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/>
  </bookViews>
  <sheets>
    <sheet name="APHIS Form 79" sheetId="2" r:id="rId1"/>
    <sheet name="Respondents and Record Keepers" sheetId="3" r:id="rId2"/>
  </sheets>
  <definedNames>
    <definedName name="_xlnm.Print_Titles" localSheetId="0">'APHIS Form 79'!$1:$5</definedName>
  </definedNames>
  <calcPr calcId="145621"/>
</workbook>
</file>

<file path=xl/calcChain.xml><?xml version="1.0" encoding="utf-8"?>
<calcChain xmlns="http://schemas.openxmlformats.org/spreadsheetml/2006/main">
  <c r="E8" i="2" l="1"/>
  <c r="E14" i="2" l="1"/>
  <c r="H14" i="2"/>
  <c r="I14" i="2"/>
  <c r="J14" i="2"/>
  <c r="E15" i="2"/>
  <c r="H15" i="2"/>
  <c r="I15" i="2"/>
  <c r="J15" i="2"/>
  <c r="E16" i="2"/>
  <c r="H16" i="2"/>
  <c r="I16" i="2"/>
  <c r="J16" i="2"/>
  <c r="E6" i="2"/>
  <c r="H6" i="2"/>
  <c r="I6" i="2"/>
  <c r="E38" i="2"/>
  <c r="E37" i="2"/>
  <c r="H37" i="2"/>
  <c r="E35" i="2"/>
  <c r="E28" i="2"/>
  <c r="H28" i="2"/>
  <c r="E17" i="2"/>
  <c r="H38" i="2"/>
  <c r="I38" i="2"/>
  <c r="J38" i="2"/>
  <c r="H35" i="2"/>
  <c r="I35" i="2"/>
  <c r="J35" i="2"/>
  <c r="H17" i="2"/>
  <c r="I17" i="2"/>
  <c r="J17" i="2"/>
  <c r="J9" i="2"/>
  <c r="H8" i="2"/>
  <c r="I8" i="2" s="1"/>
  <c r="J8" i="2" s="1"/>
  <c r="E11" i="2"/>
  <c r="H11" i="2"/>
  <c r="I11" i="2"/>
  <c r="J11" i="2"/>
  <c r="E10" i="2"/>
  <c r="H10" i="2"/>
  <c r="E34" i="2"/>
  <c r="H34" i="2"/>
  <c r="I34" i="2"/>
  <c r="J34" i="2"/>
  <c r="E13" i="2"/>
  <c r="H13" i="2"/>
  <c r="I13" i="2"/>
  <c r="J13" i="2"/>
  <c r="E7" i="2"/>
  <c r="H7" i="2"/>
  <c r="E12" i="2"/>
  <c r="H12" i="2"/>
  <c r="I12" i="2"/>
  <c r="J12" i="2"/>
  <c r="E29" i="2"/>
  <c r="H29" i="2"/>
  <c r="E26" i="2"/>
  <c r="H26" i="2"/>
  <c r="E21" i="2"/>
  <c r="H21" i="2"/>
  <c r="I21" i="2"/>
  <c r="E24" i="2"/>
  <c r="H24" i="2"/>
  <c r="E22" i="2"/>
  <c r="H22" i="2"/>
  <c r="I22" i="2"/>
  <c r="E23" i="2"/>
  <c r="H23" i="2"/>
  <c r="E25" i="2"/>
  <c r="H25" i="2"/>
  <c r="I25" i="2"/>
  <c r="E36" i="2"/>
  <c r="H36" i="2"/>
  <c r="E32" i="2"/>
  <c r="H32" i="2"/>
  <c r="E33" i="2"/>
  <c r="H33" i="2"/>
  <c r="I33" i="2"/>
  <c r="E30" i="2"/>
  <c r="H30" i="2"/>
  <c r="I30" i="2"/>
  <c r="E18" i="2"/>
  <c r="H18" i="2"/>
  <c r="I18" i="2"/>
  <c r="J18" i="2"/>
  <c r="E19" i="2"/>
  <c r="H19" i="2"/>
  <c r="I19" i="2"/>
  <c r="J19" i="2"/>
  <c r="E20" i="2"/>
  <c r="H20" i="2"/>
  <c r="I20" i="2"/>
  <c r="J20" i="2"/>
  <c r="E27" i="2"/>
  <c r="H27" i="2"/>
  <c r="I27" i="2"/>
  <c r="J27" i="2"/>
  <c r="E31" i="2"/>
  <c r="H31" i="2"/>
  <c r="I31" i="2"/>
  <c r="J31" i="2"/>
  <c r="E39" i="2"/>
  <c r="I28" i="2"/>
  <c r="J28" i="2"/>
  <c r="I37" i="2"/>
  <c r="J37" i="2"/>
  <c r="J6" i="2"/>
  <c r="J30" i="2"/>
  <c r="J33" i="2"/>
  <c r="J25" i="2"/>
  <c r="J22" i="2"/>
  <c r="J21" i="2"/>
  <c r="I32" i="2"/>
  <c r="J32" i="2"/>
  <c r="I36" i="2"/>
  <c r="J36" i="2" s="1"/>
  <c r="I23" i="2"/>
  <c r="J23" i="2"/>
  <c r="I24" i="2"/>
  <c r="J24" i="2" s="1"/>
  <c r="I26" i="2"/>
  <c r="J26" i="2"/>
  <c r="I29" i="2"/>
  <c r="J29" i="2" s="1"/>
  <c r="I7" i="2"/>
  <c r="J7" i="2" s="1"/>
  <c r="I10" i="2"/>
  <c r="J10" i="2"/>
  <c r="H39" i="2" l="1"/>
  <c r="I39" i="2"/>
  <c r="J39" i="2"/>
</calcChain>
</file>

<file path=xl/sharedStrings.xml><?xml version="1.0" encoding="utf-8"?>
<sst xmlns="http://schemas.openxmlformats.org/spreadsheetml/2006/main" count="39" uniqueCount="38">
  <si>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</si>
  <si>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</si>
  <si>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</si>
  <si>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</si>
  <si>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</si>
  <si>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</si>
  <si>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</si>
  <si>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</si>
  <si>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</si>
  <si>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</si>
  <si>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</si>
  <si>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</si>
  <si>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</si>
  <si>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</si>
  <si>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</si>
  <si>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</si>
  <si>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</si>
  <si>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</si>
  <si>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</si>
  <si>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</si>
  <si>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</si>
  <si>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</si>
  <si>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</si>
  <si>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</si>
  <si>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</si>
  <si>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</si>
  <si>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</si>
  <si>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</si>
  <si>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</si>
  <si>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t>Irradiation Phytosanitary Treatment of Fresh Fruits and Vegetables, Three Year Renewal</t>
  </si>
  <si>
    <t>OMB Control No.
0579-0155</t>
  </si>
  <si>
    <t>Dosimetry Reading</t>
  </si>
  <si>
    <t>11</t>
  </si>
  <si>
    <t>Compliance Agreements</t>
  </si>
  <si>
    <t>7</t>
  </si>
  <si>
    <t>Trust Fund Agreement</t>
  </si>
  <si>
    <t>13</t>
  </si>
  <si>
    <t>Phytosanitary Certificate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</si>
</sst>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&quot;$&quot;#,##0"/>
    <numFmt numFmtId="166" formatCode="&quot;$&quot;#,##0.00"/>
  </numFmts>
  <fonts count="3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15" fontId="1" fillId="0" borderId="0" xfId="0" applyNumberFormat="1" applyFont="1" applyAlignment="1">
      <alignment vertical="top"/>
    </xf>
    <xf numFmtId="164" fontId="0" fillId="0" borderId="0" xfId="0" applyNumberFormat="1"/>
    <xf numFmtId="164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165" fontId="1" fillId="0" borderId="1" xfId="0" applyNumberFormat="1" applyFont="1" applyFill="1" applyBorder="1"/>
    <xf numFmtId="3" fontId="1" fillId="0" borderId="2" xfId="0" applyNumberFormat="1" applyFont="1" applyFill="1" applyBorder="1"/>
    <xf numFmtId="4" fontId="1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/>
    <xf numFmtId="0" fontId="1" fillId="0" borderId="3" xfId="0" applyFont="1" applyFill="1" applyBorder="1"/>
    <xf numFmtId="3" fontId="0" fillId="0" borderId="4" xfId="0" applyNumberFormat="1" applyBorder="1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5" xfId="0" applyNumberFormat="1" applyFont="1" applyBorder="1" applyAlignment="1">
      <alignment horizontal="right" wrapText="1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workbookViewId="0">
      <selection activeCell="G20" sqref="G20"/>
    </sheetView>
  </sheetViews>
  <sheetFormatPr defaultRowHeight="12.75" x14ac:dyDescent="0.2"/>
  <cols>
    <col min="2" max="2" width="41.7109375" customWidth="1"/>
    <col min="4" max="4" width="9.140625" style="9"/>
    <col min="5" max="5" width="9.140625" style="7"/>
    <col min="6" max="6" width="9.140625" style="12"/>
    <col min="7" max="7" width="12.28515625" style="4" customWidth="1"/>
    <col min="8" max="8" width="9.140625" style="7"/>
    <col min="9" max="10" width="9.140625" style="15"/>
  </cols>
  <sheetData>
    <row r="1" spans="1:11" ht="30" customHeight="1" x14ac:dyDescent="0.2">
      <c r="A1" s="45" t="s">
        <v>26</v>
      </c>
      <c r="B1" s="46"/>
      <c r="C1" s="46"/>
      <c r="D1" s="46"/>
      <c r="E1" s="46"/>
      <c r="F1" s="46"/>
      <c r="G1" s="46"/>
      <c r="H1" s="46"/>
      <c r="I1" s="16"/>
      <c r="J1" s="16"/>
      <c r="K1" s="1"/>
    </row>
    <row r="2" spans="1:11" ht="24.95" customHeight="1" x14ac:dyDescent="0.2">
      <c r="A2" s="43" t="s">
        <v>29</v>
      </c>
      <c r="B2" s="44"/>
      <c r="C2" s="44"/>
      <c r="D2" s="44"/>
      <c r="E2" s="44"/>
      <c r="F2" s="44"/>
      <c r="G2" s="44"/>
      <c r="H2" s="50" t="s">
        <v>30</v>
      </c>
      <c r="I2" s="51"/>
      <c r="J2" s="16"/>
      <c r="K2" s="8"/>
    </row>
    <row r="3" spans="1:11" ht="33.950000000000003" customHeight="1" x14ac:dyDescent="0.2">
      <c r="A3" s="47" t="s">
        <v>15</v>
      </c>
      <c r="B3" s="47"/>
      <c r="C3" s="17" t="s">
        <v>0</v>
      </c>
      <c r="D3" s="18" t="s">
        <v>16</v>
      </c>
      <c r="E3" s="19" t="s">
        <v>17</v>
      </c>
      <c r="F3" s="49" t="s">
        <v>18</v>
      </c>
      <c r="G3" s="49"/>
      <c r="H3" s="19" t="s">
        <v>21</v>
      </c>
      <c r="I3" s="20" t="s">
        <v>22</v>
      </c>
      <c r="J3" s="20" t="s">
        <v>23</v>
      </c>
      <c r="K3" s="17" t="s">
        <v>24</v>
      </c>
    </row>
    <row r="4" spans="1:11" ht="13.5" customHeight="1" x14ac:dyDescent="0.2">
      <c r="A4" s="3"/>
      <c r="B4" s="3"/>
      <c r="C4" s="3"/>
      <c r="D4" s="22"/>
      <c r="E4" s="6" t="s">
        <v>14</v>
      </c>
      <c r="F4" s="21" t="s">
        <v>19</v>
      </c>
      <c r="G4" s="22" t="s">
        <v>20</v>
      </c>
      <c r="H4" s="6" t="s">
        <v>13</v>
      </c>
      <c r="I4" s="23" t="s">
        <v>12</v>
      </c>
      <c r="J4" s="23" t="s">
        <v>11</v>
      </c>
      <c r="K4" s="3"/>
    </row>
    <row r="5" spans="1:11" x14ac:dyDescent="0.2">
      <c r="A5" s="48" t="s">
        <v>1</v>
      </c>
      <c r="B5" s="48"/>
      <c r="C5" s="3" t="s">
        <v>2</v>
      </c>
      <c r="D5" s="22" t="s">
        <v>3</v>
      </c>
      <c r="E5" s="6" t="s">
        <v>4</v>
      </c>
      <c r="F5" s="21" t="s">
        <v>9</v>
      </c>
      <c r="G5" s="22" t="s">
        <v>10</v>
      </c>
      <c r="H5" s="6" t="s">
        <v>5</v>
      </c>
      <c r="I5" s="23" t="s">
        <v>6</v>
      </c>
      <c r="J5" s="23" t="s">
        <v>7</v>
      </c>
      <c r="K5" s="3" t="s">
        <v>8</v>
      </c>
    </row>
    <row r="6" spans="1:11" x14ac:dyDescent="0.2">
      <c r="A6" s="2"/>
      <c r="B6" s="2" t="s">
        <v>31</v>
      </c>
      <c r="C6" s="5">
        <v>120</v>
      </c>
      <c r="D6" s="29">
        <v>8.3000000000000004E-2</v>
      </c>
      <c r="E6" s="5">
        <f t="shared" ref="E6:E17" si="0">+C6*D6</f>
        <v>9.9600000000000009</v>
      </c>
      <c r="F6" s="21" t="s">
        <v>32</v>
      </c>
      <c r="G6" s="25">
        <v>32.92</v>
      </c>
      <c r="H6" s="26">
        <f t="shared" ref="H6:H17" si="1">+E6*G6</f>
        <v>327.88320000000004</v>
      </c>
      <c r="I6" s="26">
        <f t="shared" ref="I6:I17" si="2">+H6*0.139</f>
        <v>45.575764800000009</v>
      </c>
      <c r="J6" s="26">
        <f t="shared" ref="J6:J17" si="3">+H6+I6</f>
        <v>373.45896480000005</v>
      </c>
      <c r="K6" s="2"/>
    </row>
    <row r="7" spans="1:11" x14ac:dyDescent="0.2">
      <c r="A7" s="2"/>
      <c r="B7" s="2" t="s">
        <v>33</v>
      </c>
      <c r="C7" s="5">
        <v>6</v>
      </c>
      <c r="D7" s="29">
        <v>0.25</v>
      </c>
      <c r="E7" s="5">
        <f t="shared" si="0"/>
        <v>1.5</v>
      </c>
      <c r="F7" s="21" t="s">
        <v>34</v>
      </c>
      <c r="G7" s="25">
        <v>22.25</v>
      </c>
      <c r="H7" s="26">
        <f t="shared" si="1"/>
        <v>33.375</v>
      </c>
      <c r="I7" s="26">
        <f t="shared" si="2"/>
        <v>4.6391250000000008</v>
      </c>
      <c r="J7" s="26">
        <f t="shared" si="3"/>
        <v>38.014125</v>
      </c>
      <c r="K7" s="2"/>
    </row>
    <row r="8" spans="1:11" s="31" customFormat="1" x14ac:dyDescent="0.2">
      <c r="A8" s="30"/>
      <c r="B8" s="30" t="s">
        <v>35</v>
      </c>
      <c r="C8" s="32">
        <v>320</v>
      </c>
      <c r="D8" s="33">
        <v>8.3000000000000001E-3</v>
      </c>
      <c r="E8" s="5">
        <f t="shared" si="0"/>
        <v>2.6560000000000001</v>
      </c>
      <c r="F8" s="34" t="s">
        <v>36</v>
      </c>
      <c r="G8" s="35">
        <v>46.93</v>
      </c>
      <c r="H8" s="36">
        <f t="shared" si="1"/>
        <v>124.64608000000001</v>
      </c>
      <c r="I8" s="36">
        <f t="shared" si="2"/>
        <v>17.325805120000002</v>
      </c>
      <c r="J8" s="36">
        <f t="shared" si="3"/>
        <v>141.97188512000002</v>
      </c>
      <c r="K8" s="30"/>
    </row>
    <row r="9" spans="1:11" s="31" customFormat="1" x14ac:dyDescent="0.2">
      <c r="A9" s="30"/>
      <c r="B9" s="30" t="s">
        <v>37</v>
      </c>
      <c r="C9" s="32">
        <v>30</v>
      </c>
      <c r="D9" s="33">
        <v>0.16</v>
      </c>
      <c r="E9" s="32">
        <v>1</v>
      </c>
      <c r="F9" s="34" t="s">
        <v>32</v>
      </c>
      <c r="G9" s="35">
        <v>32.14</v>
      </c>
      <c r="H9" s="36">
        <v>8.2672000000000008</v>
      </c>
      <c r="I9" s="36">
        <v>1.1491408000000001</v>
      </c>
      <c r="J9" s="36">
        <f t="shared" si="3"/>
        <v>9.4163408000000004</v>
      </c>
      <c r="K9" s="30"/>
    </row>
    <row r="10" spans="1:11" s="31" customFormat="1" x14ac:dyDescent="0.2">
      <c r="A10" s="30"/>
      <c r="B10" s="2"/>
      <c r="C10" s="5"/>
      <c r="D10" s="29"/>
      <c r="E10" s="5">
        <f t="shared" si="0"/>
        <v>0</v>
      </c>
      <c r="F10" s="21"/>
      <c r="G10" s="25"/>
      <c r="H10" s="26">
        <f t="shared" si="1"/>
        <v>0</v>
      </c>
      <c r="I10" s="26">
        <f t="shared" si="2"/>
        <v>0</v>
      </c>
      <c r="J10" s="26">
        <f t="shared" si="3"/>
        <v>0</v>
      </c>
      <c r="K10" s="2"/>
    </row>
    <row r="11" spans="1:11" s="31" customFormat="1" x14ac:dyDescent="0.2">
      <c r="A11" s="30"/>
      <c r="B11" s="2"/>
      <c r="C11" s="5"/>
      <c r="D11" s="29"/>
      <c r="E11" s="5">
        <f t="shared" si="0"/>
        <v>0</v>
      </c>
      <c r="F11" s="21"/>
      <c r="G11" s="25"/>
      <c r="H11" s="26">
        <f t="shared" si="1"/>
        <v>0</v>
      </c>
      <c r="I11" s="26">
        <f t="shared" si="2"/>
        <v>0</v>
      </c>
      <c r="J11" s="26">
        <f t="shared" si="3"/>
        <v>0</v>
      </c>
      <c r="K11" s="2"/>
    </row>
    <row r="12" spans="1:11" x14ac:dyDescent="0.2">
      <c r="A12" s="2"/>
      <c r="B12" s="2"/>
      <c r="C12" s="5"/>
      <c r="D12" s="29"/>
      <c r="E12" s="5">
        <f t="shared" si="0"/>
        <v>0</v>
      </c>
      <c r="F12" s="21"/>
      <c r="G12" s="25"/>
      <c r="H12" s="26">
        <f t="shared" si="1"/>
        <v>0</v>
      </c>
      <c r="I12" s="26">
        <f t="shared" si="2"/>
        <v>0</v>
      </c>
      <c r="J12" s="26">
        <f t="shared" si="3"/>
        <v>0</v>
      </c>
      <c r="K12" s="2"/>
    </row>
    <row r="13" spans="1:11" x14ac:dyDescent="0.2">
      <c r="A13" s="2"/>
      <c r="B13" s="2"/>
      <c r="C13" s="5"/>
      <c r="D13" s="29"/>
      <c r="E13" s="5">
        <f t="shared" si="0"/>
        <v>0</v>
      </c>
      <c r="F13" s="21"/>
      <c r="G13" s="25"/>
      <c r="H13" s="26">
        <f t="shared" si="1"/>
        <v>0</v>
      </c>
      <c r="I13" s="26">
        <f t="shared" si="2"/>
        <v>0</v>
      </c>
      <c r="J13" s="26">
        <f t="shared" si="3"/>
        <v>0</v>
      </c>
      <c r="K13" s="2"/>
    </row>
    <row r="14" spans="1:11" s="31" customFormat="1" x14ac:dyDescent="0.2">
      <c r="A14" s="30"/>
      <c r="B14" s="30"/>
      <c r="C14" s="32"/>
      <c r="D14" s="33"/>
      <c r="E14" s="32">
        <f t="shared" si="0"/>
        <v>0</v>
      </c>
      <c r="F14" s="34"/>
      <c r="G14" s="35"/>
      <c r="H14" s="36">
        <f t="shared" si="1"/>
        <v>0</v>
      </c>
      <c r="I14" s="36">
        <f t="shared" si="2"/>
        <v>0</v>
      </c>
      <c r="J14" s="36">
        <f t="shared" si="3"/>
        <v>0</v>
      </c>
      <c r="K14" s="30"/>
    </row>
    <row r="15" spans="1:11" s="31" customFormat="1" x14ac:dyDescent="0.2">
      <c r="A15" s="30"/>
      <c r="B15" s="30"/>
      <c r="C15" s="32"/>
      <c r="D15" s="33"/>
      <c r="E15" s="32">
        <f t="shared" si="0"/>
        <v>0</v>
      </c>
      <c r="F15" s="34"/>
      <c r="G15" s="35"/>
      <c r="H15" s="36">
        <f t="shared" si="1"/>
        <v>0</v>
      </c>
      <c r="I15" s="36">
        <f t="shared" si="2"/>
        <v>0</v>
      </c>
      <c r="J15" s="36">
        <f t="shared" si="3"/>
        <v>0</v>
      </c>
      <c r="K15" s="30"/>
    </row>
    <row r="16" spans="1:11" x14ac:dyDescent="0.2">
      <c r="A16" s="30"/>
      <c r="B16" s="30"/>
      <c r="C16" s="32"/>
      <c r="D16" s="33"/>
      <c r="E16" s="32">
        <f t="shared" si="0"/>
        <v>0</v>
      </c>
      <c r="F16" s="34"/>
      <c r="G16" s="35"/>
      <c r="H16" s="36">
        <f t="shared" si="1"/>
        <v>0</v>
      </c>
      <c r="I16" s="36">
        <f t="shared" si="2"/>
        <v>0</v>
      </c>
      <c r="J16" s="36">
        <f t="shared" si="3"/>
        <v>0</v>
      </c>
      <c r="K16" s="30"/>
    </row>
    <row r="17" spans="1:11" s="31" customFormat="1" x14ac:dyDescent="0.2">
      <c r="A17" s="30"/>
      <c r="B17" s="30"/>
      <c r="C17" s="32"/>
      <c r="D17" s="33"/>
      <c r="E17" s="32">
        <f t="shared" si="0"/>
        <v>0</v>
      </c>
      <c r="F17" s="34"/>
      <c r="G17" s="35"/>
      <c r="H17" s="36">
        <f t="shared" si="1"/>
        <v>0</v>
      </c>
      <c r="I17" s="36">
        <f t="shared" si="2"/>
        <v>0</v>
      </c>
      <c r="J17" s="36">
        <f t="shared" si="3"/>
        <v>0</v>
      </c>
      <c r="K17" s="30"/>
    </row>
    <row r="18" spans="1:11" s="31" customFormat="1" x14ac:dyDescent="0.2">
      <c r="A18" s="2"/>
      <c r="B18" s="2"/>
      <c r="C18" s="5"/>
      <c r="D18" s="29"/>
      <c r="E18" s="5">
        <f t="shared" ref="E18:E28" si="4">+C18*D18</f>
        <v>0</v>
      </c>
      <c r="F18" s="21"/>
      <c r="G18" s="25"/>
      <c r="H18" s="26">
        <f t="shared" ref="H18:H27" si="5">+E18*G18</f>
        <v>0</v>
      </c>
      <c r="I18" s="26">
        <f t="shared" ref="I18:I27" si="6">+H18*0.139</f>
        <v>0</v>
      </c>
      <c r="J18" s="26">
        <f t="shared" ref="J18:J27" si="7">+H18+I18</f>
        <v>0</v>
      </c>
      <c r="K18" s="2"/>
    </row>
    <row r="19" spans="1:11" s="31" customFormat="1" x14ac:dyDescent="0.2">
      <c r="A19" s="2"/>
      <c r="B19" s="2"/>
      <c r="C19" s="5"/>
      <c r="D19" s="29"/>
      <c r="E19" s="5">
        <f t="shared" si="4"/>
        <v>0</v>
      </c>
      <c r="F19" s="21"/>
      <c r="G19" s="25"/>
      <c r="H19" s="26">
        <f t="shared" si="5"/>
        <v>0</v>
      </c>
      <c r="I19" s="26">
        <f t="shared" si="6"/>
        <v>0</v>
      </c>
      <c r="J19" s="26">
        <f t="shared" si="7"/>
        <v>0</v>
      </c>
      <c r="K19" s="2"/>
    </row>
    <row r="20" spans="1:11" s="31" customFormat="1" x14ac:dyDescent="0.2">
      <c r="A20" s="2"/>
      <c r="B20" s="2"/>
      <c r="C20" s="5"/>
      <c r="D20" s="29"/>
      <c r="E20" s="5">
        <f t="shared" si="4"/>
        <v>0</v>
      </c>
      <c r="F20" s="21"/>
      <c r="G20" s="25"/>
      <c r="H20" s="26">
        <f t="shared" si="5"/>
        <v>0</v>
      </c>
      <c r="I20" s="26">
        <f t="shared" si="6"/>
        <v>0</v>
      </c>
      <c r="J20" s="26">
        <f t="shared" si="7"/>
        <v>0</v>
      </c>
      <c r="K20" s="2"/>
    </row>
    <row r="21" spans="1:11" s="31" customFormat="1" x14ac:dyDescent="0.2">
      <c r="A21" s="2"/>
      <c r="B21" s="2"/>
      <c r="C21" s="5"/>
      <c r="D21" s="29"/>
      <c r="E21" s="5">
        <f t="shared" si="4"/>
        <v>0</v>
      </c>
      <c r="F21" s="21"/>
      <c r="G21" s="25"/>
      <c r="H21" s="26">
        <f t="shared" si="5"/>
        <v>0</v>
      </c>
      <c r="I21" s="26">
        <f t="shared" si="6"/>
        <v>0</v>
      </c>
      <c r="J21" s="26">
        <f t="shared" si="7"/>
        <v>0</v>
      </c>
      <c r="K21" s="2"/>
    </row>
    <row r="22" spans="1:11" s="31" customFormat="1" x14ac:dyDescent="0.2">
      <c r="A22" s="2"/>
      <c r="B22" s="2"/>
      <c r="C22" s="5"/>
      <c r="D22" s="29"/>
      <c r="E22" s="5">
        <f t="shared" si="4"/>
        <v>0</v>
      </c>
      <c r="F22" s="21"/>
      <c r="G22" s="25"/>
      <c r="H22" s="26">
        <f t="shared" si="5"/>
        <v>0</v>
      </c>
      <c r="I22" s="26">
        <f t="shared" si="6"/>
        <v>0</v>
      </c>
      <c r="J22" s="26">
        <f t="shared" si="7"/>
        <v>0</v>
      </c>
      <c r="K22" s="2"/>
    </row>
    <row r="23" spans="1:11" s="31" customFormat="1" x14ac:dyDescent="0.2">
      <c r="A23" s="2"/>
      <c r="B23" s="2"/>
      <c r="C23" s="5"/>
      <c r="D23" s="29"/>
      <c r="E23" s="5">
        <f t="shared" si="4"/>
        <v>0</v>
      </c>
      <c r="F23" s="21"/>
      <c r="G23" s="25"/>
      <c r="H23" s="26">
        <f t="shared" si="5"/>
        <v>0</v>
      </c>
      <c r="I23" s="26">
        <f t="shared" si="6"/>
        <v>0</v>
      </c>
      <c r="J23" s="26">
        <f t="shared" si="7"/>
        <v>0</v>
      </c>
      <c r="K23" s="2"/>
    </row>
    <row r="24" spans="1:11" s="31" customFormat="1" x14ac:dyDescent="0.2">
      <c r="A24" s="2"/>
      <c r="B24" s="2"/>
      <c r="C24" s="5"/>
      <c r="D24" s="29"/>
      <c r="E24" s="5">
        <f t="shared" si="4"/>
        <v>0</v>
      </c>
      <c r="F24" s="21"/>
      <c r="G24" s="25"/>
      <c r="H24" s="26">
        <f t="shared" si="5"/>
        <v>0</v>
      </c>
      <c r="I24" s="26">
        <f t="shared" si="6"/>
        <v>0</v>
      </c>
      <c r="J24" s="26">
        <f t="shared" si="7"/>
        <v>0</v>
      </c>
      <c r="K24" s="2"/>
    </row>
    <row r="25" spans="1:11" s="31" customFormat="1" x14ac:dyDescent="0.2">
      <c r="A25" s="2"/>
      <c r="B25" s="2"/>
      <c r="C25" s="5"/>
      <c r="D25" s="29"/>
      <c r="E25" s="5">
        <f t="shared" si="4"/>
        <v>0</v>
      </c>
      <c r="F25" s="21"/>
      <c r="G25" s="25"/>
      <c r="H25" s="26">
        <f t="shared" si="5"/>
        <v>0</v>
      </c>
      <c r="I25" s="26">
        <f t="shared" si="6"/>
        <v>0</v>
      </c>
      <c r="J25" s="26">
        <f t="shared" si="7"/>
        <v>0</v>
      </c>
      <c r="K25" s="2"/>
    </row>
    <row r="26" spans="1:11" x14ac:dyDescent="0.2">
      <c r="A26" s="2"/>
      <c r="B26" s="2"/>
      <c r="C26" s="5"/>
      <c r="D26" s="29"/>
      <c r="E26" s="5">
        <f t="shared" si="4"/>
        <v>0</v>
      </c>
      <c r="F26" s="21"/>
      <c r="G26" s="25"/>
      <c r="H26" s="26">
        <f t="shared" si="5"/>
        <v>0</v>
      </c>
      <c r="I26" s="26">
        <f t="shared" si="6"/>
        <v>0</v>
      </c>
      <c r="J26" s="26">
        <f t="shared" si="7"/>
        <v>0</v>
      </c>
      <c r="K26" s="2"/>
    </row>
    <row r="27" spans="1:11" x14ac:dyDescent="0.2">
      <c r="A27" s="2"/>
      <c r="B27" s="2"/>
      <c r="C27" s="5"/>
      <c r="D27" s="29"/>
      <c r="E27" s="5">
        <f t="shared" si="4"/>
        <v>0</v>
      </c>
      <c r="F27" s="21"/>
      <c r="G27" s="25"/>
      <c r="H27" s="26">
        <f t="shared" si="5"/>
        <v>0</v>
      </c>
      <c r="I27" s="26">
        <f t="shared" si="6"/>
        <v>0</v>
      </c>
      <c r="J27" s="26">
        <f t="shared" si="7"/>
        <v>0</v>
      </c>
      <c r="K27" s="2"/>
    </row>
    <row r="28" spans="1:11" x14ac:dyDescent="0.2">
      <c r="A28" s="30"/>
      <c r="B28" s="30"/>
      <c r="C28" s="32"/>
      <c r="D28" s="33"/>
      <c r="E28" s="32">
        <f t="shared" si="4"/>
        <v>0</v>
      </c>
      <c r="F28" s="34"/>
      <c r="G28" s="35"/>
      <c r="H28" s="36">
        <f t="shared" ref="H28:H38" si="8">+E28*G28</f>
        <v>0</v>
      </c>
      <c r="I28" s="36">
        <f t="shared" ref="I28:I38" si="9">+H28*0.139</f>
        <v>0</v>
      </c>
      <c r="J28" s="36">
        <f t="shared" ref="J28:J38" si="10">+H28+I28</f>
        <v>0</v>
      </c>
      <c r="K28" s="30"/>
    </row>
    <row r="29" spans="1:11" x14ac:dyDescent="0.2">
      <c r="A29" s="2"/>
      <c r="B29" s="2"/>
      <c r="C29" s="5"/>
      <c r="D29" s="29"/>
      <c r="E29" s="5">
        <f>+C29*D29</f>
        <v>0</v>
      </c>
      <c r="F29" s="21"/>
      <c r="G29" s="25"/>
      <c r="H29" s="26">
        <f>+E29*G29</f>
        <v>0</v>
      </c>
      <c r="I29" s="26">
        <f>+H29*0.139</f>
        <v>0</v>
      </c>
      <c r="J29" s="26">
        <f>+H29+I29</f>
        <v>0</v>
      </c>
      <c r="K29" s="2"/>
    </row>
    <row r="30" spans="1:11" x14ac:dyDescent="0.2">
      <c r="A30" s="30"/>
      <c r="B30" s="30"/>
      <c r="C30" s="32"/>
      <c r="D30" s="33"/>
      <c r="E30" s="32">
        <f t="shared" ref="E30:E38" si="11">+C30*D30</f>
        <v>0</v>
      </c>
      <c r="F30" s="34"/>
      <c r="G30" s="35"/>
      <c r="H30" s="36">
        <f t="shared" si="8"/>
        <v>0</v>
      </c>
      <c r="I30" s="36">
        <f t="shared" si="9"/>
        <v>0</v>
      </c>
      <c r="J30" s="36">
        <f t="shared" si="10"/>
        <v>0</v>
      </c>
      <c r="K30" s="30"/>
    </row>
    <row r="31" spans="1:11" x14ac:dyDescent="0.2">
      <c r="A31" s="30"/>
      <c r="B31" s="30"/>
      <c r="C31" s="32"/>
      <c r="D31" s="33"/>
      <c r="E31" s="32">
        <f t="shared" si="11"/>
        <v>0</v>
      </c>
      <c r="F31" s="34"/>
      <c r="G31" s="35"/>
      <c r="H31" s="36">
        <f t="shared" si="8"/>
        <v>0</v>
      </c>
      <c r="I31" s="36">
        <f t="shared" si="9"/>
        <v>0</v>
      </c>
      <c r="J31" s="36">
        <f t="shared" si="10"/>
        <v>0</v>
      </c>
      <c r="K31" s="30"/>
    </row>
    <row r="32" spans="1:11" x14ac:dyDescent="0.2">
      <c r="A32" s="30"/>
      <c r="B32" s="30"/>
      <c r="C32" s="32"/>
      <c r="D32" s="33"/>
      <c r="E32" s="32">
        <f t="shared" si="11"/>
        <v>0</v>
      </c>
      <c r="F32" s="34"/>
      <c r="G32" s="35"/>
      <c r="H32" s="36">
        <f t="shared" si="8"/>
        <v>0</v>
      </c>
      <c r="I32" s="36">
        <f t="shared" si="9"/>
        <v>0</v>
      </c>
      <c r="J32" s="36">
        <f t="shared" si="10"/>
        <v>0</v>
      </c>
      <c r="K32" s="30"/>
    </row>
    <row r="33" spans="1:11" x14ac:dyDescent="0.2">
      <c r="A33" s="30"/>
      <c r="B33" s="30"/>
      <c r="C33" s="32"/>
      <c r="D33" s="33"/>
      <c r="E33" s="32">
        <f t="shared" si="11"/>
        <v>0</v>
      </c>
      <c r="F33" s="34"/>
      <c r="G33" s="35"/>
      <c r="H33" s="36">
        <f t="shared" si="8"/>
        <v>0</v>
      </c>
      <c r="I33" s="36">
        <f t="shared" si="9"/>
        <v>0</v>
      </c>
      <c r="J33" s="36">
        <f t="shared" si="10"/>
        <v>0</v>
      </c>
      <c r="K33" s="30"/>
    </row>
    <row r="34" spans="1:11" x14ac:dyDescent="0.2">
      <c r="A34" s="30"/>
      <c r="B34" s="30"/>
      <c r="C34" s="37"/>
      <c r="D34" s="38"/>
      <c r="E34" s="37">
        <f t="shared" si="11"/>
        <v>0</v>
      </c>
      <c r="F34" s="39"/>
      <c r="G34" s="35"/>
      <c r="H34" s="40">
        <f t="shared" si="8"/>
        <v>0</v>
      </c>
      <c r="I34" s="40">
        <f t="shared" si="9"/>
        <v>0</v>
      </c>
      <c r="J34" s="40">
        <f t="shared" si="10"/>
        <v>0</v>
      </c>
      <c r="K34" s="30"/>
    </row>
    <row r="35" spans="1:11" x14ac:dyDescent="0.2">
      <c r="A35" s="30"/>
      <c r="B35" s="41"/>
      <c r="C35" s="32"/>
      <c r="D35" s="33"/>
      <c r="E35" s="32">
        <f t="shared" si="11"/>
        <v>0</v>
      </c>
      <c r="F35" s="34"/>
      <c r="G35" s="35"/>
      <c r="H35" s="36">
        <f t="shared" si="8"/>
        <v>0</v>
      </c>
      <c r="I35" s="36">
        <f t="shared" si="9"/>
        <v>0</v>
      </c>
      <c r="J35" s="36">
        <f t="shared" si="10"/>
        <v>0</v>
      </c>
      <c r="K35" s="30"/>
    </row>
    <row r="36" spans="1:11" s="31" customFormat="1" x14ac:dyDescent="0.2">
      <c r="A36" s="30"/>
      <c r="B36" s="30"/>
      <c r="C36" s="32"/>
      <c r="D36" s="33"/>
      <c r="E36" s="32">
        <f t="shared" si="11"/>
        <v>0</v>
      </c>
      <c r="F36" s="34"/>
      <c r="G36" s="35"/>
      <c r="H36" s="36">
        <f t="shared" si="8"/>
        <v>0</v>
      </c>
      <c r="I36" s="36">
        <f t="shared" si="9"/>
        <v>0</v>
      </c>
      <c r="J36" s="36">
        <f t="shared" si="10"/>
        <v>0</v>
      </c>
      <c r="K36" s="30"/>
    </row>
    <row r="37" spans="1:11" x14ac:dyDescent="0.2">
      <c r="A37" s="30"/>
      <c r="B37" s="30"/>
      <c r="C37" s="32"/>
      <c r="D37" s="33"/>
      <c r="E37" s="32">
        <f t="shared" si="11"/>
        <v>0</v>
      </c>
      <c r="F37" s="34"/>
      <c r="G37" s="35"/>
      <c r="H37" s="36">
        <f t="shared" si="8"/>
        <v>0</v>
      </c>
      <c r="I37" s="36">
        <f t="shared" si="9"/>
        <v>0</v>
      </c>
      <c r="J37" s="36">
        <f t="shared" si="10"/>
        <v>0</v>
      </c>
      <c r="K37" s="30"/>
    </row>
    <row r="38" spans="1:11" s="31" customFormat="1" x14ac:dyDescent="0.2">
      <c r="A38" s="30"/>
      <c r="B38" s="30"/>
      <c r="C38" s="32"/>
      <c r="D38" s="33"/>
      <c r="E38" s="32">
        <f t="shared" si="11"/>
        <v>0</v>
      </c>
      <c r="F38" s="34"/>
      <c r="G38" s="35"/>
      <c r="H38" s="36">
        <f t="shared" si="8"/>
        <v>0</v>
      </c>
      <c r="I38" s="36">
        <f t="shared" si="9"/>
        <v>0</v>
      </c>
      <c r="J38" s="36">
        <f t="shared" si="10"/>
        <v>0</v>
      </c>
      <c r="K38" s="30"/>
    </row>
    <row r="39" spans="1:11" s="31" customFormat="1" x14ac:dyDescent="0.2">
      <c r="A39" s="28" t="s">
        <v>25</v>
      </c>
      <c r="B39" s="2"/>
      <c r="C39" s="5"/>
      <c r="D39" s="24"/>
      <c r="E39" s="5">
        <f>SUM(E6:E38)</f>
        <v>15.116000000000001</v>
      </c>
      <c r="F39" s="27"/>
      <c r="G39" s="25"/>
      <c r="H39" s="26">
        <f>SUM(H6:H38)</f>
        <v>494.17148000000009</v>
      </c>
      <c r="I39" s="26">
        <f>SUM(I6:I38)</f>
        <v>68.689835720000005</v>
      </c>
      <c r="J39" s="26">
        <f>SUM(J6:J38)</f>
        <v>562.86131571999999</v>
      </c>
      <c r="K39" s="2"/>
    </row>
    <row r="40" spans="1:11" s="31" customFormat="1" x14ac:dyDescent="0.2">
      <c r="A40" s="1" t="s">
        <v>28</v>
      </c>
      <c r="B40" s="1"/>
      <c r="C40" s="1"/>
      <c r="D40" s="10"/>
      <c r="E40" s="11"/>
      <c r="F40" s="13"/>
      <c r="G40" s="14"/>
      <c r="H40" s="11"/>
      <c r="I40" s="16"/>
      <c r="J40" s="16"/>
      <c r="K40" s="1"/>
    </row>
    <row r="41" spans="1:11" s="31" customFormat="1" x14ac:dyDescent="0.2">
      <c r="A41" s="1" t="s">
        <v>27</v>
      </c>
      <c r="B41" s="1"/>
      <c r="C41" s="1"/>
      <c r="D41" s="10"/>
      <c r="E41" s="11"/>
      <c r="F41" s="13"/>
      <c r="G41" s="14"/>
      <c r="H41" s="11"/>
      <c r="I41" s="16"/>
      <c r="J41" s="16"/>
      <c r="K41" s="1"/>
    </row>
    <row r="42" spans="1:11" s="31" customFormat="1" x14ac:dyDescent="0.2">
      <c r="A42" s="1"/>
      <c r="B42" s="1"/>
      <c r="C42" s="1"/>
      <c r="D42" s="10"/>
      <c r="E42" s="11"/>
      <c r="F42" s="13"/>
      <c r="G42" s="14"/>
      <c r="H42" s="11"/>
      <c r="I42" s="16"/>
      <c r="J42" s="16"/>
      <c r="K42" s="1"/>
    </row>
    <row r="43" spans="1:11" s="31" customFormat="1" x14ac:dyDescent="0.2">
      <c r="A43" s="1"/>
      <c r="B43" s="1"/>
      <c r="C43" s="1"/>
      <c r="D43" s="10"/>
      <c r="E43" s="11"/>
      <c r="F43" s="13"/>
      <c r="G43" s="14"/>
      <c r="H43" s="11"/>
      <c r="I43" s="16"/>
      <c r="J43" s="16"/>
      <c r="K43" s="1"/>
    </row>
    <row r="44" spans="1:11" s="31" customFormat="1" x14ac:dyDescent="0.2">
      <c r="A44" s="1"/>
      <c r="B44" s="1"/>
      <c r="C44" s="1"/>
      <c r="D44" s="10"/>
      <c r="E44" s="11"/>
      <c r="F44" s="13"/>
      <c r="G44" s="14"/>
      <c r="H44" s="11"/>
      <c r="I44" s="16"/>
      <c r="J44" s="16"/>
      <c r="K44" s="1"/>
    </row>
    <row r="45" spans="1:11" s="31" customFormat="1" x14ac:dyDescent="0.2">
      <c r="A45" s="1"/>
      <c r="B45" s="1"/>
      <c r="C45" s="1"/>
      <c r="D45" s="10"/>
      <c r="E45" s="11"/>
      <c r="F45" s="13"/>
      <c r="G45" s="14"/>
      <c r="H45" s="11"/>
      <c r="I45" s="16"/>
      <c r="J45" s="16"/>
      <c r="K45" s="1"/>
    </row>
    <row r="46" spans="1:11" s="31" customFormat="1" x14ac:dyDescent="0.2">
      <c r="A46" s="1"/>
      <c r="B46" s="1"/>
      <c r="C46" s="1"/>
      <c r="D46" s="10"/>
      <c r="E46" s="11"/>
      <c r="F46" s="13"/>
      <c r="G46" s="14"/>
      <c r="H46" s="11"/>
      <c r="I46" s="16"/>
      <c r="J46" s="16"/>
      <c r="K46" s="1"/>
    </row>
    <row r="54" spans="1:11" s="1" customFormat="1" x14ac:dyDescent="0.2">
      <c r="A54"/>
      <c r="B54"/>
      <c r="C54"/>
      <c r="D54" s="9"/>
      <c r="E54" s="7"/>
      <c r="F54" s="12"/>
      <c r="G54" s="4"/>
      <c r="H54" s="7"/>
      <c r="I54" s="15"/>
      <c r="J54" s="15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F28" sqref="F28"/>
    </sheetView>
  </sheetViews>
  <sheetFormatPr defaultRowHeight="12.75" x14ac:dyDescent="0.2"/>
  <cols>
    <col min="3" max="3" width="12.7109375" bestFit="1" customWidth="1"/>
  </cols>
  <sheetData>
    <row r="3" spans="1:1" x14ac:dyDescent="0.2">
      <c r="A3" s="7"/>
    </row>
    <row r="4" spans="1:1" x14ac:dyDescent="0.2">
      <c r="A4" s="7"/>
    </row>
    <row r="5" spans="1:1" x14ac:dyDescent="0.2">
      <c r="A5" s="7"/>
    </row>
    <row r="6" spans="1:1" x14ac:dyDescent="0.2">
      <c r="A6" s="7"/>
    </row>
    <row r="7" spans="1:1" x14ac:dyDescent="0.2">
      <c r="A7" s="4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Project_x0020_Mame xmlns="989e1d70-d67b-4b83-bdb3-8a2769b4a143">Irradiation Phytosanitary Treatment of Fruit &amp; Vegetables</Project_x0020_Mame>
    <APHIS_x0020_docket_x0020__x0023_ xmlns="989e1d70-d67b-4b83-bdb3-8a2769b4a143" xsi:nil="true"/>
    <Document_x0020_type xmlns="989e1d70-d67b-4b83-bdb3-8a2769b4a143">APHIS 79</Document_x0020_type>
    <OMB_x0020_control_x0020__x0023_ xmlns="989e1d70-d67b-4b83-bdb3-8a2769b4a143">0579-0155</OMB_x0020_control_x0020__x0023_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Props1.xml><?xml version="1.0" encoding="utf-8"?>
<ds:datastoreItem xmlns:ds="http://schemas.openxmlformats.org/officeDocument/2006/customXml" ds:itemID="{DB9F170C-1E01-497E-A134-34E48C15B2F1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F550018-7559-4D12-90B6-271379229D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B01C5A-7A22-4661-89FB-EC7E8DDDC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A2064A73-0B85-4F16-A89B-FB5091A1A35A}">
  <ds:schemaRefs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989e1d70-d67b-4b83-bdb3-8a2769b4a143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79</vt:lpstr>
      <vt:lpstr>Respondents and Record Keepers</vt:lpstr>
      <vt:lpstr>'APHIS Form 79'!Print_Titles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IRM</dc:creator>
  <cp:lastModifiedBy>smharris</cp:lastModifiedBy>
  <cp:lastPrinted>2008-07-03T14:20:57Z</cp:lastPrinted>
  <dcterms:created xsi:type="dcterms:W3CDTF">2001-05-15T11:23:39Z</dcterms:created>
  <dcterms:modified xsi:type="dcterms:W3CDTF">2013-02-20T14:51:44Z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