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I14" i="2" s="1"/>
  <c r="J14" i="2" s="1"/>
  <c r="E15" i="2"/>
  <c r="H15" i="2" s="1"/>
  <c r="E16" i="2"/>
  <c r="H16" i="2"/>
  <c r="E6" i="2"/>
  <c r="H6" i="2" s="1"/>
  <c r="E38" i="2"/>
  <c r="E37" i="2"/>
  <c r="H37" i="2" s="1"/>
  <c r="E35" i="2"/>
  <c r="H35" i="2" s="1"/>
  <c r="E28" i="2"/>
  <c r="E17" i="2"/>
  <c r="H17" i="2" s="1"/>
  <c r="H38" i="2"/>
  <c r="H28" i="2"/>
  <c r="J9" i="2"/>
  <c r="H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6" i="2"/>
  <c r="J36" i="2" s="1"/>
  <c r="I20" i="2"/>
  <c r="J20" i="2" s="1"/>
  <c r="I33" i="2"/>
  <c r="J33" i="2" s="1"/>
  <c r="I23" i="2"/>
  <c r="J23" i="2" s="1"/>
  <c r="I13" i="2"/>
  <c r="J13" i="2" s="1"/>
  <c r="I27" i="2"/>
  <c r="J27" i="2" s="1"/>
  <c r="I30" i="2"/>
  <c r="J30" i="2" s="1"/>
  <c r="I25" i="2"/>
  <c r="J25" i="2" s="1"/>
  <c r="I21" i="2"/>
  <c r="J21" i="2" s="1"/>
  <c r="I7" i="2"/>
  <c r="J7" i="2" s="1"/>
  <c r="I11" i="2"/>
  <c r="J11" i="2" s="1"/>
  <c r="I35" i="2"/>
  <c r="J35" i="2" s="1"/>
  <c r="J31" i="2"/>
  <c r="I31" i="2"/>
  <c r="J24" i="2"/>
  <c r="I24" i="2"/>
  <c r="I10" i="2"/>
  <c r="J10" i="2" s="1"/>
  <c r="H39" i="2"/>
  <c r="I6" i="2"/>
  <c r="I18" i="2"/>
  <c r="J18" i="2" s="1"/>
  <c r="I12" i="2"/>
  <c r="J12" i="2" s="1"/>
  <c r="J19" i="2"/>
  <c r="I19" i="2"/>
  <c r="J32" i="2"/>
  <c r="I32" i="2"/>
  <c r="J22" i="2"/>
  <c r="I22" i="2"/>
  <c r="J29" i="2"/>
  <c r="I29" i="2"/>
  <c r="J34" i="2"/>
  <c r="I34" i="2"/>
  <c r="I15" i="2"/>
  <c r="J15" i="2" s="1"/>
  <c r="I26" i="2"/>
  <c r="J26" i="2" s="1"/>
  <c r="I37" i="2"/>
  <c r="J37" i="2" s="1"/>
  <c r="I16" i="2"/>
  <c r="J16" i="2" s="1"/>
  <c r="I17" i="2"/>
  <c r="J17" i="2" s="1"/>
  <c r="I38" i="2"/>
  <c r="J38" i="2" s="1"/>
  <c r="I8" i="2"/>
  <c r="J8" i="2" s="1"/>
  <c r="I28" i="2"/>
  <c r="J28" i="2" s="1"/>
  <c r="I39" i="2" l="1"/>
  <c r="J6" i="2"/>
  <c r="J39" i="2" s="1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<sst xmlns="http://schemas.openxmlformats.org/spreadsheetml/2006/main" count="36" uniqueCount="34">
  <si>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</si>
  <si>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</si>
  <si>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</si>
  <si>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</si>
  <si>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</si>
  <si>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</si>
  <si>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</si>
  <si>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</si>
  <si>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</si>
  <si>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</si>
  <si>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</si>
  <si>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</si>
  <si>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</si>
  <si>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</si>
  <si>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</si>
  <si>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</si>
  <si>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</si>
  <si>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</si>
  <si>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</si>
  <si>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</si>
  <si>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</si>
  <si>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</si>
  <si>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</si>
  <si>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</si>
  <si>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</si>
  <si>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</si>
  <si>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</si>
  <si>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</si>
  <si>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</si>
  <si>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</si>
  <si>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compliance agreement</t>
  </si>
  <si>
    <t>Production Site Registrations</t>
  </si>
  <si>
    <t>Packing House Registrations</t>
  </si>
  <si>
    <t>GS-12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</si>
</sst>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4" workbookViewId="0">
      <selection activeCell="D15" sqref="D1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 t="s">
        <v>30</v>
      </c>
      <c r="C10" s="5">
        <v>15</v>
      </c>
      <c r="D10" s="29">
        <v>0.5</v>
      </c>
      <c r="E10" s="5">
        <f t="shared" si="0"/>
        <v>7.5</v>
      </c>
      <c r="F10" s="21" t="s">
        <v>33</v>
      </c>
      <c r="G10" s="25">
        <v>39.46</v>
      </c>
      <c r="H10" s="26">
        <f t="shared" si="1"/>
        <v>295.95</v>
      </c>
      <c r="I10" s="26">
        <f t="shared" si="2"/>
        <v>41.137050000000002</v>
      </c>
      <c r="J10" s="26">
        <f t="shared" si="3"/>
        <v>337.08704999999998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31</v>
      </c>
      <c r="C12" s="5">
        <v>15</v>
      </c>
      <c r="D12" s="29">
        <v>0.5</v>
      </c>
      <c r="E12" s="5">
        <f t="shared" si="0"/>
        <v>7.5</v>
      </c>
      <c r="F12" s="21" t="s">
        <v>33</v>
      </c>
      <c r="G12" s="25">
        <v>39.46</v>
      </c>
      <c r="H12" s="26">
        <f t="shared" si="1"/>
        <v>295.95</v>
      </c>
      <c r="I12" s="26">
        <f t="shared" si="2"/>
        <v>41.137050000000002</v>
      </c>
      <c r="J12" s="26">
        <f t="shared" si="3"/>
        <v>337.08704999999998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 t="s">
        <v>32</v>
      </c>
      <c r="C15" s="32">
        <v>15</v>
      </c>
      <c r="D15" s="33">
        <v>0.5</v>
      </c>
      <c r="E15" s="32">
        <f t="shared" si="0"/>
        <v>7.5</v>
      </c>
      <c r="F15" s="34" t="s">
        <v>33</v>
      </c>
      <c r="G15" s="35">
        <v>39.46</v>
      </c>
      <c r="H15" s="36">
        <f t="shared" si="1"/>
        <v>295.95</v>
      </c>
      <c r="I15" s="36">
        <f t="shared" si="2"/>
        <v>41.137050000000002</v>
      </c>
      <c r="J15" s="36">
        <f t="shared" si="3"/>
        <v>337.08704999999998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22.82</v>
      </c>
      <c r="F39" s="27"/>
      <c r="G39" s="25"/>
      <c r="H39" s="26">
        <f>SUM(H6:H38)</f>
        <v>887.84999999999991</v>
      </c>
      <c r="I39" s="26">
        <f>SUM(I6:I38)</f>
        <v>123.41115000000001</v>
      </c>
      <c r="J39" s="26">
        <f>SUM(J6:J38)</f>
        <v>1011.2611499999999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Hawaii Sharwil Avocado 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Props1.xml><?xml version="1.0" encoding="utf-8"?>
<ds:datastoreItem xmlns:ds="http://schemas.openxmlformats.org/officeDocument/2006/customXml" ds:itemID="{99987C5B-EBDF-4BA1-AB54-3F7592CFF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006D9BA-6DF4-425D-A723-D64F48FA5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929A3-2A1F-4E65-83E2-0700D2C0A67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989e1d70-d67b-4b83-bdb3-8a2769b4a14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2012-04-09T14:06:04Z</cp:lastPrinted>
  <dcterms:created xsi:type="dcterms:W3CDTF">2001-05-15T11:23:39Z</dcterms:created>
  <dcterms:modified xsi:type="dcterms:W3CDTF">2012-04-19T15:26:27Z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