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0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45621"/>
</workbook>
</file>

<file path=xl/calcChain.xml><?xml version="1.0" encoding="utf-8"?>
<calcChain xmlns="http://schemas.openxmlformats.org/spreadsheetml/2006/main">
  <c r="F25" i="1" l="1"/>
  <c r="F18" i="1"/>
  <c r="H26" i="1" l="1"/>
  <c r="H22" i="1" l="1"/>
  <c r="H19" i="1"/>
  <c r="H21" i="1"/>
  <c r="F32" i="1"/>
  <c r="H32" i="1"/>
  <c r="F31" i="1"/>
  <c r="H31" i="1"/>
  <c r="F30" i="1"/>
  <c r="H30" i="1"/>
  <c r="F29" i="1"/>
  <c r="H29" i="1"/>
  <c r="F43" i="1"/>
  <c r="H20" i="1"/>
  <c r="H18" i="1"/>
  <c r="H25" i="1" l="1"/>
  <c r="H43" i="1"/>
</calcChain>
</file>

<file path=xl/sharedStrings.xml><?xml version="1.0" encoding="utf-8"?>
<sst xmlns="http://schemas.openxmlformats.org/spreadsheetml/2006/main" count="151" uniqueCount="76">
  <si>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</si>
  <si>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</si>
  <si>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</si>
  <si>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</si>
  <si>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</si>
  <si>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</si>
  <si>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</si>
  <si>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</si>
  <si>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</si>
  <si>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</si>
  <si>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</si>
  <si>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</si>
  <si>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</si>
  <si>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</si>
  <si>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</si>
  <si>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</si>
  <si>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</si>
  <si>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</si>
  <si>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</si>
  <si>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</si>
  <si>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</si>
  <si>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</si>
  <si>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</si>
  <si>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</si>
  <si>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</si>
  <si>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</si>
  <si>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</si>
  <si>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</si>
  <si>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</si>
  <si>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</si>
  <si>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</si>
  <si>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</si>
  <si>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</si>
  <si>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</si>
  <si>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</si>
  <si>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</si>
  <si>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</si>
  <si>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</si>
  <si>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</si>
  <si>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</si>
  <si>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</si>
  <si>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</si>
  <si>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</si>
  <si>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</si>
  <si>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</si>
  <si>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</si>
  <si>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</si>
  <si>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</si>
  <si>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</si>
  <si>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</si>
  <si>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</si>
  <si>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</si>
  <si>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</si>
  <si>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</si>
  <si>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</si>
  <si>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</si>
  <si>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</si>
  <si>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</si>
  <si>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</si>
  <si>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</si>
  <si>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</si>
  <si>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7 CFR 1794, Environmental Policies and Procedures</t>
  </si>
  <si>
    <t>0572-0117</t>
  </si>
  <si>
    <t>Electric</t>
  </si>
  <si>
    <t>1794.21(b)</t>
  </si>
  <si>
    <t>Proposals normally requiring an EA</t>
  </si>
  <si>
    <t>Proposals normally requiring an EIS</t>
  </si>
  <si>
    <t>Telecommunications</t>
  </si>
  <si>
    <t>1792.22(a)</t>
  </si>
  <si>
    <t>Water &amp; Environmental Programs</t>
  </si>
  <si>
    <t>Categorically excluded proposals w/out an ER</t>
  </si>
  <si>
    <t>1794.22(b)</t>
  </si>
  <si>
    <t xml:space="preserve">1794.21(c ) </t>
  </si>
  <si>
    <t>Categorically excluded proposals requiring an ER</t>
  </si>
  <si>
    <t>Proposals normally requiring an EA with Scoping</t>
  </si>
  <si>
    <t>1794.22(a)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</si>
</sst>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16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  <font>
      <b/>
      <sz val="10"/>
      <color indexed="8"/>
      <name val="TMSRMN"/>
    </font>
    <font>
      <b/>
      <sz val="12"/>
      <color indexed="8"/>
      <name val="Times New Roman"/>
      <family val="1"/>
    </font>
    <font>
      <b/>
      <sz val="10"/>
      <color indexed="8"/>
      <name val="DUTCH"/>
    </font>
    <font>
      <sz val="10"/>
      <name val="TMSRMN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left"/>
    </xf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Alignment="1" applyProtection="1">
      <alignment horizontal="left"/>
    </xf>
    <xf numFmtId="37" fontId="10" fillId="0" borderId="19" xfId="0" applyNumberFormat="1" applyFont="1" applyBorder="1" applyProtection="1"/>
    <xf numFmtId="37" fontId="10" fillId="0" borderId="19" xfId="0" applyNumberFormat="1" applyFont="1" applyBorder="1" applyAlignment="1" applyProtection="1">
      <alignment horizontal="center"/>
    </xf>
    <xf numFmtId="37" fontId="10" fillId="2" borderId="19" xfId="0" applyNumberFormat="1" applyFont="1" applyFill="1" applyBorder="1" applyProtection="1"/>
    <xf numFmtId="0" fontId="10" fillId="0" borderId="13" xfId="0" applyNumberFormat="1" applyFont="1" applyBorder="1" applyAlignment="1" applyProtection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7" fontId="10" fillId="0" borderId="12" xfId="0" applyNumberFormat="1" applyFont="1" applyBorder="1" applyProtection="1"/>
    <xf numFmtId="0" fontId="12" fillId="0" borderId="13" xfId="0" applyNumberFormat="1" applyFont="1" applyBorder="1" applyAlignment="1" applyProtection="1">
      <alignment horizontal="left"/>
    </xf>
    <xf numFmtId="37" fontId="12" fillId="0" borderId="13" xfId="0" applyNumberFormat="1" applyFont="1" applyBorder="1" applyProtection="1"/>
    <xf numFmtId="0" fontId="0" fillId="3" borderId="24" xfId="0" applyFill="1" applyBorder="1"/>
    <xf numFmtId="0" fontId="0" fillId="3" borderId="21" xfId="0" applyFill="1" applyBorder="1"/>
    <xf numFmtId="0" fontId="0" fillId="3" borderId="22" xfId="0" applyFill="1" applyBorder="1"/>
    <xf numFmtId="37" fontId="10" fillId="3" borderId="13" xfId="0" applyNumberFormat="1" applyFont="1" applyFill="1" applyBorder="1" applyAlignment="1" applyProtection="1">
      <alignment horizontal="right"/>
    </xf>
    <xf numFmtId="37" fontId="10" fillId="3" borderId="14" xfId="0" applyNumberFormat="1" applyFont="1" applyFill="1" applyBorder="1" applyAlignment="1" applyProtection="1">
      <alignment horizontal="right"/>
    </xf>
    <xf numFmtId="37" fontId="10" fillId="3" borderId="10" xfId="0" applyNumberFormat="1" applyFont="1" applyFill="1" applyBorder="1" applyAlignment="1" applyProtection="1">
      <alignment horizontal="right"/>
    </xf>
    <xf numFmtId="37" fontId="10" fillId="3" borderId="13" xfId="0" applyNumberFormat="1" applyFont="1" applyFill="1" applyBorder="1" applyProtection="1"/>
    <xf numFmtId="37" fontId="10" fillId="3" borderId="14" xfId="0" applyNumberFormat="1" applyFont="1" applyFill="1" applyBorder="1" applyProtection="1"/>
    <xf numFmtId="37" fontId="10" fillId="3" borderId="10" xfId="0" applyNumberFormat="1" applyFont="1" applyFill="1" applyBorder="1" applyProtection="1"/>
    <xf numFmtId="37" fontId="10" fillId="3" borderId="17" xfId="0" applyNumberFormat="1" applyFont="1" applyFill="1" applyBorder="1" applyProtection="1"/>
    <xf numFmtId="37" fontId="10" fillId="3" borderId="19" xfId="0" applyNumberFormat="1" applyFont="1" applyFill="1" applyBorder="1" applyProtection="1"/>
    <xf numFmtId="37" fontId="10" fillId="3" borderId="25" xfId="0" applyNumberFormat="1" applyFont="1" applyFill="1" applyBorder="1" applyProtection="1"/>
    <xf numFmtId="37" fontId="10" fillId="3" borderId="19" xfId="0" applyNumberFormat="1" applyFont="1" applyFill="1" applyBorder="1" applyAlignment="1" applyProtection="1">
      <alignment horizontal="center"/>
    </xf>
    <xf numFmtId="0" fontId="10" fillId="3" borderId="19" xfId="0" applyNumberFormat="1" applyFont="1" applyFill="1" applyBorder="1" applyAlignment="1" applyProtection="1">
      <alignment horizontal="center"/>
    </xf>
    <xf numFmtId="0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Protection="1"/>
    <xf numFmtId="37" fontId="10" fillId="0" borderId="16" xfId="0" applyNumberFormat="1" applyFont="1" applyBorder="1" applyAlignment="1" applyProtection="1">
      <alignment horizontal="center"/>
    </xf>
    <xf numFmtId="37" fontId="10" fillId="0" borderId="26" xfId="0" applyNumberFormat="1" applyFont="1" applyBorder="1" applyProtection="1"/>
    <xf numFmtId="37" fontId="10" fillId="0" borderId="9" xfId="0" applyNumberFormat="1" applyFont="1" applyBorder="1" applyProtection="1"/>
    <xf numFmtId="0" fontId="10" fillId="0" borderId="27" xfId="0" applyNumberFormat="1" applyFont="1" applyBorder="1" applyAlignment="1" applyProtection="1">
      <alignment horizontal="center"/>
    </xf>
    <xf numFmtId="37" fontId="10" fillId="0" borderId="28" xfId="0" applyNumberFormat="1" applyFont="1" applyBorder="1" applyProtection="1"/>
    <xf numFmtId="37" fontId="10" fillId="0" borderId="29" xfId="0" applyNumberFormat="1" applyFont="1" applyBorder="1" applyProtection="1"/>
    <xf numFmtId="37" fontId="10" fillId="0" borderId="30" xfId="0" applyNumberFormat="1" applyFont="1" applyBorder="1" applyProtection="1"/>
    <xf numFmtId="37" fontId="10" fillId="0" borderId="28" xfId="0" applyNumberFormat="1" applyFont="1" applyBorder="1" applyAlignment="1" applyProtection="1">
      <alignment horizontal="center"/>
    </xf>
    <xf numFmtId="37" fontId="10" fillId="0" borderId="28" xfId="0" applyNumberFormat="1" applyFont="1" applyBorder="1" applyAlignment="1" applyProtection="1">
      <alignment horizontal="right"/>
    </xf>
    <xf numFmtId="37" fontId="10" fillId="0" borderId="27" xfId="0" applyNumberFormat="1" applyFont="1" applyBorder="1" applyAlignment="1" applyProtection="1">
      <alignment horizontal="center"/>
    </xf>
    <xf numFmtId="37" fontId="10" fillId="0" borderId="28" xfId="0" applyNumberFormat="1" applyFont="1" applyBorder="1" applyAlignment="1" applyProtection="1">
      <alignment horizontal="left"/>
    </xf>
    <xf numFmtId="37" fontId="10" fillId="0" borderId="19" xfId="0" applyNumberFormat="1" applyFont="1" applyFill="1" applyBorder="1" applyProtection="1"/>
    <xf numFmtId="37" fontId="14" fillId="0" borderId="0" xfId="0" applyNumberFormat="1" applyFont="1" applyProtection="1"/>
    <xf numFmtId="164" fontId="2" fillId="0" borderId="7" xfId="0" applyNumberFormat="1" applyFont="1" applyFill="1" applyBorder="1" applyProtection="1"/>
    <xf numFmtId="164" fontId="13" fillId="0" borderId="8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/>
    <xf numFmtId="39" fontId="15" fillId="0" borderId="16" xfId="0" applyNumberFormat="1" applyFont="1" applyBorder="1" applyProtection="1"/>
    <xf numFmtId="37" fontId="15" fillId="0" borderId="16" xfId="0" applyNumberFormat="1" applyFont="1" applyBorder="1" applyProtection="1"/>
    <xf numFmtId="39" fontId="15" fillId="0" borderId="28" xfId="0" applyNumberFormat="1" applyFont="1" applyBorder="1" applyProtection="1"/>
    <xf numFmtId="37" fontId="15" fillId="0" borderId="30" xfId="0" applyNumberFormat="1" applyFont="1" applyBorder="1" applyProtection="1"/>
    <xf numFmtId="37" fontId="15" fillId="0" borderId="29" xfId="0" applyNumberFormat="1" applyFont="1" applyBorder="1" applyAlignment="1" applyProtection="1">
      <alignment horizontal="right"/>
    </xf>
    <xf numFmtId="37" fontId="15" fillId="0" borderId="29" xfId="0" applyNumberFormat="1" applyFont="1" applyBorder="1" applyProtection="1"/>
    <xf numFmtId="37" fontId="15" fillId="0" borderId="9" xfId="0" applyNumberFormat="1" applyFont="1" applyBorder="1" applyProtection="1"/>
    <xf numFmtId="37" fontId="15" fillId="0" borderId="3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topLeftCell="A17" workbookViewId="0">
      <selection activeCell="H43" sqref="H43"/>
    </sheetView>
  </sheetViews>
  <sheetFormatPr defaultRowHeight="12.5"/>
  <cols>
    <col min="1" max="1" width="12.7265625" customWidth="1"/>
    <col min="2" max="2" width="48.7265625" customWidth="1"/>
    <col min="8" max="8" width="12.7265625" customWidth="1"/>
    <col min="10" max="10" width="9.7265625" bestFit="1" customWidth="1"/>
    <col min="11" max="11" width="8.453125" customWidth="1"/>
  </cols>
  <sheetData>
    <row r="1" spans="1:12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2" ht="15.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62</v>
      </c>
      <c r="K2" s="11"/>
    </row>
    <row r="3" spans="1:12" ht="15.5">
      <c r="A3" s="12" t="s">
        <v>4</v>
      </c>
      <c r="B3" s="7"/>
      <c r="C3" s="13"/>
      <c r="D3" s="101" t="s">
        <v>61</v>
      </c>
      <c r="E3" s="7"/>
      <c r="F3" s="7"/>
      <c r="G3" s="7"/>
      <c r="H3" s="7"/>
      <c r="I3" s="14" t="s">
        <v>5</v>
      </c>
      <c r="J3" s="15"/>
      <c r="K3" s="16"/>
    </row>
    <row r="4" spans="1:12" ht="15.5">
      <c r="A4" s="17"/>
      <c r="B4" s="19"/>
      <c r="C4" s="20" t="s">
        <v>3</v>
      </c>
      <c r="D4" s="18"/>
      <c r="E4" s="18"/>
      <c r="F4" s="18"/>
      <c r="G4" s="18"/>
      <c r="H4" s="18"/>
      <c r="I4" s="102"/>
      <c r="J4" s="103">
        <v>41948</v>
      </c>
      <c r="K4" s="104"/>
    </row>
    <row r="5" spans="1:12">
      <c r="A5" s="21" t="s">
        <v>6</v>
      </c>
      <c r="B5" s="23" t="s">
        <v>3</v>
      </c>
      <c r="C5" s="7"/>
      <c r="D5" s="7"/>
      <c r="E5" s="7" t="s">
        <v>7</v>
      </c>
      <c r="F5" s="24" t="s">
        <v>8</v>
      </c>
      <c r="G5" s="25"/>
      <c r="H5" s="24" t="s">
        <v>9</v>
      </c>
      <c r="I5" s="25"/>
      <c r="J5" s="24" t="s">
        <v>10</v>
      </c>
      <c r="K5" s="26"/>
      <c r="L5" t="s">
        <v>3</v>
      </c>
    </row>
    <row r="6" spans="1:12">
      <c r="A6" s="27" t="s">
        <v>11</v>
      </c>
      <c r="B6" s="7"/>
      <c r="C6" s="7"/>
      <c r="D6" s="7"/>
      <c r="E6" s="7" t="s">
        <v>7</v>
      </c>
      <c r="F6" s="28" t="s">
        <v>12</v>
      </c>
      <c r="G6" s="25" t="s">
        <v>13</v>
      </c>
      <c r="H6" s="28" t="s">
        <v>12</v>
      </c>
      <c r="I6" s="25" t="s">
        <v>14</v>
      </c>
      <c r="J6" s="28" t="s">
        <v>12</v>
      </c>
      <c r="K6" s="26" t="s">
        <v>15</v>
      </c>
    </row>
    <row r="7" spans="1:12">
      <c r="A7" s="29" t="s">
        <v>16</v>
      </c>
      <c r="B7" s="18"/>
      <c r="C7" s="18"/>
      <c r="D7" s="18"/>
      <c r="E7" s="18" t="s">
        <v>7</v>
      </c>
      <c r="F7" s="30" t="s">
        <v>17</v>
      </c>
      <c r="G7" s="31"/>
      <c r="H7" s="30" t="s">
        <v>8</v>
      </c>
      <c r="I7" s="31"/>
      <c r="J7" s="30" t="s">
        <v>18</v>
      </c>
      <c r="K7" s="32"/>
    </row>
    <row r="8" spans="1:12">
      <c r="A8" s="33" t="s">
        <v>19</v>
      </c>
      <c r="B8" s="18"/>
      <c r="C8" s="34"/>
      <c r="D8" s="18"/>
      <c r="E8" s="18"/>
      <c r="F8" s="18"/>
      <c r="G8" s="18" t="s">
        <v>20</v>
      </c>
      <c r="H8" s="18"/>
      <c r="I8" s="18"/>
      <c r="J8" s="18"/>
      <c r="K8" s="11"/>
    </row>
    <row r="9" spans="1:12">
      <c r="A9" s="35"/>
      <c r="B9" s="36"/>
      <c r="C9" s="37" t="s">
        <v>21</v>
      </c>
      <c r="D9" s="38"/>
      <c r="E9" s="38"/>
      <c r="F9" s="39" t="s">
        <v>22</v>
      </c>
      <c r="G9" s="38"/>
      <c r="H9" s="38"/>
      <c r="I9" s="40"/>
      <c r="J9" s="39" t="s">
        <v>23</v>
      </c>
      <c r="K9" s="41"/>
    </row>
    <row r="10" spans="1:12">
      <c r="A10" s="35"/>
      <c r="B10" s="36"/>
      <c r="C10" s="37" t="s">
        <v>24</v>
      </c>
      <c r="D10" s="42" t="s">
        <v>25</v>
      </c>
      <c r="E10" s="42" t="s">
        <v>25</v>
      </c>
      <c r="F10" s="42" t="s">
        <v>26</v>
      </c>
      <c r="G10" s="42" t="s">
        <v>27</v>
      </c>
      <c r="H10" s="24" t="s">
        <v>26</v>
      </c>
      <c r="I10" s="43" t="s">
        <v>25</v>
      </c>
      <c r="J10" s="42" t="s">
        <v>28</v>
      </c>
      <c r="K10" s="44" t="s">
        <v>26</v>
      </c>
    </row>
    <row r="11" spans="1:12">
      <c r="A11" s="45" t="s">
        <v>29</v>
      </c>
      <c r="B11" s="36"/>
      <c r="C11" s="46" t="s">
        <v>30</v>
      </c>
      <c r="D11" s="42" t="s">
        <v>31</v>
      </c>
      <c r="E11" s="42" t="s">
        <v>32</v>
      </c>
      <c r="F11" s="42" t="s">
        <v>28</v>
      </c>
      <c r="G11" s="42" t="s">
        <v>33</v>
      </c>
      <c r="H11" s="24" t="s">
        <v>27</v>
      </c>
      <c r="I11" s="43" t="s">
        <v>34</v>
      </c>
      <c r="J11" s="42" t="s">
        <v>35</v>
      </c>
      <c r="K11" s="44" t="s">
        <v>34</v>
      </c>
    </row>
    <row r="12" spans="1:12">
      <c r="A12" s="45" t="s">
        <v>36</v>
      </c>
      <c r="B12" s="37" t="s">
        <v>37</v>
      </c>
      <c r="C12" s="46" t="s">
        <v>38</v>
      </c>
      <c r="D12" s="42" t="s">
        <v>39</v>
      </c>
      <c r="E12" s="42" t="s">
        <v>33</v>
      </c>
      <c r="F12" s="42" t="s">
        <v>32</v>
      </c>
      <c r="G12" s="42" t="s">
        <v>40</v>
      </c>
      <c r="H12" s="47" t="s">
        <v>41</v>
      </c>
      <c r="I12" s="43" t="s">
        <v>42</v>
      </c>
      <c r="J12" s="42" t="s">
        <v>34</v>
      </c>
      <c r="K12" s="44" t="s">
        <v>43</v>
      </c>
    </row>
    <row r="13" spans="1:12">
      <c r="A13" s="35"/>
      <c r="B13" s="37"/>
      <c r="C13" s="36"/>
      <c r="D13" s="48"/>
      <c r="E13" s="42" t="s">
        <v>31</v>
      </c>
      <c r="F13" s="46" t="s">
        <v>44</v>
      </c>
      <c r="G13" s="36"/>
      <c r="H13" s="22"/>
      <c r="I13" s="49"/>
      <c r="J13" s="42" t="s">
        <v>45</v>
      </c>
      <c r="K13" s="44" t="s">
        <v>27</v>
      </c>
    </row>
    <row r="14" spans="1:12">
      <c r="A14" s="35"/>
      <c r="B14" s="37"/>
      <c r="C14" s="36"/>
      <c r="D14" s="48"/>
      <c r="E14" s="42" t="s">
        <v>46</v>
      </c>
      <c r="F14" s="36"/>
      <c r="G14" s="36"/>
      <c r="H14" s="22"/>
      <c r="I14" s="35"/>
      <c r="J14" s="36"/>
      <c r="K14" s="50" t="s">
        <v>47</v>
      </c>
    </row>
    <row r="15" spans="1:12">
      <c r="A15" s="51" t="s">
        <v>48</v>
      </c>
      <c r="B15" s="52" t="s">
        <v>49</v>
      </c>
      <c r="C15" s="52" t="s">
        <v>50</v>
      </c>
      <c r="D15" s="52" t="s">
        <v>51</v>
      </c>
      <c r="E15" s="52" t="s">
        <v>52</v>
      </c>
      <c r="F15" s="52" t="s">
        <v>53</v>
      </c>
      <c r="G15" s="52" t="s">
        <v>54</v>
      </c>
      <c r="H15" s="53" t="s">
        <v>55</v>
      </c>
      <c r="I15" s="51" t="s">
        <v>56</v>
      </c>
      <c r="J15" s="52" t="s">
        <v>57</v>
      </c>
      <c r="K15" s="54" t="s">
        <v>58</v>
      </c>
    </row>
    <row r="16" spans="1:12">
      <c r="A16" s="69"/>
      <c r="B16" s="66"/>
      <c r="C16" s="67"/>
      <c r="D16" s="67"/>
      <c r="E16" s="67"/>
      <c r="F16" s="67"/>
      <c r="G16" s="67"/>
      <c r="H16" s="68"/>
      <c r="I16" s="73"/>
      <c r="J16" s="74"/>
      <c r="K16" s="75"/>
    </row>
    <row r="17" spans="1:11" ht="13">
      <c r="A17" s="71" t="s">
        <v>63</v>
      </c>
      <c r="B17" s="56"/>
      <c r="C17" s="57" t="s">
        <v>3</v>
      </c>
      <c r="D17" s="70"/>
      <c r="E17" s="56"/>
      <c r="F17" s="56" t="s">
        <v>3</v>
      </c>
      <c r="G17" s="56"/>
      <c r="H17" s="56" t="s">
        <v>3</v>
      </c>
      <c r="I17" s="76" t="s">
        <v>3</v>
      </c>
      <c r="J17" s="77" t="s">
        <v>3</v>
      </c>
      <c r="K17" s="78" t="s">
        <v>3</v>
      </c>
    </row>
    <row r="18" spans="1:11">
      <c r="A18" s="87" t="s">
        <v>64</v>
      </c>
      <c r="B18" s="88" t="s">
        <v>70</v>
      </c>
      <c r="C18" s="89" t="s">
        <v>3</v>
      </c>
      <c r="D18" s="90">
        <v>135</v>
      </c>
      <c r="E18" s="105">
        <v>39.880000000000003</v>
      </c>
      <c r="F18" s="106">
        <f>SUM(D18*E18)</f>
        <v>5383.8</v>
      </c>
      <c r="G18" s="88">
        <v>1</v>
      </c>
      <c r="H18" s="91">
        <f>SUM(F18*G18)</f>
        <v>5383.8</v>
      </c>
      <c r="I18" s="76"/>
      <c r="J18" s="77"/>
      <c r="K18" s="78" t="s">
        <v>3</v>
      </c>
    </row>
    <row r="19" spans="1:11">
      <c r="A19" s="92" t="s">
        <v>75</v>
      </c>
      <c r="B19" s="93" t="s">
        <v>73</v>
      </c>
      <c r="C19" s="93"/>
      <c r="D19" s="94">
        <v>135</v>
      </c>
      <c r="E19" s="107">
        <v>6.0439999999999996</v>
      </c>
      <c r="F19" s="108">
        <v>816</v>
      </c>
      <c r="G19" s="93">
        <v>120</v>
      </c>
      <c r="H19" s="108">
        <f>SUM(F19*G19)</f>
        <v>97920</v>
      </c>
      <c r="I19" s="76" t="s">
        <v>3</v>
      </c>
      <c r="J19" s="77" t="s">
        <v>3</v>
      </c>
      <c r="K19" s="78" t="s">
        <v>3</v>
      </c>
    </row>
    <row r="20" spans="1:11">
      <c r="A20" s="92">
        <v>1794.23</v>
      </c>
      <c r="B20" s="93" t="s">
        <v>65</v>
      </c>
      <c r="C20" s="96"/>
      <c r="D20" s="109">
        <v>12</v>
      </c>
      <c r="E20" s="97">
        <v>1</v>
      </c>
      <c r="F20" s="93">
        <v>12</v>
      </c>
      <c r="G20" s="97">
        <v>320</v>
      </c>
      <c r="H20" s="95">
        <f>SUM(F20*G20)</f>
        <v>3840</v>
      </c>
      <c r="I20" s="76"/>
      <c r="J20" s="77"/>
      <c r="K20" s="78"/>
    </row>
    <row r="21" spans="1:11">
      <c r="A21" s="92">
        <v>1794.24</v>
      </c>
      <c r="B21" s="93" t="s">
        <v>74</v>
      </c>
      <c r="C21" s="96"/>
      <c r="D21" s="109">
        <v>1</v>
      </c>
      <c r="E21" s="97">
        <v>1</v>
      </c>
      <c r="F21" s="93">
        <v>1</v>
      </c>
      <c r="G21" s="97">
        <v>3150</v>
      </c>
      <c r="H21" s="95">
        <f>SUM(F21*G21)</f>
        <v>3150</v>
      </c>
      <c r="I21" s="76"/>
      <c r="J21" s="77"/>
      <c r="K21" s="78"/>
    </row>
    <row r="22" spans="1:11">
      <c r="A22" s="92">
        <v>1794.25</v>
      </c>
      <c r="B22" s="93" t="s">
        <v>66</v>
      </c>
      <c r="C22" s="93"/>
      <c r="D22" s="110">
        <v>1</v>
      </c>
      <c r="E22" s="93">
        <v>1</v>
      </c>
      <c r="F22" s="93">
        <v>1</v>
      </c>
      <c r="G22" s="93">
        <v>4160</v>
      </c>
      <c r="H22" s="95">
        <f>SUM(F22*G22)</f>
        <v>4160</v>
      </c>
      <c r="I22" s="76" t="s">
        <v>3</v>
      </c>
      <c r="J22" s="77" t="s">
        <v>3</v>
      </c>
      <c r="K22" s="78" t="s">
        <v>3</v>
      </c>
    </row>
    <row r="23" spans="1:11">
      <c r="A23" s="55"/>
      <c r="B23" s="56"/>
      <c r="C23" s="56"/>
      <c r="D23" s="70"/>
      <c r="E23" s="56"/>
      <c r="F23" s="56" t="s">
        <v>3</v>
      </c>
      <c r="G23" s="56"/>
      <c r="H23" s="56" t="s">
        <v>3</v>
      </c>
      <c r="I23" s="79"/>
      <c r="J23" s="80"/>
      <c r="K23" s="81"/>
    </row>
    <row r="24" spans="1:11" ht="13">
      <c r="A24" s="72" t="s">
        <v>67</v>
      </c>
      <c r="B24" s="56"/>
      <c r="C24" s="56"/>
      <c r="D24" s="70"/>
      <c r="E24" s="56"/>
      <c r="F24" s="56" t="s">
        <v>3</v>
      </c>
      <c r="G24" s="56"/>
      <c r="H24" s="56" t="s">
        <v>3</v>
      </c>
      <c r="I24" s="79"/>
      <c r="J24" s="80"/>
      <c r="K24" s="81"/>
    </row>
    <row r="25" spans="1:11">
      <c r="A25" s="87" t="s">
        <v>68</v>
      </c>
      <c r="B25" s="88" t="s">
        <v>73</v>
      </c>
      <c r="C25" s="88"/>
      <c r="D25" s="90">
        <v>38</v>
      </c>
      <c r="E25" s="88">
        <v>1</v>
      </c>
      <c r="F25" s="111">
        <f>SUM(D25*E25)</f>
        <v>38</v>
      </c>
      <c r="G25" s="88">
        <v>120</v>
      </c>
      <c r="H25" s="111">
        <f>SUM(F25*G25)</f>
        <v>4560</v>
      </c>
      <c r="I25" s="79"/>
      <c r="J25" s="80"/>
      <c r="K25" s="81"/>
    </row>
    <row r="26" spans="1:11">
      <c r="A26" s="87" t="s">
        <v>64</v>
      </c>
      <c r="B26" s="88" t="s">
        <v>70</v>
      </c>
      <c r="C26" s="94"/>
      <c r="D26" s="110">
        <v>6</v>
      </c>
      <c r="E26" s="93">
        <v>1</v>
      </c>
      <c r="F26" s="93">
        <v>6</v>
      </c>
      <c r="G26" s="93">
        <v>1</v>
      </c>
      <c r="H26" s="91">
        <f>SUM(F26*G26)</f>
        <v>6</v>
      </c>
      <c r="I26" s="79"/>
      <c r="J26" s="80"/>
      <c r="K26" s="81"/>
    </row>
    <row r="27" spans="1:11">
      <c r="A27" s="55"/>
      <c r="B27" s="56"/>
      <c r="C27" s="56"/>
      <c r="D27" s="70"/>
      <c r="E27" s="56"/>
      <c r="F27" s="56" t="s">
        <v>3</v>
      </c>
      <c r="G27" s="56"/>
      <c r="H27" s="56" t="s">
        <v>3</v>
      </c>
      <c r="I27" s="79"/>
      <c r="J27" s="80"/>
      <c r="K27" s="81"/>
    </row>
    <row r="28" spans="1:11" ht="13">
      <c r="A28" s="72" t="s">
        <v>69</v>
      </c>
      <c r="B28" s="56"/>
      <c r="C28" s="56"/>
      <c r="D28" s="70"/>
      <c r="E28" s="56"/>
      <c r="F28" s="56" t="s">
        <v>3</v>
      </c>
      <c r="G28" s="56"/>
      <c r="H28" s="56" t="s">
        <v>3</v>
      </c>
      <c r="I28" s="79"/>
      <c r="J28" s="80"/>
      <c r="K28" s="81"/>
    </row>
    <row r="29" spans="1:11">
      <c r="A29" s="87" t="s">
        <v>72</v>
      </c>
      <c r="B29" s="88" t="s">
        <v>70</v>
      </c>
      <c r="C29" s="88"/>
      <c r="D29" s="90">
        <v>150</v>
      </c>
      <c r="E29" s="88">
        <v>1</v>
      </c>
      <c r="F29" s="88">
        <f>SUM(D29*E29)</f>
        <v>150</v>
      </c>
      <c r="G29" s="88">
        <v>1</v>
      </c>
      <c r="H29" s="91">
        <f>SUM(F29*G29)</f>
        <v>150</v>
      </c>
      <c r="I29" s="79"/>
      <c r="J29" s="80"/>
      <c r="K29" s="81"/>
    </row>
    <row r="30" spans="1:11">
      <c r="A30" s="98" t="s">
        <v>71</v>
      </c>
      <c r="B30" s="99" t="s">
        <v>73</v>
      </c>
      <c r="C30" s="93"/>
      <c r="D30" s="94">
        <v>250</v>
      </c>
      <c r="E30" s="93">
        <v>1</v>
      </c>
      <c r="F30" s="93">
        <f>SUM(D30*E30)</f>
        <v>250</v>
      </c>
      <c r="G30" s="93">
        <v>120</v>
      </c>
      <c r="H30" s="95">
        <f>SUM(F30*G30)</f>
        <v>30000</v>
      </c>
      <c r="I30" s="79"/>
      <c r="J30" s="80"/>
      <c r="K30" s="81"/>
    </row>
    <row r="31" spans="1:11">
      <c r="A31" s="92">
        <v>1794.23</v>
      </c>
      <c r="B31" s="99" t="s">
        <v>65</v>
      </c>
      <c r="C31" s="93"/>
      <c r="D31" s="94">
        <v>600</v>
      </c>
      <c r="E31" s="93">
        <v>1</v>
      </c>
      <c r="F31" s="93">
        <f>SUM(D31*E31)</f>
        <v>600</v>
      </c>
      <c r="G31" s="93">
        <v>320</v>
      </c>
      <c r="H31" s="95">
        <f>SUM(F31*G31)</f>
        <v>192000</v>
      </c>
      <c r="I31" s="79"/>
      <c r="J31" s="80"/>
      <c r="K31" s="81"/>
    </row>
    <row r="32" spans="1:11">
      <c r="A32" s="92">
        <v>1794.25</v>
      </c>
      <c r="B32" s="99" t="s">
        <v>66</v>
      </c>
      <c r="C32" s="93"/>
      <c r="D32" s="94">
        <v>3</v>
      </c>
      <c r="E32" s="93">
        <v>1</v>
      </c>
      <c r="F32" s="93">
        <f>SUM(D32*E32)</f>
        <v>3</v>
      </c>
      <c r="G32" s="93">
        <v>4160</v>
      </c>
      <c r="H32" s="95">
        <f>SUM(F32*G32)</f>
        <v>12480</v>
      </c>
      <c r="I32" s="79"/>
      <c r="J32" s="80"/>
      <c r="K32" s="81"/>
    </row>
    <row r="33" spans="1:11">
      <c r="A33" s="55"/>
      <c r="B33" s="58"/>
      <c r="C33" s="56"/>
      <c r="D33" s="70"/>
      <c r="E33" s="56"/>
      <c r="F33" s="56"/>
      <c r="G33" s="56"/>
      <c r="H33" s="56"/>
      <c r="I33" s="79"/>
      <c r="J33" s="80"/>
      <c r="K33" s="81"/>
    </row>
    <row r="34" spans="1:11">
      <c r="A34" s="55"/>
      <c r="B34" s="58" t="s">
        <v>3</v>
      </c>
      <c r="C34" s="56"/>
      <c r="D34" s="70"/>
      <c r="E34" s="56"/>
      <c r="F34" s="56" t="s">
        <v>3</v>
      </c>
      <c r="G34" s="56"/>
      <c r="H34" s="56" t="s">
        <v>3</v>
      </c>
      <c r="I34" s="79"/>
      <c r="J34" s="80"/>
      <c r="K34" s="81"/>
    </row>
    <row r="35" spans="1:11">
      <c r="A35" s="65" t="s">
        <v>3</v>
      </c>
      <c r="B35" s="58"/>
      <c r="C35" s="56"/>
      <c r="D35" s="70"/>
      <c r="E35" s="56"/>
      <c r="F35" s="56" t="s">
        <v>3</v>
      </c>
      <c r="G35" s="56"/>
      <c r="H35" s="56" t="s">
        <v>3</v>
      </c>
      <c r="I35" s="79"/>
      <c r="J35" s="80"/>
      <c r="K35" s="81"/>
    </row>
    <row r="36" spans="1:11">
      <c r="A36" s="55"/>
      <c r="B36" s="58"/>
      <c r="C36" s="56"/>
      <c r="D36" s="70"/>
      <c r="E36" s="56"/>
      <c r="F36" s="56" t="s">
        <v>3</v>
      </c>
      <c r="G36" s="56"/>
      <c r="H36" s="56" t="s">
        <v>3</v>
      </c>
      <c r="I36" s="79"/>
      <c r="J36" s="80"/>
      <c r="K36" s="81"/>
    </row>
    <row r="37" spans="1:11">
      <c r="A37" s="55"/>
      <c r="B37" s="58" t="s">
        <v>3</v>
      </c>
      <c r="C37" s="56"/>
      <c r="D37" s="56"/>
      <c r="E37" s="56"/>
      <c r="F37" s="56" t="s">
        <v>3</v>
      </c>
      <c r="G37" s="56"/>
      <c r="H37" s="56" t="s">
        <v>3</v>
      </c>
      <c r="I37" s="79"/>
      <c r="J37" s="80"/>
      <c r="K37" s="81"/>
    </row>
    <row r="38" spans="1:11">
      <c r="A38" s="55"/>
      <c r="B38" s="58" t="s">
        <v>3</v>
      </c>
      <c r="C38" s="56"/>
      <c r="D38" s="56"/>
      <c r="E38" s="56"/>
      <c r="F38" s="56" t="s">
        <v>3</v>
      </c>
      <c r="G38" s="56"/>
      <c r="H38" s="56" t="s">
        <v>3</v>
      </c>
      <c r="I38" s="79"/>
      <c r="J38" s="80"/>
      <c r="K38" s="81"/>
    </row>
    <row r="39" spans="1:11">
      <c r="A39" s="55"/>
      <c r="B39" s="58" t="s">
        <v>3</v>
      </c>
      <c r="C39" s="56"/>
      <c r="D39" s="56"/>
      <c r="E39" s="56"/>
      <c r="F39" s="56" t="s">
        <v>3</v>
      </c>
      <c r="G39" s="56"/>
      <c r="H39" s="56" t="s">
        <v>3</v>
      </c>
      <c r="I39" s="79"/>
      <c r="J39" s="80"/>
      <c r="K39" s="81"/>
    </row>
    <row r="40" spans="1:11">
      <c r="A40" s="55"/>
      <c r="B40" s="58"/>
      <c r="C40" s="56"/>
      <c r="D40" s="56"/>
      <c r="E40" s="56"/>
      <c r="F40" s="56" t="s">
        <v>3</v>
      </c>
      <c r="G40" s="56"/>
      <c r="H40" s="56" t="s">
        <v>3</v>
      </c>
      <c r="I40" s="79"/>
      <c r="J40" s="80"/>
      <c r="K40" s="81"/>
    </row>
    <row r="41" spans="1:11">
      <c r="A41" s="55"/>
      <c r="B41" s="58"/>
      <c r="C41" s="56"/>
      <c r="D41" s="56"/>
      <c r="E41" s="56"/>
      <c r="F41" s="56" t="s">
        <v>3</v>
      </c>
      <c r="G41" s="56"/>
      <c r="H41" s="56" t="s">
        <v>3</v>
      </c>
      <c r="I41" s="79"/>
      <c r="J41" s="80"/>
      <c r="K41" s="81"/>
    </row>
    <row r="42" spans="1:11" ht="13" thickBot="1">
      <c r="A42" s="59"/>
      <c r="B42" s="61"/>
      <c r="C42" s="62"/>
      <c r="D42" s="62"/>
      <c r="E42" s="62"/>
      <c r="F42" s="56" t="s">
        <v>3</v>
      </c>
      <c r="G42" s="62"/>
      <c r="H42" s="60"/>
      <c r="I42" s="82"/>
      <c r="J42" s="83"/>
      <c r="K42" s="84"/>
    </row>
    <row r="43" spans="1:11" ht="13" thickBot="1">
      <c r="A43" s="59"/>
      <c r="B43" s="63" t="s">
        <v>3</v>
      </c>
      <c r="C43" s="64"/>
      <c r="D43" s="100">
        <v>1176</v>
      </c>
      <c r="E43" s="100"/>
      <c r="F43" s="112">
        <f>SUM(F18:F42)</f>
        <v>7260.8</v>
      </c>
      <c r="G43" s="100"/>
      <c r="H43" s="112">
        <f>SUM(H18:H42)</f>
        <v>353649.8</v>
      </c>
      <c r="I43" s="85" t="s">
        <v>3</v>
      </c>
      <c r="J43" s="86" t="s">
        <v>3</v>
      </c>
      <c r="K43" s="85" t="s">
        <v>3</v>
      </c>
    </row>
    <row r="44" spans="1:11">
      <c r="A44" s="7" t="s">
        <v>59</v>
      </c>
      <c r="B44" s="7"/>
      <c r="C44" s="7"/>
      <c r="D44" s="7"/>
      <c r="E44" s="7"/>
      <c r="F44" s="7"/>
      <c r="G44" s="7"/>
      <c r="H44" s="7"/>
      <c r="I44" s="7"/>
      <c r="J44" s="7" t="s">
        <v>60</v>
      </c>
      <c r="K44" s="7"/>
    </row>
  </sheetData>
  <phoneticPr fontId="11" type="noConversion"/>
  <pageMargins left="0.25" right="0.25" top="0.25" bottom="0.25" header="0.5" footer="0.5"/>
  <pageSetup scale="94" fitToHeight="0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Hunt, Rebecca - RD, Washington, DC</cp:lastModifiedBy>
  <cp:lastPrinted>2014-09-26T18:23:22Z</cp:lastPrinted>
  <dcterms:created xsi:type="dcterms:W3CDTF">1999-05-21T13:07:41Z</dcterms:created>
  <dcterms:modified xsi:type="dcterms:W3CDTF">2014-11-05T17:20:45Z</dcterms:modified>
</cp:coreProperties>
</file>