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240" windowWidth="13215" windowHeight="7260" tabRatio="908"/>
  </bookViews>
  <sheets>
    <sheet name="Summary" sheetId="14" r:id="rId1"/>
    <sheet name="Alternative 1" sheetId="13" r:id="rId2"/>
    <sheet name="Alternative 2" sheetId="12" r:id="rId3"/>
    <sheet name="Alternative 3 (100% Suspension)" sheetId="11" r:id="rId4"/>
    <sheet name="Alternative 3 (Relocation)" sheetId="10" r:id="rId5"/>
    <sheet name="Alternative 4 (100% Suspension)" sheetId="9" r:id="rId6"/>
    <sheet name="Alternative 4 (Relocation)" sheetId="8" r:id="rId7"/>
    <sheet name="Alternative 5 (100% Suspension)" sheetId="7" r:id="rId8"/>
    <sheet name="Alternative 5 (Relocation)" sheetId="5" r:id="rId9"/>
    <sheet name="Alternative 6 (100% Suspension)" sheetId="6" r:id="rId10"/>
    <sheet name="Alternative 6 (Relocation)" sheetId="2" r:id="rId11"/>
    <sheet name="Raw data" sheetId="4" r:id="rId12"/>
  </sheets>
  <definedNames>
    <definedName name="_xlnm._FilterDatabase" localSheetId="11" hidden="1">'Raw data'!$A$1:$N$2419</definedName>
    <definedName name="_xlnm.Print_Area" localSheetId="1">'Alternative 1'!$A$1:$Q$228</definedName>
    <definedName name="_xlnm.Print_Area" localSheetId="2">'Alternative 2'!$A$1:$Q$252</definedName>
    <definedName name="_xlnm.Print_Area" localSheetId="3">'Alternative 3 (100% Suspension)'!$A$1:$Q$271</definedName>
    <definedName name="_xlnm.Print_Area" localSheetId="4">'Alternative 3 (Relocation)'!$A$1:$Q$271</definedName>
    <definedName name="_xlnm.Print_Area" localSheetId="5">'Alternative 4 (100% Suspension)'!$A$1:$Q$251</definedName>
    <definedName name="_xlnm.Print_Area" localSheetId="6">'Alternative 4 (Relocation)'!$A$1:$Q$251</definedName>
    <definedName name="_xlnm.Print_Area" localSheetId="7">'Alternative 5 (100% Suspension)'!$A$1:$Q$267</definedName>
    <definedName name="_xlnm.Print_Area" localSheetId="8">'Alternative 5 (Relocation)'!$A$1:$Q$267</definedName>
    <definedName name="_xlnm.Print_Area" localSheetId="9">'Alternative 6 (100% Suspension)'!$A$1:$Q$265</definedName>
    <definedName name="_xlnm.Print_Area" localSheetId="10">'Alternative 6 (Relocation)'!$A$1:$Q$265</definedName>
  </definedNames>
  <calcPr calcId="145621"/>
</workbook>
</file>

<file path=xl/calcChain.xml><?xml version="1.0" encoding="utf-8"?>
<calcChain xmlns="http://schemas.openxmlformats.org/spreadsheetml/2006/main">
  <c r="E5" i="14" l="1"/>
  <c r="F5" i="14"/>
  <c r="G5" i="14"/>
  <c r="H5" i="14"/>
  <c r="I5" i="14"/>
  <c r="J5" i="14"/>
  <c r="K5" i="14"/>
  <c r="L5" i="14"/>
  <c r="M5" i="14"/>
  <c r="N5" i="14"/>
  <c r="E6" i="14"/>
  <c r="F6" i="14"/>
  <c r="G6" i="14"/>
  <c r="H6" i="14"/>
  <c r="I6" i="14"/>
  <c r="J6" i="14"/>
  <c r="K6" i="14"/>
  <c r="L6" i="14"/>
  <c r="M6" i="14"/>
  <c r="N6" i="14"/>
  <c r="N4" i="14"/>
  <c r="M4" i="14"/>
  <c r="L4" i="14"/>
  <c r="K4" i="14"/>
  <c r="J4" i="14"/>
  <c r="I4" i="14"/>
  <c r="H4" i="14"/>
  <c r="G4" i="14"/>
  <c r="F4" i="14"/>
  <c r="E4" i="14"/>
  <c r="F164" i="13"/>
  <c r="G164" i="13" s="1"/>
  <c r="F165" i="13"/>
  <c r="J165" i="13" s="1"/>
  <c r="G165" i="13"/>
  <c r="K165" i="13" s="1"/>
  <c r="F173" i="12"/>
  <c r="G173" i="12" s="1"/>
  <c r="J173" i="12"/>
  <c r="F9" i="12"/>
  <c r="G9" i="12" s="1"/>
  <c r="J9" i="12"/>
  <c r="F10" i="12"/>
  <c r="J10" i="12" s="1"/>
  <c r="N10" i="12"/>
  <c r="F11" i="12"/>
  <c r="J11" i="12" s="1"/>
  <c r="F12" i="12"/>
  <c r="J12" i="12" s="1"/>
  <c r="F210" i="11"/>
  <c r="G210" i="11" s="1"/>
  <c r="J210" i="11"/>
  <c r="N210" i="11"/>
  <c r="F211" i="11"/>
  <c r="J211" i="11" s="1"/>
  <c r="G211" i="11"/>
  <c r="O211" i="11" s="1"/>
  <c r="F186" i="11"/>
  <c r="G186" i="11"/>
  <c r="H186" i="11"/>
  <c r="L186" i="11" s="1"/>
  <c r="I186" i="11"/>
  <c r="Q186" i="11" s="1"/>
  <c r="J186" i="11"/>
  <c r="K186" i="11"/>
  <c r="N186" i="11"/>
  <c r="O186" i="11"/>
  <c r="F11" i="11"/>
  <c r="G11" i="11" s="1"/>
  <c r="J11" i="11"/>
  <c r="N11" i="11"/>
  <c r="F12" i="11"/>
  <c r="J12" i="11" s="1"/>
  <c r="G12" i="11"/>
  <c r="K12" i="11" s="1"/>
  <c r="N12" i="11"/>
  <c r="F13" i="11"/>
  <c r="G13" i="11" s="1"/>
  <c r="F14" i="11"/>
  <c r="J14" i="11" s="1"/>
  <c r="G14" i="11"/>
  <c r="K14" i="11" s="1"/>
  <c r="N14" i="11"/>
  <c r="F15" i="11"/>
  <c r="G15" i="11" s="1"/>
  <c r="F16" i="11"/>
  <c r="J16" i="11" s="1"/>
  <c r="F17" i="11"/>
  <c r="G17" i="11" s="1"/>
  <c r="J17" i="11"/>
  <c r="N17" i="11"/>
  <c r="F18" i="11"/>
  <c r="J18" i="11" s="1"/>
  <c r="F19" i="11"/>
  <c r="G19" i="11" s="1"/>
  <c r="J19" i="11"/>
  <c r="F20" i="11"/>
  <c r="J20" i="11" s="1"/>
  <c r="G20" i="11"/>
  <c r="K20" i="11" s="1"/>
  <c r="N20" i="11"/>
  <c r="F21" i="11"/>
  <c r="G21" i="11" s="1"/>
  <c r="F22" i="11"/>
  <c r="J22" i="11" s="1"/>
  <c r="F23" i="11"/>
  <c r="G23" i="11" s="1"/>
  <c r="F24" i="11"/>
  <c r="J24" i="11" s="1"/>
  <c r="F25" i="11"/>
  <c r="G25" i="11" s="1"/>
  <c r="N25" i="11"/>
  <c r="F26" i="11"/>
  <c r="J26" i="11" s="1"/>
  <c r="F27" i="11"/>
  <c r="G27" i="11" s="1"/>
  <c r="F28" i="11"/>
  <c r="J28" i="11" s="1"/>
  <c r="G28" i="11"/>
  <c r="K28" i="11" s="1"/>
  <c r="N28" i="11"/>
  <c r="F216" i="10"/>
  <c r="G216" i="10" s="1"/>
  <c r="J216" i="10"/>
  <c r="N216" i="10"/>
  <c r="F217" i="10"/>
  <c r="J217" i="10" s="1"/>
  <c r="G217" i="10"/>
  <c r="K217" i="10" s="1"/>
  <c r="N217" i="10"/>
  <c r="F186" i="10"/>
  <c r="G186" i="10"/>
  <c r="H186" i="10"/>
  <c r="L186" i="10" s="1"/>
  <c r="I186" i="10"/>
  <c r="Q186" i="10" s="1"/>
  <c r="J186" i="10"/>
  <c r="K186" i="10"/>
  <c r="N186" i="10"/>
  <c r="O186" i="10"/>
  <c r="P186" i="10"/>
  <c r="F113" i="10"/>
  <c r="G113" i="10"/>
  <c r="H113" i="10" s="1"/>
  <c r="J113" i="10"/>
  <c r="K113" i="10"/>
  <c r="N113" i="10"/>
  <c r="F114" i="10"/>
  <c r="J114" i="10" s="1"/>
  <c r="F115" i="10"/>
  <c r="N115" i="10" s="1"/>
  <c r="G115" i="10"/>
  <c r="H115" i="10" s="1"/>
  <c r="J115" i="10"/>
  <c r="K115" i="10"/>
  <c r="F116" i="10"/>
  <c r="J116" i="10" s="1"/>
  <c r="F117" i="10"/>
  <c r="N117" i="10" s="1"/>
  <c r="F118" i="10"/>
  <c r="J118" i="10" s="1"/>
  <c r="G118" i="10"/>
  <c r="K118" i="10" s="1"/>
  <c r="H118" i="10"/>
  <c r="L118" i="10" s="1"/>
  <c r="F119" i="10"/>
  <c r="G119" i="10" s="1"/>
  <c r="J119" i="10"/>
  <c r="F120" i="10"/>
  <c r="J120" i="10" s="1"/>
  <c r="F121" i="10"/>
  <c r="N121" i="10" s="1"/>
  <c r="F122" i="10"/>
  <c r="J122" i="10" s="1"/>
  <c r="G122" i="10"/>
  <c r="O122" i="10" s="1"/>
  <c r="H122" i="10"/>
  <c r="L122" i="10" s="1"/>
  <c r="P122" i="10"/>
  <c r="F123" i="10"/>
  <c r="J123" i="10" s="1"/>
  <c r="G123" i="10"/>
  <c r="K123" i="10" s="1"/>
  <c r="F124" i="10"/>
  <c r="J124" i="10" s="1"/>
  <c r="N124" i="10"/>
  <c r="F125" i="10"/>
  <c r="N125" i="10" s="1"/>
  <c r="G125" i="10"/>
  <c r="K125" i="10" s="1"/>
  <c r="H125" i="10"/>
  <c r="L125" i="10" s="1"/>
  <c r="F126" i="10"/>
  <c r="J126" i="10" s="1"/>
  <c r="F127" i="10"/>
  <c r="N127" i="10" s="1"/>
  <c r="F128" i="10"/>
  <c r="J128" i="10" s="1"/>
  <c r="G128" i="10"/>
  <c r="K128" i="10" s="1"/>
  <c r="F129" i="10"/>
  <c r="G129" i="10" s="1"/>
  <c r="N129" i="10"/>
  <c r="F130" i="10"/>
  <c r="J130" i="10" s="1"/>
  <c r="G130" i="10"/>
  <c r="K130" i="10" s="1"/>
  <c r="F172" i="9"/>
  <c r="G172" i="9" s="1"/>
  <c r="F10" i="9"/>
  <c r="G10" i="9" s="1"/>
  <c r="J10" i="9"/>
  <c r="F11" i="9"/>
  <c r="J11" i="9" s="1"/>
  <c r="F12" i="9"/>
  <c r="F172" i="8"/>
  <c r="G172" i="8" s="1"/>
  <c r="J172" i="8"/>
  <c r="N172" i="8"/>
  <c r="F146" i="8"/>
  <c r="G146" i="8" s="1"/>
  <c r="J146" i="8"/>
  <c r="N146" i="8"/>
  <c r="F147" i="8"/>
  <c r="J147" i="8" s="1"/>
  <c r="F148" i="8"/>
  <c r="N148" i="8" s="1"/>
  <c r="F210" i="7"/>
  <c r="G210" i="7" s="1"/>
  <c r="J210" i="7"/>
  <c r="N210" i="7"/>
  <c r="F211" i="7"/>
  <c r="J211" i="7" s="1"/>
  <c r="G211" i="7"/>
  <c r="K211" i="7" s="1"/>
  <c r="F183" i="7"/>
  <c r="G183" i="7"/>
  <c r="H183" i="7"/>
  <c r="P183" i="7" s="1"/>
  <c r="I183" i="7"/>
  <c r="M183" i="7" s="1"/>
  <c r="J183" i="7"/>
  <c r="K183" i="7"/>
  <c r="N183" i="7"/>
  <c r="O183" i="7"/>
  <c r="Q183" i="7"/>
  <c r="F135" i="7"/>
  <c r="G135" i="7" s="1"/>
  <c r="F136" i="7"/>
  <c r="J136" i="7" s="1"/>
  <c r="G136" i="7"/>
  <c r="K136" i="7" s="1"/>
  <c r="H136" i="7"/>
  <c r="L136" i="7" s="1"/>
  <c r="F137" i="7"/>
  <c r="G137" i="7" s="1"/>
  <c r="F138" i="7"/>
  <c r="J138" i="7" s="1"/>
  <c r="F139" i="7"/>
  <c r="G139" i="7" s="1"/>
  <c r="N139" i="7"/>
  <c r="F140" i="7"/>
  <c r="J140" i="7" s="1"/>
  <c r="F141" i="7"/>
  <c r="G141" i="7" s="1"/>
  <c r="J141" i="7"/>
  <c r="F142" i="7"/>
  <c r="J142" i="7" s="1"/>
  <c r="G142" i="7"/>
  <c r="K142" i="7" s="1"/>
  <c r="F143" i="7"/>
  <c r="G143" i="7" s="1"/>
  <c r="J143" i="7"/>
  <c r="N143" i="7"/>
  <c r="F144" i="7"/>
  <c r="J144" i="7" s="1"/>
  <c r="F145" i="7"/>
  <c r="G145" i="7" s="1"/>
  <c r="F146" i="7"/>
  <c r="J146" i="7" s="1"/>
  <c r="G146" i="7"/>
  <c r="K146" i="7" s="1"/>
  <c r="F147" i="7"/>
  <c r="G147" i="7" s="1"/>
  <c r="J147" i="7"/>
  <c r="N147" i="7"/>
  <c r="F148" i="7"/>
  <c r="J148" i="7" s="1"/>
  <c r="F183" i="6"/>
  <c r="G183" i="6" s="1"/>
  <c r="N183" i="6"/>
  <c r="F12" i="6"/>
  <c r="G12" i="6" s="1"/>
  <c r="N12" i="6"/>
  <c r="F13" i="6"/>
  <c r="J13" i="6" s="1"/>
  <c r="F14" i="6"/>
  <c r="G14" i="6" s="1"/>
  <c r="J14" i="6"/>
  <c r="N14" i="6"/>
  <c r="F15" i="6"/>
  <c r="J15" i="6" s="1"/>
  <c r="G15" i="6"/>
  <c r="K15" i="6" s="1"/>
  <c r="N15" i="6"/>
  <c r="F16" i="6"/>
  <c r="G16" i="6" s="1"/>
  <c r="F17" i="6"/>
  <c r="J17" i="6" s="1"/>
  <c r="F18" i="6"/>
  <c r="G18" i="6" s="1"/>
  <c r="J18" i="6"/>
  <c r="N18" i="6"/>
  <c r="F19" i="6"/>
  <c r="J19" i="6" s="1"/>
  <c r="F20" i="6"/>
  <c r="G20" i="6" s="1"/>
  <c r="F21" i="6"/>
  <c r="J21" i="6" s="1"/>
  <c r="F22" i="6"/>
  <c r="G22" i="6" s="1"/>
  <c r="J22" i="6"/>
  <c r="F23" i="6"/>
  <c r="J23" i="6" s="1"/>
  <c r="F24" i="6"/>
  <c r="G24" i="6" s="1"/>
  <c r="F25" i="6"/>
  <c r="J25" i="6" s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2" i="4"/>
  <c r="I2243" i="4"/>
  <c r="I2244" i="4"/>
  <c r="I2245" i="4"/>
  <c r="I2246" i="4"/>
  <c r="I2247" i="4"/>
  <c r="I2248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1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5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" i="4"/>
  <c r="F210" i="5"/>
  <c r="G210" i="5" s="1"/>
  <c r="J210" i="5"/>
  <c r="N210" i="5"/>
  <c r="F211" i="5"/>
  <c r="J211" i="5" s="1"/>
  <c r="G211" i="5"/>
  <c r="K211" i="5" s="1"/>
  <c r="O211" i="5"/>
  <c r="F183" i="5"/>
  <c r="G183" i="5" s="1"/>
  <c r="J183" i="5"/>
  <c r="N183" i="5"/>
  <c r="F150" i="5"/>
  <c r="G150" i="5" s="1"/>
  <c r="F151" i="5"/>
  <c r="J151" i="5" s="1"/>
  <c r="F152" i="5"/>
  <c r="G152" i="5" s="1"/>
  <c r="F153" i="5"/>
  <c r="J153" i="5" s="1"/>
  <c r="F154" i="5"/>
  <c r="G154" i="5" s="1"/>
  <c r="F155" i="5"/>
  <c r="J155" i="5" s="1"/>
  <c r="F156" i="5"/>
  <c r="G156" i="5" s="1"/>
  <c r="F157" i="5"/>
  <c r="J157" i="5" s="1"/>
  <c r="F158" i="5"/>
  <c r="G158" i="5" s="1"/>
  <c r="F159" i="5"/>
  <c r="J159" i="5" s="1"/>
  <c r="F160" i="5"/>
  <c r="G160" i="5" s="1"/>
  <c r="J160" i="5"/>
  <c r="N160" i="5"/>
  <c r="F161" i="5"/>
  <c r="J161" i="5" s="1"/>
  <c r="F162" i="5"/>
  <c r="G162" i="5" s="1"/>
  <c r="N162" i="5"/>
  <c r="F163" i="5"/>
  <c r="J163" i="5" s="1"/>
  <c r="F14" i="5"/>
  <c r="N14" i="5" s="1"/>
  <c r="F15" i="5"/>
  <c r="J15" i="5" s="1"/>
  <c r="F16" i="5"/>
  <c r="G16" i="5" s="1"/>
  <c r="H16" i="5" s="1"/>
  <c r="N16" i="5"/>
  <c r="F17" i="5"/>
  <c r="J17" i="5" s="1"/>
  <c r="N17" i="5"/>
  <c r="F18" i="5"/>
  <c r="N18" i="5" s="1"/>
  <c r="F19" i="5"/>
  <c r="J19" i="5" s="1"/>
  <c r="F20" i="5"/>
  <c r="G20" i="5" s="1"/>
  <c r="H20" i="5" s="1"/>
  <c r="J20" i="5"/>
  <c r="N20" i="5"/>
  <c r="F21" i="5"/>
  <c r="J21" i="5" s="1"/>
  <c r="G21" i="5"/>
  <c r="K21" i="5" s="1"/>
  <c r="F22" i="5"/>
  <c r="G22" i="5" s="1"/>
  <c r="F23" i="5"/>
  <c r="J23" i="5" s="1"/>
  <c r="F24" i="5"/>
  <c r="G24" i="5" s="1"/>
  <c r="F25" i="5"/>
  <c r="J25" i="5" s="1"/>
  <c r="F26" i="5"/>
  <c r="G26" i="5" s="1"/>
  <c r="F27" i="5"/>
  <c r="J27" i="5" s="1"/>
  <c r="F183" i="2"/>
  <c r="G183" i="2" s="1"/>
  <c r="J183" i="2"/>
  <c r="N183" i="2"/>
  <c r="F134" i="2"/>
  <c r="G134" i="2" s="1"/>
  <c r="N134" i="2"/>
  <c r="F135" i="2"/>
  <c r="J135" i="2" s="1"/>
  <c r="G135" i="2"/>
  <c r="K135" i="2" s="1"/>
  <c r="N135" i="2"/>
  <c r="F136" i="2"/>
  <c r="G136" i="2" s="1"/>
  <c r="F137" i="2"/>
  <c r="J137" i="2" s="1"/>
  <c r="G137" i="2"/>
  <c r="K137" i="2" s="1"/>
  <c r="N137" i="2"/>
  <c r="O137" i="2"/>
  <c r="F138" i="2"/>
  <c r="G138" i="2" s="1"/>
  <c r="J138" i="2"/>
  <c r="N138" i="2"/>
  <c r="F139" i="2"/>
  <c r="J139" i="2" s="1"/>
  <c r="G139" i="2"/>
  <c r="K139" i="2" s="1"/>
  <c r="N139" i="2"/>
  <c r="O139" i="2"/>
  <c r="F140" i="2"/>
  <c r="G140" i="2" s="1"/>
  <c r="F141" i="2"/>
  <c r="J141" i="2" s="1"/>
  <c r="F142" i="2"/>
  <c r="G142" i="2" s="1"/>
  <c r="J142" i="2"/>
  <c r="N142" i="2"/>
  <c r="F143" i="2"/>
  <c r="J143" i="2" s="1"/>
  <c r="F144" i="2"/>
  <c r="G144" i="2" s="1"/>
  <c r="F145" i="2"/>
  <c r="J145" i="2" s="1"/>
  <c r="G145" i="2"/>
  <c r="K145" i="2" s="1"/>
  <c r="O145" i="2"/>
  <c r="F146" i="2"/>
  <c r="G146" i="2" s="1"/>
  <c r="F147" i="2"/>
  <c r="J147" i="2" s="1"/>
  <c r="N147" i="2"/>
  <c r="C215" i="13"/>
  <c r="F214" i="13"/>
  <c r="F213" i="13"/>
  <c r="F212" i="13"/>
  <c r="F211" i="13"/>
  <c r="J211" i="13" s="1"/>
  <c r="F210" i="13"/>
  <c r="G210" i="13" s="1"/>
  <c r="O210" i="13" s="1"/>
  <c r="F209" i="13"/>
  <c r="J209" i="13" s="1"/>
  <c r="F208" i="13"/>
  <c r="J208" i="13" s="1"/>
  <c r="F207" i="13"/>
  <c r="N207" i="13" s="1"/>
  <c r="F206" i="13"/>
  <c r="N206" i="13" s="1"/>
  <c r="F205" i="13"/>
  <c r="G205" i="13" s="1"/>
  <c r="F204" i="13"/>
  <c r="F203" i="13"/>
  <c r="N203" i="13" s="1"/>
  <c r="F202" i="13"/>
  <c r="J202" i="13" s="1"/>
  <c r="F201" i="13"/>
  <c r="F200" i="13"/>
  <c r="G200" i="13" s="1"/>
  <c r="O200" i="13" s="1"/>
  <c r="F199" i="13"/>
  <c r="J199" i="13" s="1"/>
  <c r="F198" i="13"/>
  <c r="F197" i="13"/>
  <c r="F196" i="13"/>
  <c r="F195" i="13"/>
  <c r="J195" i="13" s="1"/>
  <c r="N194" i="13"/>
  <c r="J194" i="13"/>
  <c r="H194" i="13"/>
  <c r="I194" i="13" s="1"/>
  <c r="F194" i="13"/>
  <c r="G194" i="13" s="1"/>
  <c r="O194" i="13" s="1"/>
  <c r="F193" i="13"/>
  <c r="F192" i="13"/>
  <c r="J192" i="13" s="1"/>
  <c r="F191" i="13"/>
  <c r="F190" i="13"/>
  <c r="N190" i="13" s="1"/>
  <c r="F189" i="13"/>
  <c r="J189" i="13" s="1"/>
  <c r="F188" i="13"/>
  <c r="F187" i="13"/>
  <c r="N187" i="13" s="1"/>
  <c r="F186" i="13"/>
  <c r="G186" i="13" s="1"/>
  <c r="O186" i="13" s="1"/>
  <c r="F185" i="13"/>
  <c r="G185" i="13" s="1"/>
  <c r="F184" i="13"/>
  <c r="F183" i="13"/>
  <c r="G183" i="13" s="1"/>
  <c r="H183" i="13" s="1"/>
  <c r="F182" i="13"/>
  <c r="F181" i="13"/>
  <c r="G181" i="13" s="1"/>
  <c r="F180" i="13"/>
  <c r="N180" i="13" s="1"/>
  <c r="F179" i="13"/>
  <c r="N179" i="13" s="1"/>
  <c r="F178" i="13"/>
  <c r="N178" i="13" s="1"/>
  <c r="F177" i="13"/>
  <c r="N177" i="13" s="1"/>
  <c r="F176" i="13"/>
  <c r="F175" i="13"/>
  <c r="N175" i="13" s="1"/>
  <c r="F174" i="13"/>
  <c r="N174" i="13" s="1"/>
  <c r="F173" i="13"/>
  <c r="F172" i="13"/>
  <c r="F171" i="13"/>
  <c r="N171" i="13" s="1"/>
  <c r="F170" i="13"/>
  <c r="N170" i="13" s="1"/>
  <c r="F169" i="13"/>
  <c r="N169" i="13" s="1"/>
  <c r="F168" i="13"/>
  <c r="N168" i="13" s="1"/>
  <c r="F167" i="13"/>
  <c r="F166" i="13"/>
  <c r="N166" i="13" s="1"/>
  <c r="F163" i="13"/>
  <c r="N163" i="13" s="1"/>
  <c r="F162" i="13"/>
  <c r="F161" i="13"/>
  <c r="F160" i="13"/>
  <c r="N160" i="13" s="1"/>
  <c r="F159" i="13"/>
  <c r="N159" i="13" s="1"/>
  <c r="F158" i="13"/>
  <c r="N158" i="13" s="1"/>
  <c r="F157" i="13"/>
  <c r="J157" i="13" s="1"/>
  <c r="F156" i="13"/>
  <c r="N156" i="13" s="1"/>
  <c r="F155" i="13"/>
  <c r="G155" i="13" s="1"/>
  <c r="F154" i="13"/>
  <c r="N154" i="13" s="1"/>
  <c r="F153" i="13"/>
  <c r="N153" i="13" s="1"/>
  <c r="F152" i="13"/>
  <c r="F151" i="13"/>
  <c r="F150" i="13"/>
  <c r="N150" i="13" s="1"/>
  <c r="F149" i="13"/>
  <c r="J149" i="13" s="1"/>
  <c r="F148" i="13"/>
  <c r="N148" i="13" s="1"/>
  <c r="F147" i="13"/>
  <c r="F146" i="13"/>
  <c r="N146" i="13" s="1"/>
  <c r="F145" i="13"/>
  <c r="F144" i="13"/>
  <c r="N144" i="13" s="1"/>
  <c r="F143" i="13"/>
  <c r="F142" i="13"/>
  <c r="N142" i="13" s="1"/>
  <c r="F141" i="13"/>
  <c r="J141" i="13" s="1"/>
  <c r="F140" i="13"/>
  <c r="N140" i="13" s="1"/>
  <c r="F139" i="13"/>
  <c r="F138" i="13"/>
  <c r="N138" i="13" s="1"/>
  <c r="F137" i="13"/>
  <c r="F136" i="13"/>
  <c r="N136" i="13" s="1"/>
  <c r="F135" i="13"/>
  <c r="G135" i="13" s="1"/>
  <c r="F134" i="13"/>
  <c r="F133" i="13"/>
  <c r="J133" i="13" s="1"/>
  <c r="F132" i="13"/>
  <c r="N132" i="13" s="1"/>
  <c r="F131" i="13"/>
  <c r="N131" i="13" s="1"/>
  <c r="F130" i="13"/>
  <c r="N130" i="13" s="1"/>
  <c r="F129" i="13"/>
  <c r="N129" i="13" s="1"/>
  <c r="F128" i="13"/>
  <c r="G128" i="13" s="1"/>
  <c r="O128" i="13" s="1"/>
  <c r="F127" i="13"/>
  <c r="F126" i="13"/>
  <c r="N126" i="13" s="1"/>
  <c r="F125" i="13"/>
  <c r="G125" i="13" s="1"/>
  <c r="F124" i="13"/>
  <c r="F123" i="13"/>
  <c r="F122" i="13"/>
  <c r="J122" i="13" s="1"/>
  <c r="F121" i="13"/>
  <c r="N121" i="13" s="1"/>
  <c r="F120" i="13"/>
  <c r="F119" i="13"/>
  <c r="F118" i="13"/>
  <c r="J118" i="13" s="1"/>
  <c r="F117" i="13"/>
  <c r="F116" i="13"/>
  <c r="N116" i="13" s="1"/>
  <c r="F115" i="13"/>
  <c r="J115" i="13" s="1"/>
  <c r="F114" i="13"/>
  <c r="J114" i="13" s="1"/>
  <c r="F113" i="13"/>
  <c r="G113" i="13" s="1"/>
  <c r="H113" i="13" s="1"/>
  <c r="F112" i="13"/>
  <c r="F111" i="13"/>
  <c r="N111" i="13" s="1"/>
  <c r="F110" i="13"/>
  <c r="G110" i="13" s="1"/>
  <c r="K110" i="13" s="1"/>
  <c r="F109" i="13"/>
  <c r="N109" i="13" s="1"/>
  <c r="F108" i="13"/>
  <c r="N108" i="13" s="1"/>
  <c r="F107" i="13"/>
  <c r="F106" i="13"/>
  <c r="F105" i="13"/>
  <c r="N105" i="13" s="1"/>
  <c r="F104" i="13"/>
  <c r="J104" i="13" s="1"/>
  <c r="F103" i="13"/>
  <c r="G103" i="13" s="1"/>
  <c r="O103" i="13" s="1"/>
  <c r="F102" i="13"/>
  <c r="J102" i="13" s="1"/>
  <c r="F101" i="13"/>
  <c r="F100" i="13"/>
  <c r="N100" i="13" s="1"/>
  <c r="F99" i="13"/>
  <c r="F98" i="13"/>
  <c r="F97" i="13"/>
  <c r="G97" i="13" s="1"/>
  <c r="F96" i="13"/>
  <c r="F95" i="13"/>
  <c r="G95" i="13" s="1"/>
  <c r="F94" i="13"/>
  <c r="F93" i="13"/>
  <c r="F92" i="13"/>
  <c r="F91" i="13"/>
  <c r="N91" i="13" s="1"/>
  <c r="F90" i="13"/>
  <c r="J90" i="13" s="1"/>
  <c r="F89" i="13"/>
  <c r="N89" i="13" s="1"/>
  <c r="F88" i="13"/>
  <c r="J88" i="13" s="1"/>
  <c r="F87" i="13"/>
  <c r="G87" i="13" s="1"/>
  <c r="F86" i="13"/>
  <c r="J86" i="13" s="1"/>
  <c r="F85" i="13"/>
  <c r="F84" i="13"/>
  <c r="F83" i="13"/>
  <c r="J83" i="13" s="1"/>
  <c r="F82" i="13"/>
  <c r="J82" i="13" s="1"/>
  <c r="F81" i="13"/>
  <c r="J81" i="13" s="1"/>
  <c r="F80" i="13"/>
  <c r="G80" i="13" s="1"/>
  <c r="O80" i="13" s="1"/>
  <c r="F79" i="13"/>
  <c r="F78" i="13"/>
  <c r="F77" i="13"/>
  <c r="N77" i="13" s="1"/>
  <c r="F76" i="13"/>
  <c r="J76" i="13" s="1"/>
  <c r="F75" i="13"/>
  <c r="J75" i="13" s="1"/>
  <c r="F74" i="13"/>
  <c r="G74" i="13" s="1"/>
  <c r="O74" i="13" s="1"/>
  <c r="F73" i="13"/>
  <c r="N73" i="13" s="1"/>
  <c r="F72" i="13"/>
  <c r="F71" i="13"/>
  <c r="N71" i="13" s="1"/>
  <c r="F70" i="13"/>
  <c r="N70" i="13" s="1"/>
  <c r="F69" i="13"/>
  <c r="N69" i="13" s="1"/>
  <c r="F68" i="13"/>
  <c r="N68" i="13" s="1"/>
  <c r="F67" i="13"/>
  <c r="N67" i="13" s="1"/>
  <c r="F66" i="13"/>
  <c r="N66" i="13" s="1"/>
  <c r="F65" i="13"/>
  <c r="N65" i="13" s="1"/>
  <c r="F64" i="13"/>
  <c r="F63" i="13"/>
  <c r="F62" i="13"/>
  <c r="N62" i="13" s="1"/>
  <c r="F61" i="13"/>
  <c r="N61" i="13" s="1"/>
  <c r="F60" i="13"/>
  <c r="N60" i="13" s="1"/>
  <c r="F59" i="13"/>
  <c r="G59" i="13" s="1"/>
  <c r="F58" i="13"/>
  <c r="F57" i="13"/>
  <c r="N57" i="13" s="1"/>
  <c r="F56" i="13"/>
  <c r="F55" i="13"/>
  <c r="N55" i="13" s="1"/>
  <c r="F54" i="13"/>
  <c r="N54" i="13" s="1"/>
  <c r="F53" i="13"/>
  <c r="N53" i="13" s="1"/>
  <c r="F52" i="13"/>
  <c r="F51" i="13"/>
  <c r="F50" i="13"/>
  <c r="J50" i="13" s="1"/>
  <c r="F49" i="13"/>
  <c r="G49" i="13" s="1"/>
  <c r="F48" i="13"/>
  <c r="F47" i="13"/>
  <c r="N47" i="13" s="1"/>
  <c r="F46" i="13"/>
  <c r="G46" i="13" s="1"/>
  <c r="F45" i="13"/>
  <c r="F44" i="13"/>
  <c r="N44" i="13" s="1"/>
  <c r="F43" i="13"/>
  <c r="F42" i="13"/>
  <c r="J42" i="13" s="1"/>
  <c r="F41" i="13"/>
  <c r="N41" i="13" s="1"/>
  <c r="F40" i="13"/>
  <c r="F39" i="13"/>
  <c r="F38" i="13"/>
  <c r="F37" i="13"/>
  <c r="F36" i="13"/>
  <c r="N36" i="13" s="1"/>
  <c r="F35" i="13"/>
  <c r="N35" i="13" s="1"/>
  <c r="F34" i="13"/>
  <c r="F33" i="13"/>
  <c r="N33" i="13" s="1"/>
  <c r="F32" i="13"/>
  <c r="F31" i="13"/>
  <c r="N31" i="13" s="1"/>
  <c r="F30" i="13"/>
  <c r="F29" i="13"/>
  <c r="N29" i="13" s="1"/>
  <c r="F28" i="13"/>
  <c r="F27" i="13"/>
  <c r="N27" i="13" s="1"/>
  <c r="F26" i="13"/>
  <c r="J26" i="13" s="1"/>
  <c r="F25" i="13"/>
  <c r="G25" i="13" s="1"/>
  <c r="F24" i="13"/>
  <c r="F23" i="13"/>
  <c r="N23" i="13" s="1"/>
  <c r="F22" i="13"/>
  <c r="F21" i="13"/>
  <c r="F20" i="13"/>
  <c r="N20" i="13" s="1"/>
  <c r="F19" i="13"/>
  <c r="F18" i="13"/>
  <c r="J18" i="13" s="1"/>
  <c r="F17" i="13"/>
  <c r="F16" i="13"/>
  <c r="F15" i="13"/>
  <c r="N15" i="13" s="1"/>
  <c r="F14" i="13"/>
  <c r="G14" i="13" s="1"/>
  <c r="F13" i="13"/>
  <c r="G13" i="13" s="1"/>
  <c r="K13" i="13" s="1"/>
  <c r="F12" i="13"/>
  <c r="N12" i="13" s="1"/>
  <c r="F11" i="13"/>
  <c r="G11" i="13" s="1"/>
  <c r="H11" i="13" s="1"/>
  <c r="F10" i="13"/>
  <c r="J10" i="13" s="1"/>
  <c r="F9" i="13"/>
  <c r="G9" i="13" s="1"/>
  <c r="F8" i="13"/>
  <c r="F7" i="13"/>
  <c r="F6" i="13"/>
  <c r="F5" i="13"/>
  <c r="G5" i="13" s="1"/>
  <c r="F4" i="13"/>
  <c r="C239" i="12"/>
  <c r="F238" i="12"/>
  <c r="F237" i="12"/>
  <c r="N237" i="12" s="1"/>
  <c r="F236" i="12"/>
  <c r="N236" i="12" s="1"/>
  <c r="F235" i="12"/>
  <c r="F234" i="12"/>
  <c r="J233" i="12"/>
  <c r="F233" i="12"/>
  <c r="G233" i="12" s="1"/>
  <c r="F232" i="12"/>
  <c r="G232" i="12" s="1"/>
  <c r="J231" i="12"/>
  <c r="F231" i="12"/>
  <c r="G231" i="12" s="1"/>
  <c r="F230" i="12"/>
  <c r="G230" i="12" s="1"/>
  <c r="H230" i="12" s="1"/>
  <c r="F229" i="12"/>
  <c r="N228" i="12"/>
  <c r="F228" i="12"/>
  <c r="J228" i="12" s="1"/>
  <c r="J227" i="12"/>
  <c r="F227" i="12"/>
  <c r="F226" i="12"/>
  <c r="J226" i="12" s="1"/>
  <c r="J225" i="12"/>
  <c r="F225" i="12"/>
  <c r="G225" i="12" s="1"/>
  <c r="J224" i="12"/>
  <c r="F224" i="12"/>
  <c r="G224" i="12" s="1"/>
  <c r="H224" i="12" s="1"/>
  <c r="F223" i="12"/>
  <c r="G223" i="12" s="1"/>
  <c r="N222" i="12"/>
  <c r="F222" i="12"/>
  <c r="N221" i="12"/>
  <c r="F221" i="12"/>
  <c r="N220" i="12"/>
  <c r="F220" i="12"/>
  <c r="F219" i="12"/>
  <c r="F218" i="12"/>
  <c r="J218" i="12" s="1"/>
  <c r="J217" i="12"/>
  <c r="F217" i="12"/>
  <c r="G217" i="12" s="1"/>
  <c r="F216" i="12"/>
  <c r="G216" i="12" s="1"/>
  <c r="F215" i="12"/>
  <c r="N215" i="12" s="1"/>
  <c r="J214" i="12"/>
  <c r="F214" i="12"/>
  <c r="F213" i="12"/>
  <c r="F212" i="12"/>
  <c r="G212" i="12" s="1"/>
  <c r="F211" i="12"/>
  <c r="G211" i="12" s="1"/>
  <c r="H211" i="12" s="1"/>
  <c r="F210" i="12"/>
  <c r="F209" i="12"/>
  <c r="N209" i="12" s="1"/>
  <c r="F208" i="12"/>
  <c r="F207" i="12"/>
  <c r="N207" i="12" s="1"/>
  <c r="F206" i="12"/>
  <c r="F205" i="12"/>
  <c r="F204" i="12"/>
  <c r="G204" i="12" s="1"/>
  <c r="F203" i="12"/>
  <c r="G203" i="12" s="1"/>
  <c r="F202" i="12"/>
  <c r="G202" i="12" s="1"/>
  <c r="F201" i="12"/>
  <c r="G201" i="12" s="1"/>
  <c r="H201" i="12" s="1"/>
  <c r="F200" i="12"/>
  <c r="F199" i="12"/>
  <c r="N199" i="12" s="1"/>
  <c r="F198" i="12"/>
  <c r="F197" i="12"/>
  <c r="J197" i="12" s="1"/>
  <c r="F196" i="12"/>
  <c r="G196" i="12" s="1"/>
  <c r="F195" i="12"/>
  <c r="G195" i="12" s="1"/>
  <c r="H195" i="12" s="1"/>
  <c r="F194" i="12"/>
  <c r="G194" i="12" s="1"/>
  <c r="H194" i="12" s="1"/>
  <c r="I194" i="12" s="1"/>
  <c r="F193" i="12"/>
  <c r="G193" i="12" s="1"/>
  <c r="O193" i="12" s="1"/>
  <c r="J192" i="12"/>
  <c r="F192" i="12"/>
  <c r="G192" i="12" s="1"/>
  <c r="F191" i="12"/>
  <c r="G191" i="12" s="1"/>
  <c r="O191" i="12" s="1"/>
  <c r="F190" i="12"/>
  <c r="N190" i="12" s="1"/>
  <c r="N189" i="12"/>
  <c r="F189" i="12"/>
  <c r="F188" i="12"/>
  <c r="J188" i="12" s="1"/>
  <c r="F187" i="12"/>
  <c r="N187" i="12" s="1"/>
  <c r="F186" i="12"/>
  <c r="N186" i="12" s="1"/>
  <c r="O185" i="12"/>
  <c r="K185" i="12"/>
  <c r="J185" i="12"/>
  <c r="G185" i="12"/>
  <c r="H185" i="12" s="1"/>
  <c r="F185" i="12"/>
  <c r="N185" i="12" s="1"/>
  <c r="F184" i="12"/>
  <c r="N184" i="12" s="1"/>
  <c r="F183" i="12"/>
  <c r="N183" i="12" s="1"/>
  <c r="F182" i="12"/>
  <c r="N182" i="12" s="1"/>
  <c r="O181" i="12"/>
  <c r="J181" i="12"/>
  <c r="G181" i="12"/>
  <c r="H181" i="12" s="1"/>
  <c r="F181" i="12"/>
  <c r="N181" i="12" s="1"/>
  <c r="F180" i="12"/>
  <c r="N180" i="12" s="1"/>
  <c r="O179" i="12"/>
  <c r="J179" i="12"/>
  <c r="G179" i="12"/>
  <c r="H179" i="12" s="1"/>
  <c r="F179" i="12"/>
  <c r="N179" i="12" s="1"/>
  <c r="N178" i="12"/>
  <c r="F178" i="12"/>
  <c r="G178" i="12" s="1"/>
  <c r="F177" i="12"/>
  <c r="N177" i="12" s="1"/>
  <c r="F176" i="12"/>
  <c r="G176" i="12" s="1"/>
  <c r="J175" i="12"/>
  <c r="F175" i="12"/>
  <c r="N175" i="12" s="1"/>
  <c r="N174" i="12"/>
  <c r="F174" i="12"/>
  <c r="G174" i="12" s="1"/>
  <c r="F172" i="12"/>
  <c r="N172" i="12" s="1"/>
  <c r="F171" i="12"/>
  <c r="F170" i="12"/>
  <c r="N170" i="12" s="1"/>
  <c r="F169" i="12"/>
  <c r="G169" i="12" s="1"/>
  <c r="F168" i="12"/>
  <c r="N168" i="12" s="1"/>
  <c r="F167" i="12"/>
  <c r="N167" i="12" s="1"/>
  <c r="F166" i="12"/>
  <c r="G166" i="12" s="1"/>
  <c r="F165" i="12"/>
  <c r="F164" i="12"/>
  <c r="J164" i="12" s="1"/>
  <c r="F163" i="12"/>
  <c r="J163" i="12" s="1"/>
  <c r="G162" i="12"/>
  <c r="O162" i="12" s="1"/>
  <c r="F162" i="12"/>
  <c r="N162" i="12" s="1"/>
  <c r="F161" i="12"/>
  <c r="J161" i="12" s="1"/>
  <c r="F160" i="12"/>
  <c r="N160" i="12" s="1"/>
  <c r="F159" i="12"/>
  <c r="J159" i="12" s="1"/>
  <c r="F158" i="12"/>
  <c r="N158" i="12" s="1"/>
  <c r="F157" i="12"/>
  <c r="J157" i="12" s="1"/>
  <c r="F156" i="12"/>
  <c r="G156" i="12" s="1"/>
  <c r="K156" i="12" s="1"/>
  <c r="F155" i="12"/>
  <c r="J155" i="12" s="1"/>
  <c r="F154" i="12"/>
  <c r="G154" i="12" s="1"/>
  <c r="F153" i="12"/>
  <c r="J153" i="12" s="1"/>
  <c r="F152" i="12"/>
  <c r="G152" i="12" s="1"/>
  <c r="F151" i="12"/>
  <c r="J151" i="12" s="1"/>
  <c r="F150" i="12"/>
  <c r="G150" i="12" s="1"/>
  <c r="O150" i="12" s="1"/>
  <c r="F149" i="12"/>
  <c r="J149" i="12" s="1"/>
  <c r="F148" i="12"/>
  <c r="G148" i="12" s="1"/>
  <c r="K148" i="12" s="1"/>
  <c r="F147" i="12"/>
  <c r="J147" i="12" s="1"/>
  <c r="F146" i="12"/>
  <c r="G146" i="12" s="1"/>
  <c r="H146" i="12" s="1"/>
  <c r="F145" i="12"/>
  <c r="J145" i="12" s="1"/>
  <c r="F144" i="12"/>
  <c r="G144" i="12" s="1"/>
  <c r="F143" i="12"/>
  <c r="J143" i="12" s="1"/>
  <c r="F142" i="12"/>
  <c r="G142" i="12" s="1"/>
  <c r="O142" i="12" s="1"/>
  <c r="F141" i="12"/>
  <c r="F140" i="12"/>
  <c r="G140" i="12" s="1"/>
  <c r="H140" i="12" s="1"/>
  <c r="F139" i="12"/>
  <c r="K138" i="12"/>
  <c r="F138" i="12"/>
  <c r="G138" i="12" s="1"/>
  <c r="O138" i="12" s="1"/>
  <c r="F137" i="12"/>
  <c r="J137" i="12" s="1"/>
  <c r="F136" i="12"/>
  <c r="G136" i="12" s="1"/>
  <c r="F135" i="12"/>
  <c r="J135" i="12" s="1"/>
  <c r="F134" i="12"/>
  <c r="N134" i="12" s="1"/>
  <c r="F133" i="12"/>
  <c r="N133" i="12" s="1"/>
  <c r="F132" i="12"/>
  <c r="F131" i="12"/>
  <c r="N131" i="12" s="1"/>
  <c r="F130" i="12"/>
  <c r="G130" i="12" s="1"/>
  <c r="K130" i="12" s="1"/>
  <c r="F129" i="12"/>
  <c r="J128" i="12"/>
  <c r="F128" i="12"/>
  <c r="N128" i="12" s="1"/>
  <c r="F127" i="12"/>
  <c r="J127" i="12" s="1"/>
  <c r="F126" i="12"/>
  <c r="N126" i="12" s="1"/>
  <c r="F125" i="12"/>
  <c r="F124" i="12"/>
  <c r="G124" i="12" s="1"/>
  <c r="O124" i="12" s="1"/>
  <c r="F123" i="12"/>
  <c r="F122" i="12"/>
  <c r="J122" i="12" s="1"/>
  <c r="F121" i="12"/>
  <c r="J121" i="12" s="1"/>
  <c r="F120" i="12"/>
  <c r="N120" i="12" s="1"/>
  <c r="F119" i="12"/>
  <c r="J119" i="12" s="1"/>
  <c r="F118" i="12"/>
  <c r="J118" i="12" s="1"/>
  <c r="F117" i="12"/>
  <c r="N117" i="12" s="1"/>
  <c r="F116" i="12"/>
  <c r="F115" i="12"/>
  <c r="G115" i="12" s="1"/>
  <c r="H115" i="12" s="1"/>
  <c r="F114" i="12"/>
  <c r="G114" i="12" s="1"/>
  <c r="F113" i="12"/>
  <c r="F112" i="12"/>
  <c r="N112" i="12" s="1"/>
  <c r="F111" i="12"/>
  <c r="J111" i="12" s="1"/>
  <c r="F110" i="12"/>
  <c r="J110" i="12" s="1"/>
  <c r="F109" i="12"/>
  <c r="N109" i="12" s="1"/>
  <c r="F108" i="12"/>
  <c r="G108" i="12" s="1"/>
  <c r="O108" i="12" s="1"/>
  <c r="F107" i="12"/>
  <c r="F106" i="12"/>
  <c r="G106" i="12" s="1"/>
  <c r="F105" i="12"/>
  <c r="J105" i="12" s="1"/>
  <c r="F104" i="12"/>
  <c r="N104" i="12" s="1"/>
  <c r="F103" i="12"/>
  <c r="J103" i="12" s="1"/>
  <c r="N102" i="12"/>
  <c r="J102" i="12"/>
  <c r="F102" i="12"/>
  <c r="G102" i="12" s="1"/>
  <c r="K102" i="12" s="1"/>
  <c r="F101" i="12"/>
  <c r="N101" i="12" s="1"/>
  <c r="F100" i="12"/>
  <c r="F99" i="12"/>
  <c r="N99" i="12" s="1"/>
  <c r="F98" i="12"/>
  <c r="J98" i="12" s="1"/>
  <c r="F97" i="12"/>
  <c r="F96" i="12"/>
  <c r="N96" i="12" s="1"/>
  <c r="F95" i="12"/>
  <c r="J95" i="12" s="1"/>
  <c r="F94" i="12"/>
  <c r="G94" i="12" s="1"/>
  <c r="F93" i="12"/>
  <c r="N93" i="12" s="1"/>
  <c r="F92" i="12"/>
  <c r="G92" i="12" s="1"/>
  <c r="F91" i="12"/>
  <c r="F90" i="12"/>
  <c r="G90" i="12" s="1"/>
  <c r="F89" i="12"/>
  <c r="J89" i="12" s="1"/>
  <c r="F88" i="12"/>
  <c r="N88" i="12" s="1"/>
  <c r="F87" i="12"/>
  <c r="J87" i="12" s="1"/>
  <c r="F86" i="12"/>
  <c r="J86" i="12" s="1"/>
  <c r="F85" i="12"/>
  <c r="N85" i="12" s="1"/>
  <c r="F84" i="12"/>
  <c r="F83" i="12"/>
  <c r="N83" i="12" s="1"/>
  <c r="N82" i="12"/>
  <c r="F82" i="12"/>
  <c r="G82" i="12" s="1"/>
  <c r="F81" i="12"/>
  <c r="J81" i="12" s="1"/>
  <c r="F80" i="12"/>
  <c r="F79" i="12"/>
  <c r="J79" i="12" s="1"/>
  <c r="N78" i="12"/>
  <c r="J78" i="12"/>
  <c r="F78" i="12"/>
  <c r="G78" i="12" s="1"/>
  <c r="K78" i="12" s="1"/>
  <c r="F77" i="12"/>
  <c r="F76" i="12"/>
  <c r="F75" i="12"/>
  <c r="N75" i="12" s="1"/>
  <c r="N74" i="12"/>
  <c r="J74" i="12"/>
  <c r="G74" i="12"/>
  <c r="K74" i="12" s="1"/>
  <c r="F74" i="12"/>
  <c r="J73" i="12"/>
  <c r="F73" i="12"/>
  <c r="F72" i="12"/>
  <c r="F71" i="12"/>
  <c r="J71" i="12" s="1"/>
  <c r="F70" i="12"/>
  <c r="N70" i="12" s="1"/>
  <c r="F69" i="12"/>
  <c r="N69" i="12" s="1"/>
  <c r="F68" i="12"/>
  <c r="G68" i="12" s="1"/>
  <c r="F67" i="12"/>
  <c r="F66" i="12"/>
  <c r="J66" i="12" s="1"/>
  <c r="F65" i="12"/>
  <c r="J65" i="12" s="1"/>
  <c r="F64" i="12"/>
  <c r="J64" i="12" s="1"/>
  <c r="F63" i="12"/>
  <c r="G63" i="12" s="1"/>
  <c r="F62" i="12"/>
  <c r="G62" i="12" s="1"/>
  <c r="F61" i="12"/>
  <c r="G61" i="12" s="1"/>
  <c r="K61" i="12" s="1"/>
  <c r="F60" i="12"/>
  <c r="N60" i="12" s="1"/>
  <c r="F59" i="12"/>
  <c r="J59" i="12" s="1"/>
  <c r="F58" i="12"/>
  <c r="G58" i="12" s="1"/>
  <c r="H58" i="12" s="1"/>
  <c r="F57" i="12"/>
  <c r="N57" i="12" s="1"/>
  <c r="F56" i="12"/>
  <c r="J56" i="12" s="1"/>
  <c r="F55" i="12"/>
  <c r="J55" i="12" s="1"/>
  <c r="F54" i="12"/>
  <c r="F53" i="12"/>
  <c r="G53" i="12" s="1"/>
  <c r="O53" i="12" s="1"/>
  <c r="F52" i="12"/>
  <c r="F51" i="12"/>
  <c r="N51" i="12" s="1"/>
  <c r="F50" i="12"/>
  <c r="J50" i="12" s="1"/>
  <c r="F49" i="12"/>
  <c r="N49" i="12" s="1"/>
  <c r="F48" i="12"/>
  <c r="F47" i="12"/>
  <c r="J47" i="12" s="1"/>
  <c r="F46" i="12"/>
  <c r="J46" i="12" s="1"/>
  <c r="F45" i="12"/>
  <c r="G45" i="12" s="1"/>
  <c r="F44" i="12"/>
  <c r="G44" i="12" s="1"/>
  <c r="F43" i="12"/>
  <c r="G43" i="12" s="1"/>
  <c r="O43" i="12" s="1"/>
  <c r="F42" i="12"/>
  <c r="N42" i="12" s="1"/>
  <c r="F41" i="12"/>
  <c r="F40" i="12"/>
  <c r="F39" i="12"/>
  <c r="F38" i="12"/>
  <c r="G38" i="12" s="1"/>
  <c r="N37" i="12"/>
  <c r="F37" i="12"/>
  <c r="J37" i="12" s="1"/>
  <c r="F36" i="12"/>
  <c r="N36" i="12" s="1"/>
  <c r="F35" i="12"/>
  <c r="J35" i="12" s="1"/>
  <c r="F34" i="12"/>
  <c r="J34" i="12" s="1"/>
  <c r="F33" i="12"/>
  <c r="J33" i="12" s="1"/>
  <c r="F32" i="12"/>
  <c r="J32" i="12" s="1"/>
  <c r="F31" i="12"/>
  <c r="J31" i="12" s="1"/>
  <c r="F30" i="12"/>
  <c r="G30" i="12" s="1"/>
  <c r="F29" i="12"/>
  <c r="G29" i="12" s="1"/>
  <c r="F28" i="12"/>
  <c r="J28" i="12" s="1"/>
  <c r="F27" i="12"/>
  <c r="F26" i="12"/>
  <c r="F25" i="12"/>
  <c r="N25" i="12" s="1"/>
  <c r="F24" i="12"/>
  <c r="F23" i="12"/>
  <c r="F22" i="12"/>
  <c r="N22" i="12" s="1"/>
  <c r="F21" i="12"/>
  <c r="N21" i="12" s="1"/>
  <c r="F20" i="12"/>
  <c r="G20" i="12" s="1"/>
  <c r="F19" i="12"/>
  <c r="J19" i="12" s="1"/>
  <c r="F18" i="12"/>
  <c r="J18" i="12" s="1"/>
  <c r="F17" i="12"/>
  <c r="J17" i="12" s="1"/>
  <c r="F16" i="12"/>
  <c r="F15" i="12"/>
  <c r="G15" i="12" s="1"/>
  <c r="O15" i="12" s="1"/>
  <c r="F14" i="12"/>
  <c r="J14" i="12" s="1"/>
  <c r="F13" i="12"/>
  <c r="J13" i="12" s="1"/>
  <c r="F8" i="12"/>
  <c r="J8" i="12" s="1"/>
  <c r="F7" i="12"/>
  <c r="N7" i="12" s="1"/>
  <c r="F6" i="12"/>
  <c r="J6" i="12" s="1"/>
  <c r="F5" i="12"/>
  <c r="N5" i="12" s="1"/>
  <c r="F4" i="12"/>
  <c r="N4" i="12" s="1"/>
  <c r="C258" i="11"/>
  <c r="J257" i="11"/>
  <c r="G257" i="11"/>
  <c r="K257" i="11" s="1"/>
  <c r="F257" i="11"/>
  <c r="N257" i="11" s="1"/>
  <c r="F256" i="11"/>
  <c r="O255" i="11"/>
  <c r="M255" i="11"/>
  <c r="K255" i="11"/>
  <c r="J255" i="11"/>
  <c r="H255" i="11"/>
  <c r="G255" i="11"/>
  <c r="I255" i="11" s="1"/>
  <c r="Q255" i="11" s="1"/>
  <c r="F255" i="11"/>
  <c r="N255" i="11" s="1"/>
  <c r="N254" i="11"/>
  <c r="F254" i="11"/>
  <c r="J253" i="11"/>
  <c r="H253" i="11"/>
  <c r="G253" i="11"/>
  <c r="F253" i="11"/>
  <c r="N253" i="11" s="1"/>
  <c r="G252" i="11"/>
  <c r="F252" i="11"/>
  <c r="P251" i="11"/>
  <c r="O251" i="11"/>
  <c r="K251" i="11"/>
  <c r="J251" i="11"/>
  <c r="H251" i="11"/>
  <c r="L251" i="11" s="1"/>
  <c r="G251" i="11"/>
  <c r="F251" i="11"/>
  <c r="N251" i="11" s="1"/>
  <c r="N250" i="11"/>
  <c r="K250" i="11"/>
  <c r="G250" i="11"/>
  <c r="F250" i="11"/>
  <c r="J250" i="11" s="1"/>
  <c r="P249" i="11"/>
  <c r="O249" i="11"/>
  <c r="K249" i="11"/>
  <c r="J249" i="11"/>
  <c r="H249" i="11"/>
  <c r="L249" i="11" s="1"/>
  <c r="G249" i="11"/>
  <c r="F249" i="11"/>
  <c r="N249" i="11" s="1"/>
  <c r="O248" i="11"/>
  <c r="N248" i="11"/>
  <c r="G248" i="11"/>
  <c r="F248" i="11"/>
  <c r="J247" i="11"/>
  <c r="H247" i="11"/>
  <c r="G247" i="11"/>
  <c r="F247" i="11"/>
  <c r="N247" i="11" s="1"/>
  <c r="N246" i="11"/>
  <c r="G246" i="11"/>
  <c r="F246" i="11"/>
  <c r="J246" i="11" s="1"/>
  <c r="J245" i="11"/>
  <c r="G245" i="11"/>
  <c r="F245" i="11"/>
  <c r="N245" i="11" s="1"/>
  <c r="N244" i="11"/>
  <c r="G244" i="11"/>
  <c r="F244" i="11"/>
  <c r="J244" i="11" s="1"/>
  <c r="O243" i="11"/>
  <c r="J243" i="11"/>
  <c r="G243" i="11"/>
  <c r="F243" i="11"/>
  <c r="N243" i="11" s="1"/>
  <c r="G242" i="11"/>
  <c r="F242" i="11"/>
  <c r="J241" i="11"/>
  <c r="H241" i="11"/>
  <c r="G241" i="11"/>
  <c r="F241" i="11"/>
  <c r="N241" i="11" s="1"/>
  <c r="F240" i="11"/>
  <c r="O239" i="11"/>
  <c r="J239" i="11"/>
  <c r="H239" i="11"/>
  <c r="G239" i="11"/>
  <c r="F239" i="11"/>
  <c r="N239" i="11" s="1"/>
  <c r="F238" i="11"/>
  <c r="O237" i="11"/>
  <c r="J237" i="11"/>
  <c r="G237" i="11"/>
  <c r="F237" i="11"/>
  <c r="N237" i="11" s="1"/>
  <c r="F236" i="11"/>
  <c r="P235" i="11"/>
  <c r="O235" i="11"/>
  <c r="K235" i="11"/>
  <c r="J235" i="11"/>
  <c r="H235" i="11"/>
  <c r="L235" i="11" s="1"/>
  <c r="G235" i="11"/>
  <c r="F235" i="11"/>
  <c r="N235" i="11" s="1"/>
  <c r="N234" i="11"/>
  <c r="F234" i="11"/>
  <c r="F233" i="11"/>
  <c r="N233" i="11" s="1"/>
  <c r="F232" i="11"/>
  <c r="F231" i="11"/>
  <c r="N231" i="11" s="1"/>
  <c r="N230" i="11"/>
  <c r="G230" i="11"/>
  <c r="H230" i="11" s="1"/>
  <c r="P230" i="11" s="1"/>
  <c r="F230" i="11"/>
  <c r="J230" i="11" s="1"/>
  <c r="F229" i="11"/>
  <c r="N229" i="11" s="1"/>
  <c r="N228" i="11"/>
  <c r="G228" i="11"/>
  <c r="O228" i="11" s="1"/>
  <c r="F228" i="11"/>
  <c r="J228" i="11" s="1"/>
  <c r="F227" i="11"/>
  <c r="N227" i="11" s="1"/>
  <c r="F226" i="11"/>
  <c r="G226" i="11" s="1"/>
  <c r="J225" i="11"/>
  <c r="G225" i="11"/>
  <c r="F225" i="11"/>
  <c r="N225" i="11" s="1"/>
  <c r="F224" i="11"/>
  <c r="F223" i="11"/>
  <c r="N223" i="11" s="1"/>
  <c r="N222" i="11"/>
  <c r="F222" i="11"/>
  <c r="F221" i="11"/>
  <c r="N221" i="11" s="1"/>
  <c r="F220" i="11"/>
  <c r="F219" i="11"/>
  <c r="N219" i="11" s="1"/>
  <c r="F218" i="11"/>
  <c r="N218" i="11" s="1"/>
  <c r="F217" i="11"/>
  <c r="N217" i="11" s="1"/>
  <c r="F216" i="11"/>
  <c r="F215" i="11"/>
  <c r="N215" i="11" s="1"/>
  <c r="N214" i="11"/>
  <c r="F214" i="11"/>
  <c r="J214" i="11" s="1"/>
  <c r="F213" i="11"/>
  <c r="F212" i="11"/>
  <c r="F209" i="11"/>
  <c r="G209" i="11" s="1"/>
  <c r="H209" i="11" s="1"/>
  <c r="F208" i="11"/>
  <c r="F207" i="11"/>
  <c r="F206" i="11"/>
  <c r="F205" i="11"/>
  <c r="F204" i="11"/>
  <c r="J204" i="11" s="1"/>
  <c r="F203" i="11"/>
  <c r="G203" i="11" s="1"/>
  <c r="F202" i="11"/>
  <c r="N202" i="11" s="1"/>
  <c r="F201" i="11"/>
  <c r="N201" i="11" s="1"/>
  <c r="F200" i="11"/>
  <c r="N200" i="11" s="1"/>
  <c r="N199" i="11"/>
  <c r="F199" i="11"/>
  <c r="F198" i="11"/>
  <c r="N198" i="11" s="1"/>
  <c r="F197" i="11"/>
  <c r="F196" i="11"/>
  <c r="N196" i="11" s="1"/>
  <c r="F195" i="11"/>
  <c r="J194" i="11"/>
  <c r="F194" i="11"/>
  <c r="N194" i="11" s="1"/>
  <c r="N193" i="11"/>
  <c r="F193" i="11"/>
  <c r="O192" i="11"/>
  <c r="J192" i="11"/>
  <c r="H192" i="11"/>
  <c r="L192" i="11" s="1"/>
  <c r="G192" i="11"/>
  <c r="F192" i="11"/>
  <c r="N192" i="11" s="1"/>
  <c r="F191" i="11"/>
  <c r="N191" i="11" s="1"/>
  <c r="F190" i="11"/>
  <c r="N190" i="11" s="1"/>
  <c r="F189" i="11"/>
  <c r="N189" i="11" s="1"/>
  <c r="F188" i="11"/>
  <c r="N188" i="11" s="1"/>
  <c r="F187" i="11"/>
  <c r="F185" i="11"/>
  <c r="N185" i="11" s="1"/>
  <c r="F184" i="11"/>
  <c r="N184" i="11" s="1"/>
  <c r="J183" i="11"/>
  <c r="G183" i="11"/>
  <c r="F183" i="11"/>
  <c r="N183" i="11" s="1"/>
  <c r="N182" i="11"/>
  <c r="F182" i="11"/>
  <c r="J181" i="11"/>
  <c r="G181" i="11"/>
  <c r="F181" i="11"/>
  <c r="N181" i="11" s="1"/>
  <c r="F180" i="11"/>
  <c r="F179" i="11"/>
  <c r="N179" i="11" s="1"/>
  <c r="F178" i="11"/>
  <c r="F177" i="11"/>
  <c r="N177" i="11" s="1"/>
  <c r="F176" i="11"/>
  <c r="N176" i="11" s="1"/>
  <c r="F175" i="11"/>
  <c r="N175" i="11" s="1"/>
  <c r="F174" i="11"/>
  <c r="N174" i="11" s="1"/>
  <c r="F173" i="11"/>
  <c r="N173" i="11" s="1"/>
  <c r="F172" i="11"/>
  <c r="N172" i="11" s="1"/>
  <c r="F171" i="11"/>
  <c r="N171" i="11" s="1"/>
  <c r="F170" i="11"/>
  <c r="N170" i="11" s="1"/>
  <c r="F169" i="11"/>
  <c r="N169" i="11" s="1"/>
  <c r="F168" i="11"/>
  <c r="J168" i="11" s="1"/>
  <c r="F167" i="11"/>
  <c r="J167" i="11" s="1"/>
  <c r="F166" i="11"/>
  <c r="J166" i="11" s="1"/>
  <c r="F165" i="11"/>
  <c r="N165" i="11" s="1"/>
  <c r="F164" i="11"/>
  <c r="N164" i="11" s="1"/>
  <c r="F163" i="11"/>
  <c r="G163" i="11" s="1"/>
  <c r="O163" i="11" s="1"/>
  <c r="F162" i="11"/>
  <c r="F161" i="11"/>
  <c r="N161" i="11" s="1"/>
  <c r="F160" i="11"/>
  <c r="N160" i="11" s="1"/>
  <c r="F159" i="11"/>
  <c r="J159" i="11" s="1"/>
  <c r="F158" i="11"/>
  <c r="G158" i="11" s="1"/>
  <c r="O158" i="11" s="1"/>
  <c r="F157" i="11"/>
  <c r="N157" i="11" s="1"/>
  <c r="F156" i="11"/>
  <c r="G156" i="11" s="1"/>
  <c r="O156" i="11" s="1"/>
  <c r="F155" i="11"/>
  <c r="J155" i="11" s="1"/>
  <c r="F154" i="11"/>
  <c r="J154" i="11" s="1"/>
  <c r="F153" i="11"/>
  <c r="G153" i="11" s="1"/>
  <c r="F152" i="11"/>
  <c r="F151" i="11"/>
  <c r="J151" i="11" s="1"/>
  <c r="F150" i="11"/>
  <c r="J150" i="11" s="1"/>
  <c r="F149" i="11"/>
  <c r="G149" i="11" s="1"/>
  <c r="F148" i="11"/>
  <c r="N148" i="11" s="1"/>
  <c r="F147" i="11"/>
  <c r="G147" i="11" s="1"/>
  <c r="O147" i="11" s="1"/>
  <c r="F146" i="11"/>
  <c r="F145" i="11"/>
  <c r="F144" i="11"/>
  <c r="N144" i="11" s="1"/>
  <c r="F143" i="11"/>
  <c r="F142" i="11"/>
  <c r="G142" i="11" s="1"/>
  <c r="O142" i="11" s="1"/>
  <c r="F141" i="11"/>
  <c r="G141" i="11" s="1"/>
  <c r="H141" i="11" s="1"/>
  <c r="F140" i="11"/>
  <c r="G140" i="11" s="1"/>
  <c r="O140" i="11" s="1"/>
  <c r="F139" i="11"/>
  <c r="N139" i="11" s="1"/>
  <c r="F138" i="11"/>
  <c r="N137" i="11"/>
  <c r="F137" i="11"/>
  <c r="G137" i="11" s="1"/>
  <c r="H137" i="11" s="1"/>
  <c r="F136" i="11"/>
  <c r="N136" i="11" s="1"/>
  <c r="F135" i="11"/>
  <c r="J135" i="11" s="1"/>
  <c r="F134" i="11"/>
  <c r="N134" i="11" s="1"/>
  <c r="F133" i="11"/>
  <c r="F132" i="11"/>
  <c r="N132" i="11" s="1"/>
  <c r="F131" i="11"/>
  <c r="F130" i="11"/>
  <c r="N130" i="11" s="1"/>
  <c r="F129" i="11"/>
  <c r="N129" i="11" s="1"/>
  <c r="F128" i="11"/>
  <c r="N128" i="11" s="1"/>
  <c r="F127" i="11"/>
  <c r="G127" i="11" s="1"/>
  <c r="F126" i="11"/>
  <c r="N126" i="11" s="1"/>
  <c r="F125" i="11"/>
  <c r="J125" i="11" s="1"/>
  <c r="F124" i="11"/>
  <c r="N124" i="11" s="1"/>
  <c r="F123" i="11"/>
  <c r="F122" i="11"/>
  <c r="N122" i="11" s="1"/>
  <c r="F121" i="11"/>
  <c r="J121" i="11" s="1"/>
  <c r="F120" i="11"/>
  <c r="N120" i="11" s="1"/>
  <c r="F119" i="11"/>
  <c r="J119" i="11" s="1"/>
  <c r="F118" i="11"/>
  <c r="N118" i="11" s="1"/>
  <c r="F117" i="11"/>
  <c r="F116" i="11"/>
  <c r="N116" i="11" s="1"/>
  <c r="F115" i="11"/>
  <c r="F114" i="11"/>
  <c r="N114" i="11" s="1"/>
  <c r="F113" i="11"/>
  <c r="N113" i="11" s="1"/>
  <c r="F112" i="11"/>
  <c r="N112" i="11" s="1"/>
  <c r="F111" i="11"/>
  <c r="J111" i="11" s="1"/>
  <c r="F110" i="11"/>
  <c r="N110" i="11" s="1"/>
  <c r="F109" i="11"/>
  <c r="N109" i="11" s="1"/>
  <c r="F108" i="11"/>
  <c r="N108" i="11" s="1"/>
  <c r="F107" i="11"/>
  <c r="N107" i="11" s="1"/>
  <c r="F106" i="11"/>
  <c r="N106" i="11" s="1"/>
  <c r="F105" i="11"/>
  <c r="J105" i="11" s="1"/>
  <c r="F104" i="11"/>
  <c r="N104" i="11" s="1"/>
  <c r="F103" i="11"/>
  <c r="J103" i="11" s="1"/>
  <c r="F102" i="11"/>
  <c r="N102" i="11" s="1"/>
  <c r="F101" i="11"/>
  <c r="G101" i="11" s="1"/>
  <c r="F100" i="11"/>
  <c r="N100" i="11" s="1"/>
  <c r="F99" i="11"/>
  <c r="F98" i="11"/>
  <c r="N98" i="11" s="1"/>
  <c r="F97" i="11"/>
  <c r="F96" i="11"/>
  <c r="N96" i="11" s="1"/>
  <c r="F95" i="11"/>
  <c r="G95" i="11" s="1"/>
  <c r="F94" i="11"/>
  <c r="N94" i="11" s="1"/>
  <c r="F93" i="11"/>
  <c r="F92" i="11"/>
  <c r="N92" i="11" s="1"/>
  <c r="F91" i="11"/>
  <c r="F90" i="11"/>
  <c r="G90" i="11" s="1"/>
  <c r="O90" i="11" s="1"/>
  <c r="F89" i="11"/>
  <c r="G89" i="11" s="1"/>
  <c r="H89" i="11" s="1"/>
  <c r="F88" i="11"/>
  <c r="J88" i="11" s="1"/>
  <c r="F87" i="11"/>
  <c r="J87" i="11" s="1"/>
  <c r="F86" i="11"/>
  <c r="N86" i="11" s="1"/>
  <c r="F85" i="11"/>
  <c r="J85" i="11" s="1"/>
  <c r="F84" i="11"/>
  <c r="N84" i="11" s="1"/>
  <c r="F83" i="11"/>
  <c r="G83" i="11" s="1"/>
  <c r="F82" i="11"/>
  <c r="F81" i="11"/>
  <c r="J81" i="11" s="1"/>
  <c r="F80" i="11"/>
  <c r="N80" i="11" s="1"/>
  <c r="F79" i="11"/>
  <c r="J79" i="11" s="1"/>
  <c r="F78" i="11"/>
  <c r="G78" i="11" s="1"/>
  <c r="F77" i="11"/>
  <c r="G77" i="11" s="1"/>
  <c r="F76" i="11"/>
  <c r="N76" i="11" s="1"/>
  <c r="F75" i="11"/>
  <c r="N75" i="11" s="1"/>
  <c r="F74" i="11"/>
  <c r="G74" i="11" s="1"/>
  <c r="F73" i="11"/>
  <c r="F72" i="11"/>
  <c r="G72" i="11" s="1"/>
  <c r="F71" i="11"/>
  <c r="F70" i="11"/>
  <c r="N70" i="11" s="1"/>
  <c r="F69" i="11"/>
  <c r="G69" i="11" s="1"/>
  <c r="F68" i="11"/>
  <c r="G68" i="11" s="1"/>
  <c r="O68" i="11" s="1"/>
  <c r="F67" i="11"/>
  <c r="J67" i="11" s="1"/>
  <c r="F66" i="11"/>
  <c r="F65" i="11"/>
  <c r="G65" i="11" s="1"/>
  <c r="F64" i="11"/>
  <c r="N64" i="11" s="1"/>
  <c r="F63" i="11"/>
  <c r="F62" i="11"/>
  <c r="F61" i="11"/>
  <c r="N61" i="11" s="1"/>
  <c r="F60" i="11"/>
  <c r="G60" i="11" s="1"/>
  <c r="O60" i="11" s="1"/>
  <c r="F59" i="11"/>
  <c r="N59" i="11" s="1"/>
  <c r="F58" i="11"/>
  <c r="G58" i="11" s="1"/>
  <c r="H58" i="11" s="1"/>
  <c r="P58" i="11" s="1"/>
  <c r="F57" i="11"/>
  <c r="J57" i="11" s="1"/>
  <c r="F56" i="11"/>
  <c r="G56" i="11" s="1"/>
  <c r="F55" i="11"/>
  <c r="F54" i="11"/>
  <c r="N54" i="11" s="1"/>
  <c r="F53" i="11"/>
  <c r="J53" i="11" s="1"/>
  <c r="F52" i="11"/>
  <c r="N52" i="11" s="1"/>
  <c r="F51" i="11"/>
  <c r="G51" i="11" s="1"/>
  <c r="F50" i="11"/>
  <c r="F49" i="11"/>
  <c r="N49" i="11" s="1"/>
  <c r="F48" i="11"/>
  <c r="N48" i="11" s="1"/>
  <c r="F47" i="11"/>
  <c r="J47" i="11" s="1"/>
  <c r="F46" i="11"/>
  <c r="J46" i="11" s="1"/>
  <c r="F45" i="11"/>
  <c r="J45" i="11" s="1"/>
  <c r="F44" i="11"/>
  <c r="N44" i="11" s="1"/>
  <c r="F43" i="11"/>
  <c r="N43" i="11" s="1"/>
  <c r="F42" i="11"/>
  <c r="G42" i="11" s="1"/>
  <c r="F41" i="11"/>
  <c r="N41" i="11" s="1"/>
  <c r="F40" i="11"/>
  <c r="J40" i="11" s="1"/>
  <c r="F39" i="11"/>
  <c r="F38" i="11"/>
  <c r="G38" i="11" s="1"/>
  <c r="K38" i="11" s="1"/>
  <c r="F37" i="11"/>
  <c r="J37" i="11" s="1"/>
  <c r="F36" i="11"/>
  <c r="N36" i="11" s="1"/>
  <c r="F35" i="11"/>
  <c r="F34" i="11"/>
  <c r="F33" i="11"/>
  <c r="N33" i="11" s="1"/>
  <c r="F32" i="11"/>
  <c r="N32" i="11" s="1"/>
  <c r="F31" i="11"/>
  <c r="J31" i="11" s="1"/>
  <c r="F30" i="11"/>
  <c r="G30" i="11" s="1"/>
  <c r="K30" i="11" s="1"/>
  <c r="F29" i="11"/>
  <c r="J29" i="11" s="1"/>
  <c r="F10" i="11"/>
  <c r="J10" i="11" s="1"/>
  <c r="F9" i="11"/>
  <c r="N9" i="11" s="1"/>
  <c r="F8" i="11"/>
  <c r="G8" i="11" s="1"/>
  <c r="F7" i="11"/>
  <c r="N7" i="11" s="1"/>
  <c r="F6" i="11"/>
  <c r="N6" i="11" s="1"/>
  <c r="F5" i="11"/>
  <c r="F4" i="11"/>
  <c r="J4" i="11" s="1"/>
  <c r="C258" i="10"/>
  <c r="F257" i="10"/>
  <c r="J257" i="10" s="1"/>
  <c r="F256" i="10"/>
  <c r="G256" i="10" s="1"/>
  <c r="F255" i="10"/>
  <c r="F254" i="10"/>
  <c r="G254" i="10" s="1"/>
  <c r="F253" i="10"/>
  <c r="F252" i="10"/>
  <c r="N252" i="10" s="1"/>
  <c r="F251" i="10"/>
  <c r="G251" i="10" s="1"/>
  <c r="O251" i="10" s="1"/>
  <c r="N250" i="10"/>
  <c r="F250" i="10"/>
  <c r="J250" i="10" s="1"/>
  <c r="F249" i="10"/>
  <c r="F248" i="10"/>
  <c r="N248" i="10" s="1"/>
  <c r="F247" i="10"/>
  <c r="N246" i="10"/>
  <c r="F246" i="10"/>
  <c r="G246" i="10" s="1"/>
  <c r="F245" i="10"/>
  <c r="F244" i="10"/>
  <c r="N244" i="10" s="1"/>
  <c r="F243" i="10"/>
  <c r="G243" i="10" s="1"/>
  <c r="O243" i="10" s="1"/>
  <c r="N242" i="10"/>
  <c r="F242" i="10"/>
  <c r="J242" i="10" s="1"/>
  <c r="F241" i="10"/>
  <c r="F240" i="10"/>
  <c r="N240" i="10" s="1"/>
  <c r="F239" i="10"/>
  <c r="N238" i="10"/>
  <c r="F238" i="10"/>
  <c r="G238" i="10" s="1"/>
  <c r="F237" i="10"/>
  <c r="F236" i="10"/>
  <c r="N236" i="10" s="1"/>
  <c r="N235" i="10"/>
  <c r="J235" i="10"/>
  <c r="F235" i="10"/>
  <c r="G235" i="10" s="1"/>
  <c r="O235" i="10" s="1"/>
  <c r="F234" i="10"/>
  <c r="J234" i="10" s="1"/>
  <c r="F233" i="10"/>
  <c r="F232" i="10"/>
  <c r="G232" i="10" s="1"/>
  <c r="H232" i="10" s="1"/>
  <c r="P232" i="10" s="1"/>
  <c r="F231" i="10"/>
  <c r="F230" i="10"/>
  <c r="N230" i="10" s="1"/>
  <c r="F229" i="10"/>
  <c r="F228" i="10"/>
  <c r="J228" i="10" s="1"/>
  <c r="K227" i="10"/>
  <c r="J227" i="10"/>
  <c r="H227" i="10"/>
  <c r="P227" i="10" s="1"/>
  <c r="F227" i="10"/>
  <c r="G227" i="10" s="1"/>
  <c r="O227" i="10" s="1"/>
  <c r="N226" i="10"/>
  <c r="F226" i="10"/>
  <c r="J226" i="10" s="1"/>
  <c r="F225" i="10"/>
  <c r="J225" i="10" s="1"/>
  <c r="F224" i="10"/>
  <c r="N224" i="10" s="1"/>
  <c r="F223" i="10"/>
  <c r="F222" i="10"/>
  <c r="F221" i="10"/>
  <c r="F220" i="10"/>
  <c r="N220" i="10" s="1"/>
  <c r="N219" i="10"/>
  <c r="F219" i="10"/>
  <c r="G219" i="10" s="1"/>
  <c r="O219" i="10" s="1"/>
  <c r="F218" i="10"/>
  <c r="J218" i="10" s="1"/>
  <c r="F215" i="10"/>
  <c r="F214" i="10"/>
  <c r="G214" i="10" s="1"/>
  <c r="F213" i="10"/>
  <c r="N213" i="10" s="1"/>
  <c r="F212" i="10"/>
  <c r="N212" i="10" s="1"/>
  <c r="F211" i="10"/>
  <c r="J211" i="10" s="1"/>
  <c r="F210" i="10"/>
  <c r="N210" i="10" s="1"/>
  <c r="F209" i="10"/>
  <c r="G209" i="10" s="1"/>
  <c r="O209" i="10" s="1"/>
  <c r="F208" i="10"/>
  <c r="F207" i="10"/>
  <c r="F206" i="10"/>
  <c r="G206" i="10" s="1"/>
  <c r="F205" i="10"/>
  <c r="N205" i="10" s="1"/>
  <c r="F204" i="10"/>
  <c r="N204" i="10" s="1"/>
  <c r="F203" i="10"/>
  <c r="J203" i="10" s="1"/>
  <c r="F202" i="10"/>
  <c r="N202" i="10" s="1"/>
  <c r="F201" i="10"/>
  <c r="J201" i="10" s="1"/>
  <c r="F200" i="10"/>
  <c r="G200" i="10" s="1"/>
  <c r="K200" i="10" s="1"/>
  <c r="N199" i="10"/>
  <c r="F199" i="10"/>
  <c r="N198" i="10"/>
  <c r="J198" i="10"/>
  <c r="F198" i="10"/>
  <c r="G198" i="10" s="1"/>
  <c r="F197" i="10"/>
  <c r="F196" i="10"/>
  <c r="G196" i="10" s="1"/>
  <c r="J195" i="10"/>
  <c r="F195" i="10"/>
  <c r="F194" i="10"/>
  <c r="F193" i="10"/>
  <c r="J192" i="10"/>
  <c r="F192" i="10"/>
  <c r="F191" i="10"/>
  <c r="J191" i="10" s="1"/>
  <c r="N190" i="10"/>
  <c r="G190" i="10"/>
  <c r="O190" i="10" s="1"/>
  <c r="F190" i="10"/>
  <c r="J190" i="10" s="1"/>
  <c r="N189" i="10"/>
  <c r="F189" i="10"/>
  <c r="G189" i="10" s="1"/>
  <c r="F188" i="10"/>
  <c r="J188" i="10" s="1"/>
  <c r="F187" i="10"/>
  <c r="N185" i="10"/>
  <c r="J185" i="10"/>
  <c r="F185" i="10"/>
  <c r="G185" i="10" s="1"/>
  <c r="F184" i="10"/>
  <c r="J184" i="10" s="1"/>
  <c r="N183" i="10"/>
  <c r="K183" i="10"/>
  <c r="G183" i="10"/>
  <c r="F183" i="10"/>
  <c r="J183" i="10" s="1"/>
  <c r="O182" i="10"/>
  <c r="N182" i="10"/>
  <c r="J182" i="10"/>
  <c r="I182" i="10"/>
  <c r="G182" i="10"/>
  <c r="H182" i="10" s="1"/>
  <c r="F182" i="10"/>
  <c r="N181" i="10"/>
  <c r="F181" i="10"/>
  <c r="J180" i="10"/>
  <c r="F180" i="10"/>
  <c r="F179" i="10"/>
  <c r="G179" i="10" s="1"/>
  <c r="O179" i="10" s="1"/>
  <c r="F178" i="10"/>
  <c r="G178" i="10" s="1"/>
  <c r="F177" i="10"/>
  <c r="G177" i="10" s="1"/>
  <c r="O177" i="10" s="1"/>
  <c r="F176" i="10"/>
  <c r="N176" i="10" s="1"/>
  <c r="F175" i="10"/>
  <c r="J175" i="10" s="1"/>
  <c r="F174" i="10"/>
  <c r="N174" i="10" s="1"/>
  <c r="F173" i="10"/>
  <c r="J173" i="10" s="1"/>
  <c r="F172" i="10"/>
  <c r="N172" i="10" s="1"/>
  <c r="F171" i="10"/>
  <c r="F170" i="10"/>
  <c r="F169" i="10"/>
  <c r="G169" i="10" s="1"/>
  <c r="O169" i="10" s="1"/>
  <c r="F168" i="10"/>
  <c r="F167" i="10"/>
  <c r="G167" i="10" s="1"/>
  <c r="F166" i="10"/>
  <c r="J166" i="10" s="1"/>
  <c r="F165" i="10"/>
  <c r="F164" i="10"/>
  <c r="N164" i="10" s="1"/>
  <c r="F163" i="10"/>
  <c r="F162" i="10"/>
  <c r="J162" i="10" s="1"/>
  <c r="F161" i="10"/>
  <c r="G161" i="10" s="1"/>
  <c r="O161" i="10" s="1"/>
  <c r="F160" i="10"/>
  <c r="J160" i="10" s="1"/>
  <c r="F159" i="10"/>
  <c r="J159" i="10" s="1"/>
  <c r="F158" i="10"/>
  <c r="N158" i="10" s="1"/>
  <c r="F157" i="10"/>
  <c r="N157" i="10" s="1"/>
  <c r="F156" i="10"/>
  <c r="J156" i="10" s="1"/>
  <c r="F155" i="10"/>
  <c r="J155" i="10" s="1"/>
  <c r="F154" i="10"/>
  <c r="F153" i="10"/>
  <c r="N153" i="10" s="1"/>
  <c r="F152" i="10"/>
  <c r="G152" i="10" s="1"/>
  <c r="F151" i="10"/>
  <c r="G151" i="10" s="1"/>
  <c r="K151" i="10" s="1"/>
  <c r="F150" i="10"/>
  <c r="F149" i="10"/>
  <c r="F148" i="10"/>
  <c r="G148" i="10" s="1"/>
  <c r="K148" i="10" s="1"/>
  <c r="F147" i="10"/>
  <c r="N147" i="10" s="1"/>
  <c r="F146" i="10"/>
  <c r="J146" i="10" s="1"/>
  <c r="F145" i="10"/>
  <c r="G145" i="10" s="1"/>
  <c r="O145" i="10" s="1"/>
  <c r="F144" i="10"/>
  <c r="J144" i="10" s="1"/>
  <c r="F143" i="10"/>
  <c r="N143" i="10" s="1"/>
  <c r="F142" i="10"/>
  <c r="G142" i="10" s="1"/>
  <c r="H142" i="10" s="1"/>
  <c r="F141" i="10"/>
  <c r="F140" i="10"/>
  <c r="G140" i="10" s="1"/>
  <c r="F139" i="10"/>
  <c r="J139" i="10" s="1"/>
  <c r="F138" i="10"/>
  <c r="N137" i="10"/>
  <c r="F137" i="10"/>
  <c r="J137" i="10" s="1"/>
  <c r="F136" i="10"/>
  <c r="F135" i="10"/>
  <c r="F134" i="10"/>
  <c r="F133" i="10"/>
  <c r="G133" i="10" s="1"/>
  <c r="H133" i="10" s="1"/>
  <c r="I133" i="10" s="1"/>
  <c r="F132" i="10"/>
  <c r="G132" i="10" s="1"/>
  <c r="K132" i="10" s="1"/>
  <c r="F131" i="10"/>
  <c r="N112" i="10"/>
  <c r="F112" i="10"/>
  <c r="G112" i="10" s="1"/>
  <c r="F111" i="10"/>
  <c r="G111" i="10" s="1"/>
  <c r="O111" i="10" s="1"/>
  <c r="F110" i="10"/>
  <c r="G110" i="10" s="1"/>
  <c r="F109" i="10"/>
  <c r="N109" i="10" s="1"/>
  <c r="F108" i="10"/>
  <c r="N108" i="10" s="1"/>
  <c r="F107" i="10"/>
  <c r="F106" i="10"/>
  <c r="N106" i="10" s="1"/>
  <c r="F105" i="10"/>
  <c r="J105" i="10" s="1"/>
  <c r="F104" i="10"/>
  <c r="F103" i="10"/>
  <c r="J103" i="10" s="1"/>
  <c r="F102" i="10"/>
  <c r="J102" i="10" s="1"/>
  <c r="F101" i="10"/>
  <c r="J101" i="10" s="1"/>
  <c r="F100" i="10"/>
  <c r="J100" i="10" s="1"/>
  <c r="F99" i="10"/>
  <c r="N99" i="10" s="1"/>
  <c r="F98" i="10"/>
  <c r="N98" i="10" s="1"/>
  <c r="F97" i="10"/>
  <c r="N97" i="10" s="1"/>
  <c r="F96" i="10"/>
  <c r="J96" i="10" s="1"/>
  <c r="F95" i="10"/>
  <c r="J95" i="10" s="1"/>
  <c r="F94" i="10"/>
  <c r="G94" i="10" s="1"/>
  <c r="F93" i="10"/>
  <c r="F92" i="10"/>
  <c r="J92" i="10" s="1"/>
  <c r="F91" i="10"/>
  <c r="G91" i="10" s="1"/>
  <c r="F90" i="10"/>
  <c r="F89" i="10"/>
  <c r="F88" i="10"/>
  <c r="N88" i="10" s="1"/>
  <c r="F87" i="10"/>
  <c r="J87" i="10" s="1"/>
  <c r="F86" i="10"/>
  <c r="F85" i="10"/>
  <c r="G85" i="10" s="1"/>
  <c r="F84" i="10"/>
  <c r="F83" i="10"/>
  <c r="N83" i="10" s="1"/>
  <c r="F82" i="10"/>
  <c r="J82" i="10" s="1"/>
  <c r="F81" i="10"/>
  <c r="G81" i="10" s="1"/>
  <c r="F80" i="10"/>
  <c r="G80" i="10" s="1"/>
  <c r="O80" i="10" s="1"/>
  <c r="F79" i="10"/>
  <c r="G79" i="10" s="1"/>
  <c r="H79" i="10" s="1"/>
  <c r="P79" i="10" s="1"/>
  <c r="F78" i="10"/>
  <c r="G78" i="10" s="1"/>
  <c r="F77" i="10"/>
  <c r="J77" i="10" s="1"/>
  <c r="F76" i="10"/>
  <c r="G76" i="10" s="1"/>
  <c r="O76" i="10" s="1"/>
  <c r="F75" i="10"/>
  <c r="N75" i="10" s="1"/>
  <c r="F74" i="10"/>
  <c r="F73" i="10"/>
  <c r="J73" i="10" s="1"/>
  <c r="F72" i="10"/>
  <c r="F71" i="10"/>
  <c r="J71" i="10" s="1"/>
  <c r="F70" i="10"/>
  <c r="G70" i="10" s="1"/>
  <c r="K70" i="10" s="1"/>
  <c r="F69" i="10"/>
  <c r="F68" i="10"/>
  <c r="G68" i="10" s="1"/>
  <c r="F67" i="10"/>
  <c r="J67" i="10" s="1"/>
  <c r="F66" i="10"/>
  <c r="J66" i="10" s="1"/>
  <c r="F65" i="10"/>
  <c r="N65" i="10" s="1"/>
  <c r="F64" i="10"/>
  <c r="G64" i="10" s="1"/>
  <c r="F63" i="10"/>
  <c r="J63" i="10" s="1"/>
  <c r="F62" i="10"/>
  <c r="N62" i="10" s="1"/>
  <c r="F61" i="10"/>
  <c r="N61" i="10" s="1"/>
  <c r="F60" i="10"/>
  <c r="F59" i="10"/>
  <c r="N59" i="10" s="1"/>
  <c r="F58" i="10"/>
  <c r="N58" i="10" s="1"/>
  <c r="F57" i="10"/>
  <c r="N57" i="10" s="1"/>
  <c r="F56" i="10"/>
  <c r="G56" i="10" s="1"/>
  <c r="O56" i="10" s="1"/>
  <c r="F55" i="10"/>
  <c r="J55" i="10" s="1"/>
  <c r="F54" i="10"/>
  <c r="N54" i="10" s="1"/>
  <c r="F53" i="10"/>
  <c r="N53" i="10" s="1"/>
  <c r="F52" i="10"/>
  <c r="G52" i="10" s="1"/>
  <c r="F51" i="10"/>
  <c r="N51" i="10" s="1"/>
  <c r="F50" i="10"/>
  <c r="J50" i="10" s="1"/>
  <c r="F49" i="10"/>
  <c r="F48" i="10"/>
  <c r="J48" i="10" s="1"/>
  <c r="F47" i="10"/>
  <c r="G47" i="10" s="1"/>
  <c r="F46" i="10"/>
  <c r="N46" i="10" s="1"/>
  <c r="F45" i="10"/>
  <c r="N45" i="10" s="1"/>
  <c r="F44" i="10"/>
  <c r="G44" i="10" s="1"/>
  <c r="F43" i="10"/>
  <c r="J43" i="10" s="1"/>
  <c r="F42" i="10"/>
  <c r="N42" i="10" s="1"/>
  <c r="F41" i="10"/>
  <c r="N41" i="10" s="1"/>
  <c r="F40" i="10"/>
  <c r="G40" i="10" s="1"/>
  <c r="H40" i="10" s="1"/>
  <c r="F39" i="10"/>
  <c r="J39" i="10" s="1"/>
  <c r="F38" i="10"/>
  <c r="J38" i="10" s="1"/>
  <c r="F37" i="10"/>
  <c r="N37" i="10" s="1"/>
  <c r="F36" i="10"/>
  <c r="G36" i="10" s="1"/>
  <c r="O36" i="10" s="1"/>
  <c r="F35" i="10"/>
  <c r="F34" i="10"/>
  <c r="N34" i="10" s="1"/>
  <c r="F33" i="10"/>
  <c r="J33" i="10" s="1"/>
  <c r="F32" i="10"/>
  <c r="N32" i="10" s="1"/>
  <c r="F31" i="10"/>
  <c r="J31" i="10" s="1"/>
  <c r="F30" i="10"/>
  <c r="N30" i="10" s="1"/>
  <c r="F29" i="10"/>
  <c r="F28" i="10"/>
  <c r="G28" i="10" s="1"/>
  <c r="F27" i="10"/>
  <c r="F26" i="10"/>
  <c r="F25" i="10"/>
  <c r="F24" i="10"/>
  <c r="F23" i="10"/>
  <c r="J23" i="10" s="1"/>
  <c r="F22" i="10"/>
  <c r="J22" i="10" s="1"/>
  <c r="F21" i="10"/>
  <c r="N21" i="10" s="1"/>
  <c r="F20" i="10"/>
  <c r="G20" i="10" s="1"/>
  <c r="F19" i="10"/>
  <c r="J19" i="10" s="1"/>
  <c r="F18" i="10"/>
  <c r="G18" i="10" s="1"/>
  <c r="F17" i="10"/>
  <c r="J17" i="10" s="1"/>
  <c r="F16" i="10"/>
  <c r="J16" i="10" s="1"/>
  <c r="F15" i="10"/>
  <c r="J15" i="10" s="1"/>
  <c r="F14" i="10"/>
  <c r="N14" i="10" s="1"/>
  <c r="F13" i="10"/>
  <c r="J13" i="10" s="1"/>
  <c r="F12" i="10"/>
  <c r="G12" i="10" s="1"/>
  <c r="F11" i="10"/>
  <c r="J11" i="10" s="1"/>
  <c r="F10" i="10"/>
  <c r="F9" i="10"/>
  <c r="F8" i="10"/>
  <c r="G8" i="10" s="1"/>
  <c r="O8" i="10" s="1"/>
  <c r="F7" i="10"/>
  <c r="J7" i="10" s="1"/>
  <c r="F6" i="10"/>
  <c r="G6" i="10" s="1"/>
  <c r="F5" i="10"/>
  <c r="N5" i="10" s="1"/>
  <c r="F4" i="10"/>
  <c r="N4" i="10" s="1"/>
  <c r="C238" i="9"/>
  <c r="F237" i="9"/>
  <c r="F236" i="9"/>
  <c r="F235" i="9"/>
  <c r="N234" i="9"/>
  <c r="F234" i="9"/>
  <c r="J234" i="9" s="1"/>
  <c r="F233" i="9"/>
  <c r="N233" i="9" s="1"/>
  <c r="N232" i="9"/>
  <c r="J232" i="9"/>
  <c r="F232" i="9"/>
  <c r="N231" i="9"/>
  <c r="F231" i="9"/>
  <c r="G231" i="9" s="1"/>
  <c r="O231" i="9" s="1"/>
  <c r="F230" i="9"/>
  <c r="N230" i="9" s="1"/>
  <c r="F229" i="9"/>
  <c r="G229" i="9" s="1"/>
  <c r="O229" i="9" s="1"/>
  <c r="N228" i="9"/>
  <c r="F228" i="9"/>
  <c r="G228" i="9" s="1"/>
  <c r="O228" i="9" s="1"/>
  <c r="F227" i="9"/>
  <c r="F226" i="9"/>
  <c r="F225" i="9"/>
  <c r="G225" i="9" s="1"/>
  <c r="K225" i="9" s="1"/>
  <c r="O224" i="9"/>
  <c r="G224" i="9"/>
  <c r="F224" i="9"/>
  <c r="J224" i="9" s="1"/>
  <c r="F223" i="9"/>
  <c r="G223" i="9" s="1"/>
  <c r="O223" i="9" s="1"/>
  <c r="F222" i="9"/>
  <c r="J222" i="9" s="1"/>
  <c r="F221" i="9"/>
  <c r="F220" i="9"/>
  <c r="J220" i="9" s="1"/>
  <c r="F219" i="9"/>
  <c r="N219" i="9" s="1"/>
  <c r="F218" i="9"/>
  <c r="J217" i="9"/>
  <c r="F217" i="9"/>
  <c r="F216" i="9"/>
  <c r="N216" i="9" s="1"/>
  <c r="F215" i="9"/>
  <c r="F214" i="9"/>
  <c r="N214" i="9" s="1"/>
  <c r="F213" i="9"/>
  <c r="N213" i="9" s="1"/>
  <c r="F212" i="9"/>
  <c r="G212" i="9" s="1"/>
  <c r="K212" i="9" s="1"/>
  <c r="F211" i="9"/>
  <c r="G211" i="9" s="1"/>
  <c r="O211" i="9" s="1"/>
  <c r="F210" i="9"/>
  <c r="G210" i="9" s="1"/>
  <c r="O210" i="9" s="1"/>
  <c r="F209" i="9"/>
  <c r="G209" i="9" s="1"/>
  <c r="F208" i="9"/>
  <c r="G208" i="9" s="1"/>
  <c r="F207" i="9"/>
  <c r="F206" i="9"/>
  <c r="F205" i="9"/>
  <c r="F204" i="9"/>
  <c r="F203" i="9"/>
  <c r="F202" i="9"/>
  <c r="N202" i="9" s="1"/>
  <c r="F201" i="9"/>
  <c r="N201" i="9" s="1"/>
  <c r="N200" i="9"/>
  <c r="F200" i="9"/>
  <c r="G200" i="9" s="1"/>
  <c r="O200" i="9" s="1"/>
  <c r="F199" i="9"/>
  <c r="N199" i="9" s="1"/>
  <c r="F198" i="9"/>
  <c r="J198" i="9" s="1"/>
  <c r="F197" i="9"/>
  <c r="N197" i="9" s="1"/>
  <c r="F196" i="9"/>
  <c r="N196" i="9" s="1"/>
  <c r="F195" i="9"/>
  <c r="G195" i="9" s="1"/>
  <c r="H194" i="9"/>
  <c r="F194" i="9"/>
  <c r="G194" i="9" s="1"/>
  <c r="O194" i="9" s="1"/>
  <c r="F193" i="9"/>
  <c r="N193" i="9" s="1"/>
  <c r="H192" i="9"/>
  <c r="I192" i="9" s="1"/>
  <c r="F192" i="9"/>
  <c r="G192" i="9" s="1"/>
  <c r="F191" i="9"/>
  <c r="J191" i="9" s="1"/>
  <c r="F190" i="9"/>
  <c r="N190" i="9" s="1"/>
  <c r="F189" i="9"/>
  <c r="G189" i="9" s="1"/>
  <c r="O189" i="9" s="1"/>
  <c r="F188" i="9"/>
  <c r="F187" i="9"/>
  <c r="J187" i="9" s="1"/>
  <c r="N186" i="9"/>
  <c r="F186" i="9"/>
  <c r="G186" i="9" s="1"/>
  <c r="O186" i="9" s="1"/>
  <c r="F185" i="9"/>
  <c r="J185" i="9" s="1"/>
  <c r="F184" i="9"/>
  <c r="N183" i="9"/>
  <c r="F183" i="9"/>
  <c r="J183" i="9" s="1"/>
  <c r="F182" i="9"/>
  <c r="G182" i="9" s="1"/>
  <c r="O182" i="9" s="1"/>
  <c r="N181" i="9"/>
  <c r="F181" i="9"/>
  <c r="F180" i="9"/>
  <c r="N179" i="9"/>
  <c r="G179" i="9"/>
  <c r="F179" i="9"/>
  <c r="J179" i="9" s="1"/>
  <c r="F178" i="9"/>
  <c r="G178" i="9" s="1"/>
  <c r="O178" i="9" s="1"/>
  <c r="F177" i="9"/>
  <c r="F176" i="9"/>
  <c r="J176" i="9" s="1"/>
  <c r="N175" i="9"/>
  <c r="F175" i="9"/>
  <c r="J175" i="9" s="1"/>
  <c r="F174" i="9"/>
  <c r="G174" i="9" s="1"/>
  <c r="F173" i="9"/>
  <c r="J173" i="9" s="1"/>
  <c r="F171" i="9"/>
  <c r="F170" i="9"/>
  <c r="J170" i="9" s="1"/>
  <c r="F169" i="9"/>
  <c r="G169" i="9" s="1"/>
  <c r="O169" i="9" s="1"/>
  <c r="F168" i="9"/>
  <c r="J168" i="9" s="1"/>
  <c r="F167" i="9"/>
  <c r="N166" i="9"/>
  <c r="J166" i="9"/>
  <c r="G166" i="9"/>
  <c r="F166" i="9"/>
  <c r="F165" i="9"/>
  <c r="J165" i="9" s="1"/>
  <c r="F164" i="9"/>
  <c r="N164" i="9" s="1"/>
  <c r="F163" i="9"/>
  <c r="F162" i="9"/>
  <c r="F161" i="9"/>
  <c r="G161" i="9" s="1"/>
  <c r="F160" i="9"/>
  <c r="G160" i="9" s="1"/>
  <c r="F159" i="9"/>
  <c r="G159" i="9" s="1"/>
  <c r="F158" i="9"/>
  <c r="F157" i="9"/>
  <c r="J157" i="9" s="1"/>
  <c r="F156" i="9"/>
  <c r="G156" i="9" s="1"/>
  <c r="F155" i="9"/>
  <c r="G155" i="9" s="1"/>
  <c r="F154" i="9"/>
  <c r="J154" i="9" s="1"/>
  <c r="F153" i="9"/>
  <c r="F152" i="9"/>
  <c r="F151" i="9"/>
  <c r="N151" i="9" s="1"/>
  <c r="F150" i="9"/>
  <c r="F149" i="9"/>
  <c r="J149" i="9" s="1"/>
  <c r="F148" i="9"/>
  <c r="J148" i="9" s="1"/>
  <c r="F147" i="9"/>
  <c r="G147" i="9" s="1"/>
  <c r="F146" i="9"/>
  <c r="F145" i="9"/>
  <c r="F144" i="9"/>
  <c r="N144" i="9" s="1"/>
  <c r="F143" i="9"/>
  <c r="G143" i="9" s="1"/>
  <c r="F142" i="9"/>
  <c r="F141" i="9"/>
  <c r="F140" i="9"/>
  <c r="N140" i="9" s="1"/>
  <c r="F139" i="9"/>
  <c r="G139" i="9" s="1"/>
  <c r="F138" i="9"/>
  <c r="J138" i="9" s="1"/>
  <c r="F137" i="9"/>
  <c r="F136" i="9"/>
  <c r="G136" i="9" s="1"/>
  <c r="H136" i="9" s="1"/>
  <c r="N135" i="9"/>
  <c r="F135" i="9"/>
  <c r="G135" i="9" s="1"/>
  <c r="O135" i="9" s="1"/>
  <c r="F134" i="9"/>
  <c r="F133" i="9"/>
  <c r="G133" i="9" s="1"/>
  <c r="K133" i="9" s="1"/>
  <c r="F132" i="9"/>
  <c r="J132" i="9" s="1"/>
  <c r="F131" i="9"/>
  <c r="J131" i="9" s="1"/>
  <c r="F130" i="9"/>
  <c r="N130" i="9" s="1"/>
  <c r="F129" i="9"/>
  <c r="J128" i="9"/>
  <c r="F128" i="9"/>
  <c r="N128" i="9" s="1"/>
  <c r="F127" i="9"/>
  <c r="J127" i="9" s="1"/>
  <c r="F126" i="9"/>
  <c r="F125" i="9"/>
  <c r="J125" i="9" s="1"/>
  <c r="F124" i="9"/>
  <c r="J124" i="9" s="1"/>
  <c r="F123" i="9"/>
  <c r="J123" i="9" s="1"/>
  <c r="F122" i="9"/>
  <c r="N122" i="9" s="1"/>
  <c r="F121" i="9"/>
  <c r="F120" i="9"/>
  <c r="N120" i="9" s="1"/>
  <c r="F119" i="9"/>
  <c r="G119" i="9" s="1"/>
  <c r="F118" i="9"/>
  <c r="F117" i="9"/>
  <c r="J117" i="9" s="1"/>
  <c r="G116" i="9"/>
  <c r="K116" i="9" s="1"/>
  <c r="F116" i="9"/>
  <c r="J116" i="9" s="1"/>
  <c r="F115" i="9"/>
  <c r="J115" i="9" s="1"/>
  <c r="F114" i="9"/>
  <c r="G114" i="9" s="1"/>
  <c r="F113" i="9"/>
  <c r="F112" i="9"/>
  <c r="J112" i="9" s="1"/>
  <c r="F111" i="9"/>
  <c r="J111" i="9" s="1"/>
  <c r="F110" i="9"/>
  <c r="F109" i="9"/>
  <c r="G109" i="9" s="1"/>
  <c r="F108" i="9"/>
  <c r="J108" i="9" s="1"/>
  <c r="F107" i="9"/>
  <c r="J107" i="9" s="1"/>
  <c r="F106" i="9"/>
  <c r="N106" i="9" s="1"/>
  <c r="F105" i="9"/>
  <c r="F104" i="9"/>
  <c r="J104" i="9" s="1"/>
  <c r="N103" i="9"/>
  <c r="F103" i="9"/>
  <c r="J103" i="9" s="1"/>
  <c r="F102" i="9"/>
  <c r="F101" i="9"/>
  <c r="G101" i="9" s="1"/>
  <c r="K101" i="9" s="1"/>
  <c r="F100" i="9"/>
  <c r="J100" i="9" s="1"/>
  <c r="F99" i="9"/>
  <c r="J99" i="9" s="1"/>
  <c r="F98" i="9"/>
  <c r="N98" i="9" s="1"/>
  <c r="F97" i="9"/>
  <c r="F96" i="9"/>
  <c r="J96" i="9" s="1"/>
  <c r="F95" i="9"/>
  <c r="N95" i="9" s="1"/>
  <c r="F94" i="9"/>
  <c r="F93" i="9"/>
  <c r="J93" i="9" s="1"/>
  <c r="G92" i="9"/>
  <c r="F92" i="9"/>
  <c r="J92" i="9" s="1"/>
  <c r="F91" i="9"/>
  <c r="J91" i="9" s="1"/>
  <c r="F90" i="9"/>
  <c r="N90" i="9" s="1"/>
  <c r="F89" i="9"/>
  <c r="F88" i="9"/>
  <c r="N88" i="9" s="1"/>
  <c r="N87" i="9"/>
  <c r="F87" i="9"/>
  <c r="J87" i="9" s="1"/>
  <c r="F86" i="9"/>
  <c r="F85" i="9"/>
  <c r="J85" i="9" s="1"/>
  <c r="F84" i="9"/>
  <c r="N84" i="9" s="1"/>
  <c r="F83" i="9"/>
  <c r="F82" i="9"/>
  <c r="N82" i="9" s="1"/>
  <c r="F81" i="9"/>
  <c r="J81" i="9" s="1"/>
  <c r="F80" i="9"/>
  <c r="J80" i="9" s="1"/>
  <c r="F79" i="9"/>
  <c r="N79" i="9" s="1"/>
  <c r="F78" i="9"/>
  <c r="J78" i="9" s="1"/>
  <c r="F77" i="9"/>
  <c r="G77" i="9" s="1"/>
  <c r="F76" i="9"/>
  <c r="N76" i="9" s="1"/>
  <c r="F75" i="9"/>
  <c r="F74" i="9"/>
  <c r="F73" i="9"/>
  <c r="N73" i="9" s="1"/>
  <c r="F72" i="9"/>
  <c r="N72" i="9" s="1"/>
  <c r="F71" i="9"/>
  <c r="N71" i="9" s="1"/>
  <c r="F70" i="9"/>
  <c r="N70" i="9" s="1"/>
  <c r="F69" i="9"/>
  <c r="F68" i="9"/>
  <c r="F67" i="9"/>
  <c r="G67" i="9" s="1"/>
  <c r="H67" i="9" s="1"/>
  <c r="F66" i="9"/>
  <c r="J66" i="9" s="1"/>
  <c r="F65" i="9"/>
  <c r="J65" i="9" s="1"/>
  <c r="F64" i="9"/>
  <c r="N64" i="9" s="1"/>
  <c r="F63" i="9"/>
  <c r="J63" i="9" s="1"/>
  <c r="F62" i="9"/>
  <c r="N62" i="9" s="1"/>
  <c r="F61" i="9"/>
  <c r="N61" i="9" s="1"/>
  <c r="F60" i="9"/>
  <c r="G60" i="9" s="1"/>
  <c r="F59" i="9"/>
  <c r="N59" i="9" s="1"/>
  <c r="F58" i="9"/>
  <c r="N58" i="9" s="1"/>
  <c r="F57" i="9"/>
  <c r="G57" i="9" s="1"/>
  <c r="O57" i="9" s="1"/>
  <c r="F56" i="9"/>
  <c r="F55" i="9"/>
  <c r="J55" i="9" s="1"/>
  <c r="F54" i="9"/>
  <c r="N54" i="9" s="1"/>
  <c r="F53" i="9"/>
  <c r="J53" i="9" s="1"/>
  <c r="F52" i="9"/>
  <c r="F51" i="9"/>
  <c r="N51" i="9" s="1"/>
  <c r="F50" i="9"/>
  <c r="N50" i="9" s="1"/>
  <c r="F49" i="9"/>
  <c r="F48" i="9"/>
  <c r="G48" i="9" s="1"/>
  <c r="F47" i="9"/>
  <c r="F46" i="9"/>
  <c r="N46" i="9" s="1"/>
  <c r="F45" i="9"/>
  <c r="G45" i="9" s="1"/>
  <c r="O45" i="9" s="1"/>
  <c r="F44" i="9"/>
  <c r="J44" i="9" s="1"/>
  <c r="F43" i="9"/>
  <c r="F42" i="9"/>
  <c r="N42" i="9" s="1"/>
  <c r="F41" i="9"/>
  <c r="J41" i="9" s="1"/>
  <c r="F40" i="9"/>
  <c r="G40" i="9" s="1"/>
  <c r="O40" i="9" s="1"/>
  <c r="F39" i="9"/>
  <c r="N39" i="9" s="1"/>
  <c r="F38" i="9"/>
  <c r="N38" i="9" s="1"/>
  <c r="F37" i="9"/>
  <c r="N37" i="9" s="1"/>
  <c r="F36" i="9"/>
  <c r="N36" i="9" s="1"/>
  <c r="F35" i="9"/>
  <c r="F34" i="9"/>
  <c r="N34" i="9" s="1"/>
  <c r="F33" i="9"/>
  <c r="J33" i="9" s="1"/>
  <c r="F32" i="9"/>
  <c r="G32" i="9" s="1"/>
  <c r="H32" i="9" s="1"/>
  <c r="L32" i="9" s="1"/>
  <c r="F31" i="9"/>
  <c r="F30" i="9"/>
  <c r="G30" i="9" s="1"/>
  <c r="F29" i="9"/>
  <c r="J29" i="9" s="1"/>
  <c r="F28" i="9"/>
  <c r="G28" i="9" s="1"/>
  <c r="H28" i="9" s="1"/>
  <c r="L28" i="9" s="1"/>
  <c r="F27" i="9"/>
  <c r="F26" i="9"/>
  <c r="G26" i="9" s="1"/>
  <c r="F25" i="9"/>
  <c r="J25" i="9" s="1"/>
  <c r="F24" i="9"/>
  <c r="G24" i="9" s="1"/>
  <c r="H24" i="9" s="1"/>
  <c r="L24" i="9" s="1"/>
  <c r="F23" i="9"/>
  <c r="F22" i="9"/>
  <c r="G22" i="9" s="1"/>
  <c r="H22" i="9" s="1"/>
  <c r="F21" i="9"/>
  <c r="J21" i="9" s="1"/>
  <c r="F20" i="9"/>
  <c r="G20" i="9" s="1"/>
  <c r="H20" i="9" s="1"/>
  <c r="L20" i="9" s="1"/>
  <c r="F19" i="9"/>
  <c r="F18" i="9"/>
  <c r="G18" i="9" s="1"/>
  <c r="F17" i="9"/>
  <c r="J17" i="9" s="1"/>
  <c r="F16" i="9"/>
  <c r="G16" i="9" s="1"/>
  <c r="H16" i="9" s="1"/>
  <c r="L16" i="9" s="1"/>
  <c r="F15" i="9"/>
  <c r="F14" i="9"/>
  <c r="G14" i="9" s="1"/>
  <c r="F13" i="9"/>
  <c r="J13" i="9" s="1"/>
  <c r="F9" i="9"/>
  <c r="G9" i="9" s="1"/>
  <c r="H9" i="9" s="1"/>
  <c r="F8" i="9"/>
  <c r="G8" i="9" s="1"/>
  <c r="F7" i="9"/>
  <c r="G7" i="9" s="1"/>
  <c r="H7" i="9" s="1"/>
  <c r="L7" i="9" s="1"/>
  <c r="F6" i="9"/>
  <c r="G6" i="9" s="1"/>
  <c r="F5" i="9"/>
  <c r="G5" i="9" s="1"/>
  <c r="F4" i="9"/>
  <c r="C238" i="8"/>
  <c r="F237" i="8"/>
  <c r="F236" i="8"/>
  <c r="N236" i="8" s="1"/>
  <c r="F235" i="8"/>
  <c r="N234" i="8"/>
  <c r="J234" i="8"/>
  <c r="F234" i="8"/>
  <c r="N233" i="8"/>
  <c r="F233" i="8"/>
  <c r="F232" i="8"/>
  <c r="N232" i="8" s="1"/>
  <c r="N231" i="8"/>
  <c r="J231" i="8"/>
  <c r="F231" i="8"/>
  <c r="G231" i="8" s="1"/>
  <c r="F230" i="8"/>
  <c r="F229" i="8"/>
  <c r="N229" i="8" s="1"/>
  <c r="F228" i="8"/>
  <c r="J228" i="8" s="1"/>
  <c r="N227" i="8"/>
  <c r="F227" i="8"/>
  <c r="G227" i="8" s="1"/>
  <c r="F226" i="8"/>
  <c r="J226" i="8" s="1"/>
  <c r="F225" i="8"/>
  <c r="F224" i="8"/>
  <c r="F223" i="8"/>
  <c r="N223" i="8" s="1"/>
  <c r="F222" i="8"/>
  <c r="F221" i="8"/>
  <c r="F220" i="8"/>
  <c r="N220" i="8" s="1"/>
  <c r="F219" i="8"/>
  <c r="N219" i="8" s="1"/>
  <c r="F218" i="8"/>
  <c r="N218" i="8" s="1"/>
  <c r="J217" i="8"/>
  <c r="F217" i="8"/>
  <c r="N217" i="8" s="1"/>
  <c r="F216" i="8"/>
  <c r="N216" i="8" s="1"/>
  <c r="F215" i="8"/>
  <c r="G215" i="8" s="1"/>
  <c r="F214" i="8"/>
  <c r="J214" i="8" s="1"/>
  <c r="F213" i="8"/>
  <c r="J213" i="8" s="1"/>
  <c r="F212" i="8"/>
  <c r="F211" i="8"/>
  <c r="N211" i="8" s="1"/>
  <c r="F210" i="8"/>
  <c r="F209" i="8"/>
  <c r="N209" i="8" s="1"/>
  <c r="F208" i="8"/>
  <c r="F207" i="8"/>
  <c r="N207" i="8" s="1"/>
  <c r="F206" i="8"/>
  <c r="F205" i="8"/>
  <c r="N205" i="8" s="1"/>
  <c r="F204" i="8"/>
  <c r="N204" i="8" s="1"/>
  <c r="F203" i="8"/>
  <c r="N203" i="8" s="1"/>
  <c r="N202" i="8"/>
  <c r="F202" i="8"/>
  <c r="G202" i="8" s="1"/>
  <c r="F201" i="8"/>
  <c r="J201" i="8" s="1"/>
  <c r="F200" i="8"/>
  <c r="N200" i="8" s="1"/>
  <c r="F199" i="8"/>
  <c r="F198" i="8"/>
  <c r="G198" i="8" s="1"/>
  <c r="F197" i="8"/>
  <c r="J197" i="8" s="1"/>
  <c r="F196" i="8"/>
  <c r="F195" i="8"/>
  <c r="J195" i="8" s="1"/>
  <c r="F194" i="8"/>
  <c r="N194" i="8" s="1"/>
  <c r="F193" i="8"/>
  <c r="F192" i="8"/>
  <c r="F191" i="8"/>
  <c r="F190" i="8"/>
  <c r="J190" i="8" s="1"/>
  <c r="F189" i="8"/>
  <c r="F188" i="8"/>
  <c r="F187" i="8"/>
  <c r="G187" i="8" s="1"/>
  <c r="F186" i="8"/>
  <c r="G186" i="8" s="1"/>
  <c r="F185" i="8"/>
  <c r="G185" i="8" s="1"/>
  <c r="N184" i="8"/>
  <c r="J184" i="8"/>
  <c r="F184" i="8"/>
  <c r="G184" i="8" s="1"/>
  <c r="F183" i="8"/>
  <c r="G183" i="8" s="1"/>
  <c r="H183" i="8" s="1"/>
  <c r="F182" i="8"/>
  <c r="N182" i="8" s="1"/>
  <c r="F181" i="8"/>
  <c r="J181" i="8" s="1"/>
  <c r="F180" i="8"/>
  <c r="F179" i="8"/>
  <c r="J179" i="8" s="1"/>
  <c r="J178" i="8"/>
  <c r="F178" i="8"/>
  <c r="G178" i="8" s="1"/>
  <c r="F177" i="8"/>
  <c r="G177" i="8" s="1"/>
  <c r="H177" i="8" s="1"/>
  <c r="F176" i="8"/>
  <c r="G176" i="8" s="1"/>
  <c r="F175" i="8"/>
  <c r="N175" i="8" s="1"/>
  <c r="F174" i="8"/>
  <c r="N174" i="8" s="1"/>
  <c r="F173" i="8"/>
  <c r="N173" i="8" s="1"/>
  <c r="F171" i="8"/>
  <c r="F170" i="8"/>
  <c r="F169" i="8"/>
  <c r="G169" i="8" s="1"/>
  <c r="N168" i="8"/>
  <c r="J168" i="8"/>
  <c r="F168" i="8"/>
  <c r="G168" i="8" s="1"/>
  <c r="N167" i="8"/>
  <c r="F167" i="8"/>
  <c r="G167" i="8" s="1"/>
  <c r="F166" i="8"/>
  <c r="G166" i="8" s="1"/>
  <c r="H166" i="8" s="1"/>
  <c r="I166" i="8" s="1"/>
  <c r="F165" i="8"/>
  <c r="F164" i="8"/>
  <c r="N164" i="8" s="1"/>
  <c r="F163" i="8"/>
  <c r="J163" i="8" s="1"/>
  <c r="F162" i="8"/>
  <c r="J162" i="8" s="1"/>
  <c r="F161" i="8"/>
  <c r="G161" i="8" s="1"/>
  <c r="F160" i="8"/>
  <c r="G160" i="8" s="1"/>
  <c r="H160" i="8" s="1"/>
  <c r="I160" i="8" s="1"/>
  <c r="F159" i="8"/>
  <c r="F158" i="8"/>
  <c r="G158" i="8" s="1"/>
  <c r="K158" i="8" s="1"/>
  <c r="F157" i="8"/>
  <c r="G157" i="8" s="1"/>
  <c r="H157" i="8" s="1"/>
  <c r="L157" i="8" s="1"/>
  <c r="F156" i="8"/>
  <c r="F155" i="8"/>
  <c r="G155" i="8" s="1"/>
  <c r="K155" i="8" s="1"/>
  <c r="F154" i="8"/>
  <c r="J154" i="8" s="1"/>
  <c r="F153" i="8"/>
  <c r="N153" i="8" s="1"/>
  <c r="F152" i="8"/>
  <c r="G152" i="8" s="1"/>
  <c r="F151" i="8"/>
  <c r="N151" i="8" s="1"/>
  <c r="F150" i="8"/>
  <c r="N150" i="8" s="1"/>
  <c r="F149" i="8"/>
  <c r="N149" i="8" s="1"/>
  <c r="F145" i="8"/>
  <c r="F144" i="8"/>
  <c r="G144" i="8" s="1"/>
  <c r="F143" i="8"/>
  <c r="F142" i="8"/>
  <c r="N142" i="8" s="1"/>
  <c r="F141" i="8"/>
  <c r="N141" i="8" s="1"/>
  <c r="F140" i="8"/>
  <c r="G140" i="8" s="1"/>
  <c r="F139" i="8"/>
  <c r="G139" i="8" s="1"/>
  <c r="F138" i="8"/>
  <c r="J138" i="8" s="1"/>
  <c r="F137" i="8"/>
  <c r="F136" i="8"/>
  <c r="N136" i="8" s="1"/>
  <c r="F135" i="8"/>
  <c r="G135" i="8" s="1"/>
  <c r="F134" i="8"/>
  <c r="N134" i="8" s="1"/>
  <c r="F133" i="8"/>
  <c r="F132" i="8"/>
  <c r="N132" i="8" s="1"/>
  <c r="F131" i="8"/>
  <c r="F130" i="8"/>
  <c r="J130" i="8" s="1"/>
  <c r="F129" i="8"/>
  <c r="G129" i="8" s="1"/>
  <c r="O129" i="8" s="1"/>
  <c r="F128" i="8"/>
  <c r="F127" i="8"/>
  <c r="N127" i="8" s="1"/>
  <c r="F126" i="8"/>
  <c r="G126" i="8" s="1"/>
  <c r="F125" i="8"/>
  <c r="G125" i="8" s="1"/>
  <c r="F124" i="8"/>
  <c r="N124" i="8" s="1"/>
  <c r="F123" i="8"/>
  <c r="F122" i="8"/>
  <c r="N122" i="8" s="1"/>
  <c r="F121" i="8"/>
  <c r="N121" i="8" s="1"/>
  <c r="F120" i="8"/>
  <c r="F119" i="8"/>
  <c r="F118" i="8"/>
  <c r="J118" i="8" s="1"/>
  <c r="F117" i="8"/>
  <c r="N117" i="8" s="1"/>
  <c r="F116" i="8"/>
  <c r="J116" i="8" s="1"/>
  <c r="F115" i="8"/>
  <c r="J115" i="8" s="1"/>
  <c r="F114" i="8"/>
  <c r="F113" i="8"/>
  <c r="G113" i="8" s="1"/>
  <c r="F112" i="8"/>
  <c r="N112" i="8" s="1"/>
  <c r="F111" i="8"/>
  <c r="J111" i="8" s="1"/>
  <c r="F110" i="8"/>
  <c r="F109" i="8"/>
  <c r="J109" i="8" s="1"/>
  <c r="F108" i="8"/>
  <c r="N108" i="8" s="1"/>
  <c r="F107" i="8"/>
  <c r="N107" i="8" s="1"/>
  <c r="F106" i="8"/>
  <c r="N106" i="8" s="1"/>
  <c r="F105" i="8"/>
  <c r="N105" i="8" s="1"/>
  <c r="F104" i="8"/>
  <c r="N104" i="8" s="1"/>
  <c r="F103" i="8"/>
  <c r="N103" i="8" s="1"/>
  <c r="F102" i="8"/>
  <c r="N102" i="8" s="1"/>
  <c r="F101" i="8"/>
  <c r="N101" i="8" s="1"/>
  <c r="F100" i="8"/>
  <c r="N100" i="8" s="1"/>
  <c r="F99" i="8"/>
  <c r="N99" i="8" s="1"/>
  <c r="F98" i="8"/>
  <c r="N98" i="8" s="1"/>
  <c r="F97" i="8"/>
  <c r="N97" i="8" s="1"/>
  <c r="F96" i="8"/>
  <c r="N96" i="8" s="1"/>
  <c r="F95" i="8"/>
  <c r="N95" i="8" s="1"/>
  <c r="F94" i="8"/>
  <c r="N94" i="8" s="1"/>
  <c r="F93" i="8"/>
  <c r="N93" i="8" s="1"/>
  <c r="F92" i="8"/>
  <c r="N92" i="8" s="1"/>
  <c r="F91" i="8"/>
  <c r="N91" i="8" s="1"/>
  <c r="F90" i="8"/>
  <c r="F89" i="8"/>
  <c r="N89" i="8" s="1"/>
  <c r="F88" i="8"/>
  <c r="F87" i="8"/>
  <c r="N87" i="8" s="1"/>
  <c r="F86" i="8"/>
  <c r="F85" i="8"/>
  <c r="N85" i="8" s="1"/>
  <c r="F84" i="8"/>
  <c r="F83" i="8"/>
  <c r="N83" i="8" s="1"/>
  <c r="F82" i="8"/>
  <c r="F81" i="8"/>
  <c r="F80" i="8"/>
  <c r="G80" i="8" s="1"/>
  <c r="O80" i="8" s="1"/>
  <c r="F79" i="8"/>
  <c r="J79" i="8" s="1"/>
  <c r="F78" i="8"/>
  <c r="G78" i="8" s="1"/>
  <c r="O78" i="8" s="1"/>
  <c r="F77" i="8"/>
  <c r="N77" i="8" s="1"/>
  <c r="F76" i="8"/>
  <c r="G76" i="8" s="1"/>
  <c r="F75" i="8"/>
  <c r="G75" i="8" s="1"/>
  <c r="K75" i="8" s="1"/>
  <c r="F74" i="8"/>
  <c r="J74" i="8" s="1"/>
  <c r="F73" i="8"/>
  <c r="N73" i="8" s="1"/>
  <c r="F72" i="8"/>
  <c r="G72" i="8" s="1"/>
  <c r="F71" i="8"/>
  <c r="G71" i="8" s="1"/>
  <c r="F70" i="8"/>
  <c r="F69" i="8"/>
  <c r="F68" i="8"/>
  <c r="F67" i="8"/>
  <c r="F66" i="8"/>
  <c r="J66" i="8" s="1"/>
  <c r="F65" i="8"/>
  <c r="J65" i="8" s="1"/>
  <c r="F64" i="8"/>
  <c r="N64" i="8" s="1"/>
  <c r="F63" i="8"/>
  <c r="G63" i="8" s="1"/>
  <c r="O63" i="8" s="1"/>
  <c r="F62" i="8"/>
  <c r="J62" i="8" s="1"/>
  <c r="F61" i="8"/>
  <c r="N61" i="8" s="1"/>
  <c r="F60" i="8"/>
  <c r="G60" i="8" s="1"/>
  <c r="F59" i="8"/>
  <c r="G59" i="8" s="1"/>
  <c r="K59" i="8" s="1"/>
  <c r="F58" i="8"/>
  <c r="G58" i="8" s="1"/>
  <c r="K58" i="8" s="1"/>
  <c r="F57" i="8"/>
  <c r="J57" i="8" s="1"/>
  <c r="F56" i="8"/>
  <c r="F55" i="8"/>
  <c r="G55" i="8" s="1"/>
  <c r="F54" i="8"/>
  <c r="F53" i="8"/>
  <c r="F52" i="8"/>
  <c r="F51" i="8"/>
  <c r="F50" i="8"/>
  <c r="G50" i="8" s="1"/>
  <c r="F49" i="8"/>
  <c r="J49" i="8" s="1"/>
  <c r="F48" i="8"/>
  <c r="N48" i="8" s="1"/>
  <c r="F47" i="8"/>
  <c r="G47" i="8" s="1"/>
  <c r="O47" i="8" s="1"/>
  <c r="F46" i="8"/>
  <c r="J46" i="8" s="1"/>
  <c r="F45" i="8"/>
  <c r="J45" i="8" s="1"/>
  <c r="F44" i="8"/>
  <c r="G44" i="8" s="1"/>
  <c r="F43" i="8"/>
  <c r="G43" i="8" s="1"/>
  <c r="K43" i="8" s="1"/>
  <c r="F42" i="8"/>
  <c r="G42" i="8" s="1"/>
  <c r="F41" i="8"/>
  <c r="N41" i="8" s="1"/>
  <c r="F40" i="8"/>
  <c r="G40" i="8" s="1"/>
  <c r="F39" i="8"/>
  <c r="G39" i="8" s="1"/>
  <c r="F38" i="8"/>
  <c r="F37" i="8"/>
  <c r="F36" i="8"/>
  <c r="F35" i="8"/>
  <c r="F34" i="8"/>
  <c r="N34" i="8" s="1"/>
  <c r="F33" i="8"/>
  <c r="J33" i="8" s="1"/>
  <c r="F32" i="8"/>
  <c r="J32" i="8" s="1"/>
  <c r="F31" i="8"/>
  <c r="G31" i="8" s="1"/>
  <c r="O31" i="8" s="1"/>
  <c r="F30" i="8"/>
  <c r="J30" i="8" s="1"/>
  <c r="F29" i="8"/>
  <c r="J29" i="8" s="1"/>
  <c r="F28" i="8"/>
  <c r="G28" i="8" s="1"/>
  <c r="F27" i="8"/>
  <c r="G27" i="8" s="1"/>
  <c r="K27" i="8" s="1"/>
  <c r="F26" i="8"/>
  <c r="J26" i="8" s="1"/>
  <c r="F25" i="8"/>
  <c r="G25" i="8" s="1"/>
  <c r="F24" i="8"/>
  <c r="G24" i="8" s="1"/>
  <c r="F23" i="8"/>
  <c r="G23" i="8" s="1"/>
  <c r="F22" i="8"/>
  <c r="F21" i="8"/>
  <c r="G21" i="8" s="1"/>
  <c r="F20" i="8"/>
  <c r="G20" i="8" s="1"/>
  <c r="O20" i="8" s="1"/>
  <c r="F19" i="8"/>
  <c r="F18" i="8"/>
  <c r="N18" i="8" s="1"/>
  <c r="F17" i="8"/>
  <c r="F16" i="8"/>
  <c r="N16" i="8" s="1"/>
  <c r="F15" i="8"/>
  <c r="G15" i="8" s="1"/>
  <c r="O15" i="8" s="1"/>
  <c r="F14" i="8"/>
  <c r="N14" i="8" s="1"/>
  <c r="F13" i="8"/>
  <c r="N13" i="8" s="1"/>
  <c r="F12" i="8"/>
  <c r="N12" i="8" s="1"/>
  <c r="F11" i="8"/>
  <c r="J11" i="8" s="1"/>
  <c r="F10" i="8"/>
  <c r="F9" i="8"/>
  <c r="N9" i="8" s="1"/>
  <c r="F8" i="8"/>
  <c r="N8" i="8" s="1"/>
  <c r="F7" i="8"/>
  <c r="N7" i="8" s="1"/>
  <c r="F6" i="8"/>
  <c r="N6" i="8" s="1"/>
  <c r="F5" i="8"/>
  <c r="N5" i="8" s="1"/>
  <c r="F4" i="8"/>
  <c r="C254" i="7"/>
  <c r="N253" i="7"/>
  <c r="J253" i="7"/>
  <c r="F253" i="7"/>
  <c r="G253" i="7" s="1"/>
  <c r="O253" i="7" s="1"/>
  <c r="G252" i="7"/>
  <c r="F252" i="7"/>
  <c r="F251" i="7"/>
  <c r="N250" i="7"/>
  <c r="F250" i="7"/>
  <c r="G250" i="7" s="1"/>
  <c r="N249" i="7"/>
  <c r="F249" i="7"/>
  <c r="J248" i="7"/>
  <c r="F248" i="7"/>
  <c r="N247" i="7"/>
  <c r="L247" i="7"/>
  <c r="K247" i="7"/>
  <c r="I247" i="7"/>
  <c r="H247" i="7"/>
  <c r="P247" i="7" s="1"/>
  <c r="F247" i="7"/>
  <c r="G247" i="7" s="1"/>
  <c r="O247" i="7" s="1"/>
  <c r="F246" i="7"/>
  <c r="N245" i="7"/>
  <c r="K245" i="7"/>
  <c r="J245" i="7"/>
  <c r="H245" i="7"/>
  <c r="I245" i="7" s="1"/>
  <c r="M245" i="7" s="1"/>
  <c r="F245" i="7"/>
  <c r="G245" i="7" s="1"/>
  <c r="O245" i="7" s="1"/>
  <c r="J244" i="7"/>
  <c r="H244" i="7"/>
  <c r="L244" i="7" s="1"/>
  <c r="G244" i="7"/>
  <c r="F244" i="7"/>
  <c r="N244" i="7" s="1"/>
  <c r="N243" i="7"/>
  <c r="J243" i="7"/>
  <c r="F243" i="7"/>
  <c r="N242" i="7"/>
  <c r="J242" i="7"/>
  <c r="H242" i="7"/>
  <c r="G242" i="7"/>
  <c r="F242" i="7"/>
  <c r="F241" i="7"/>
  <c r="J241" i="7" s="1"/>
  <c r="O240" i="7"/>
  <c r="N240" i="7"/>
  <c r="J240" i="7"/>
  <c r="F240" i="7"/>
  <c r="G240" i="7" s="1"/>
  <c r="F239" i="7"/>
  <c r="F238" i="7"/>
  <c r="N237" i="7"/>
  <c r="J237" i="7"/>
  <c r="F237" i="7"/>
  <c r="G237" i="7" s="1"/>
  <c r="O237" i="7" s="1"/>
  <c r="F236" i="7"/>
  <c r="N235" i="7"/>
  <c r="K235" i="7"/>
  <c r="F235" i="7"/>
  <c r="G235" i="7" s="1"/>
  <c r="N234" i="7"/>
  <c r="F234" i="7"/>
  <c r="N233" i="7"/>
  <c r="F233" i="7"/>
  <c r="O232" i="7"/>
  <c r="N232" i="7"/>
  <c r="H232" i="7"/>
  <c r="P232" i="7" s="1"/>
  <c r="F232" i="7"/>
  <c r="G232" i="7" s="1"/>
  <c r="K232" i="7" s="1"/>
  <c r="N231" i="7"/>
  <c r="F231" i="7"/>
  <c r="F230" i="7"/>
  <c r="N229" i="7"/>
  <c r="J229" i="7"/>
  <c r="F229" i="7"/>
  <c r="G229" i="7" s="1"/>
  <c r="O229" i="7" s="1"/>
  <c r="F228" i="7"/>
  <c r="J228" i="7" s="1"/>
  <c r="K227" i="7"/>
  <c r="J227" i="7"/>
  <c r="F227" i="7"/>
  <c r="G227" i="7" s="1"/>
  <c r="O227" i="7" s="1"/>
  <c r="F226" i="7"/>
  <c r="N226" i="7" s="1"/>
  <c r="F225" i="7"/>
  <c r="F224" i="7"/>
  <c r="G224" i="7" s="1"/>
  <c r="H224" i="7" s="1"/>
  <c r="F223" i="7"/>
  <c r="J223" i="7" s="1"/>
  <c r="F222" i="7"/>
  <c r="J221" i="7"/>
  <c r="F221" i="7"/>
  <c r="G221" i="7" s="1"/>
  <c r="H221" i="7" s="1"/>
  <c r="F220" i="7"/>
  <c r="N220" i="7" s="1"/>
  <c r="F219" i="7"/>
  <c r="G219" i="7" s="1"/>
  <c r="K219" i="7" s="1"/>
  <c r="G218" i="7"/>
  <c r="F218" i="7"/>
  <c r="N217" i="7"/>
  <c r="F217" i="7"/>
  <c r="F216" i="7"/>
  <c r="G216" i="7" s="1"/>
  <c r="K216" i="7" s="1"/>
  <c r="F215" i="7"/>
  <c r="N214" i="7"/>
  <c r="F214" i="7"/>
  <c r="J214" i="7" s="1"/>
  <c r="N213" i="7"/>
  <c r="K213" i="7"/>
  <c r="H213" i="7"/>
  <c r="P213" i="7" s="1"/>
  <c r="F213" i="7"/>
  <c r="G213" i="7" s="1"/>
  <c r="O213" i="7" s="1"/>
  <c r="F212" i="7"/>
  <c r="G212" i="7" s="1"/>
  <c r="O212" i="7" s="1"/>
  <c r="F209" i="7"/>
  <c r="F208" i="7"/>
  <c r="N208" i="7" s="1"/>
  <c r="F207" i="7"/>
  <c r="N207" i="7" s="1"/>
  <c r="F206" i="7"/>
  <c r="G206" i="7" s="1"/>
  <c r="F205" i="7"/>
  <c r="F204" i="7"/>
  <c r="G204" i="7" s="1"/>
  <c r="F203" i="7"/>
  <c r="N203" i="7" s="1"/>
  <c r="F202" i="7"/>
  <c r="F201" i="7"/>
  <c r="J201" i="7" s="1"/>
  <c r="F200" i="7"/>
  <c r="J200" i="7" s="1"/>
  <c r="F199" i="7"/>
  <c r="G199" i="7" s="1"/>
  <c r="O199" i="7" s="1"/>
  <c r="F198" i="7"/>
  <c r="F197" i="7"/>
  <c r="G197" i="7" s="1"/>
  <c r="F196" i="7"/>
  <c r="N196" i="7" s="1"/>
  <c r="F195" i="7"/>
  <c r="F194" i="7"/>
  <c r="N194" i="7" s="1"/>
  <c r="F193" i="7"/>
  <c r="J193" i="7" s="1"/>
  <c r="J192" i="7"/>
  <c r="G192" i="7"/>
  <c r="O192" i="7" s="1"/>
  <c r="F192" i="7"/>
  <c r="N192" i="7" s="1"/>
  <c r="F191" i="7"/>
  <c r="J190" i="7"/>
  <c r="G190" i="7"/>
  <c r="O190" i="7" s="1"/>
  <c r="F190" i="7"/>
  <c r="N190" i="7" s="1"/>
  <c r="G189" i="7"/>
  <c r="K189" i="7" s="1"/>
  <c r="F189" i="7"/>
  <c r="J188" i="7"/>
  <c r="G188" i="7"/>
  <c r="F188" i="7"/>
  <c r="N188" i="7" s="1"/>
  <c r="F187" i="7"/>
  <c r="N187" i="7" s="1"/>
  <c r="F186" i="7"/>
  <c r="N186" i="7" s="1"/>
  <c r="F185" i="7"/>
  <c r="J185" i="7" s="1"/>
  <c r="F184" i="7"/>
  <c r="N184" i="7" s="1"/>
  <c r="F182" i="7"/>
  <c r="F181" i="7"/>
  <c r="N181" i="7" s="1"/>
  <c r="F180" i="7"/>
  <c r="K179" i="7"/>
  <c r="J179" i="7"/>
  <c r="G179" i="7"/>
  <c r="F179" i="7"/>
  <c r="N179" i="7" s="1"/>
  <c r="N178" i="7"/>
  <c r="F178" i="7"/>
  <c r="J177" i="7"/>
  <c r="G177" i="7"/>
  <c r="F177" i="7"/>
  <c r="N177" i="7" s="1"/>
  <c r="K176" i="7"/>
  <c r="H176" i="7"/>
  <c r="G176" i="7"/>
  <c r="O176" i="7" s="1"/>
  <c r="F176" i="7"/>
  <c r="J176" i="7" s="1"/>
  <c r="F175" i="7"/>
  <c r="N175" i="7" s="1"/>
  <c r="F174" i="7"/>
  <c r="F173" i="7"/>
  <c r="N173" i="7" s="1"/>
  <c r="F172" i="7"/>
  <c r="F171" i="7"/>
  <c r="N171" i="7" s="1"/>
  <c r="N170" i="7"/>
  <c r="F170" i="7"/>
  <c r="F169" i="7"/>
  <c r="N169" i="7" s="1"/>
  <c r="F168" i="7"/>
  <c r="J168" i="7" s="1"/>
  <c r="F167" i="7"/>
  <c r="N167" i="7" s="1"/>
  <c r="F166" i="7"/>
  <c r="N166" i="7" s="1"/>
  <c r="F165" i="7"/>
  <c r="N165" i="7" s="1"/>
  <c r="F164" i="7"/>
  <c r="F163" i="7"/>
  <c r="N163" i="7" s="1"/>
  <c r="F162" i="7"/>
  <c r="F161" i="7"/>
  <c r="N161" i="7" s="1"/>
  <c r="F160" i="7"/>
  <c r="G160" i="7" s="1"/>
  <c r="F159" i="7"/>
  <c r="N159" i="7" s="1"/>
  <c r="F158" i="7"/>
  <c r="F157" i="7"/>
  <c r="N157" i="7" s="1"/>
  <c r="F156" i="7"/>
  <c r="F155" i="7"/>
  <c r="N155" i="7" s="1"/>
  <c r="F154" i="7"/>
  <c r="N154" i="7" s="1"/>
  <c r="F153" i="7"/>
  <c r="N153" i="7" s="1"/>
  <c r="F152" i="7"/>
  <c r="N152" i="7" s="1"/>
  <c r="F151" i="7"/>
  <c r="N151" i="7" s="1"/>
  <c r="F150" i="7"/>
  <c r="N150" i="7" s="1"/>
  <c r="F149" i="7"/>
  <c r="N149" i="7" s="1"/>
  <c r="F134" i="7"/>
  <c r="G134" i="7" s="1"/>
  <c r="F133" i="7"/>
  <c r="N133" i="7" s="1"/>
  <c r="F132" i="7"/>
  <c r="J132" i="7" s="1"/>
  <c r="F131" i="7"/>
  <c r="N131" i="7" s="1"/>
  <c r="F130" i="7"/>
  <c r="N130" i="7" s="1"/>
  <c r="F129" i="7"/>
  <c r="N129" i="7" s="1"/>
  <c r="F128" i="7"/>
  <c r="N128" i="7" s="1"/>
  <c r="F127" i="7"/>
  <c r="N127" i="7" s="1"/>
  <c r="F126" i="7"/>
  <c r="F125" i="7"/>
  <c r="N125" i="7" s="1"/>
  <c r="F124" i="7"/>
  <c r="G124" i="7" s="1"/>
  <c r="K124" i="7" s="1"/>
  <c r="F123" i="7"/>
  <c r="N123" i="7" s="1"/>
  <c r="F122" i="7"/>
  <c r="G122" i="7" s="1"/>
  <c r="F121" i="7"/>
  <c r="N121" i="7" s="1"/>
  <c r="F120" i="7"/>
  <c r="F119" i="7"/>
  <c r="N119" i="7" s="1"/>
  <c r="F118" i="7"/>
  <c r="F117" i="7"/>
  <c r="N117" i="7" s="1"/>
  <c r="F116" i="7"/>
  <c r="G116" i="7" s="1"/>
  <c r="F115" i="7"/>
  <c r="N115" i="7" s="1"/>
  <c r="F114" i="7"/>
  <c r="G114" i="7" s="1"/>
  <c r="F113" i="7"/>
  <c r="N113" i="7" s="1"/>
  <c r="F112" i="7"/>
  <c r="N112" i="7" s="1"/>
  <c r="F111" i="7"/>
  <c r="N111" i="7" s="1"/>
  <c r="F110" i="7"/>
  <c r="F109" i="7"/>
  <c r="N109" i="7" s="1"/>
  <c r="F108" i="7"/>
  <c r="J108" i="7" s="1"/>
  <c r="F107" i="7"/>
  <c r="N107" i="7" s="1"/>
  <c r="F106" i="7"/>
  <c r="N106" i="7" s="1"/>
  <c r="F105" i="7"/>
  <c r="N105" i="7" s="1"/>
  <c r="F104" i="7"/>
  <c r="N104" i="7" s="1"/>
  <c r="F103" i="7"/>
  <c r="N103" i="7" s="1"/>
  <c r="F102" i="7"/>
  <c r="F101" i="7"/>
  <c r="N101" i="7" s="1"/>
  <c r="F100" i="7"/>
  <c r="G100" i="7" s="1"/>
  <c r="O100" i="7" s="1"/>
  <c r="F99" i="7"/>
  <c r="N99" i="7" s="1"/>
  <c r="F98" i="7"/>
  <c r="G98" i="7" s="1"/>
  <c r="K98" i="7" s="1"/>
  <c r="F97" i="7"/>
  <c r="N97" i="7" s="1"/>
  <c r="F96" i="7"/>
  <c r="N96" i="7" s="1"/>
  <c r="F95" i="7"/>
  <c r="N95" i="7" s="1"/>
  <c r="F94" i="7"/>
  <c r="G94" i="7" s="1"/>
  <c r="F93" i="7"/>
  <c r="N93" i="7" s="1"/>
  <c r="F92" i="7"/>
  <c r="F91" i="7"/>
  <c r="N91" i="7" s="1"/>
  <c r="F90" i="7"/>
  <c r="F89" i="7"/>
  <c r="N89" i="7" s="1"/>
  <c r="F88" i="7"/>
  <c r="N88" i="7" s="1"/>
  <c r="F87" i="7"/>
  <c r="N87" i="7" s="1"/>
  <c r="F86" i="7"/>
  <c r="F85" i="7"/>
  <c r="N85" i="7" s="1"/>
  <c r="F84" i="7"/>
  <c r="J84" i="7" s="1"/>
  <c r="F83" i="7"/>
  <c r="N83" i="7" s="1"/>
  <c r="F82" i="7"/>
  <c r="N82" i="7" s="1"/>
  <c r="F81" i="7"/>
  <c r="F80" i="7"/>
  <c r="N80" i="7" s="1"/>
  <c r="F79" i="7"/>
  <c r="N79" i="7" s="1"/>
  <c r="F78" i="7"/>
  <c r="F77" i="7"/>
  <c r="G77" i="7" s="1"/>
  <c r="F76" i="7"/>
  <c r="J76" i="7" s="1"/>
  <c r="F75" i="7"/>
  <c r="N75" i="7" s="1"/>
  <c r="F74" i="7"/>
  <c r="F73" i="7"/>
  <c r="G73" i="7" s="1"/>
  <c r="F72" i="7"/>
  <c r="F71" i="7"/>
  <c r="F70" i="7"/>
  <c r="G70" i="7" s="1"/>
  <c r="F69" i="7"/>
  <c r="N69" i="7" s="1"/>
  <c r="F68" i="7"/>
  <c r="N68" i="7" s="1"/>
  <c r="F67" i="7"/>
  <c r="N67" i="7" s="1"/>
  <c r="F66" i="7"/>
  <c r="J66" i="7" s="1"/>
  <c r="F65" i="7"/>
  <c r="F64" i="7"/>
  <c r="J64" i="7" s="1"/>
  <c r="F63" i="7"/>
  <c r="J62" i="7"/>
  <c r="F62" i="7"/>
  <c r="N62" i="7" s="1"/>
  <c r="F61" i="7"/>
  <c r="N61" i="7" s="1"/>
  <c r="F60" i="7"/>
  <c r="N60" i="7" s="1"/>
  <c r="F59" i="7"/>
  <c r="G59" i="7" s="1"/>
  <c r="F58" i="7"/>
  <c r="N58" i="7" s="1"/>
  <c r="F57" i="7"/>
  <c r="G57" i="7" s="1"/>
  <c r="H57" i="7" s="1"/>
  <c r="L57" i="7" s="1"/>
  <c r="F56" i="7"/>
  <c r="G56" i="7" s="1"/>
  <c r="O56" i="7" s="1"/>
  <c r="F55" i="7"/>
  <c r="F54" i="7"/>
  <c r="G54" i="7" s="1"/>
  <c r="H54" i="7" s="1"/>
  <c r="F53" i="7"/>
  <c r="F52" i="7"/>
  <c r="F51" i="7"/>
  <c r="G51" i="7" s="1"/>
  <c r="K51" i="7" s="1"/>
  <c r="F50" i="7"/>
  <c r="F49" i="7"/>
  <c r="F48" i="7"/>
  <c r="J48" i="7" s="1"/>
  <c r="F47" i="7"/>
  <c r="F46" i="7"/>
  <c r="J46" i="7" s="1"/>
  <c r="F45" i="7"/>
  <c r="J45" i="7" s="1"/>
  <c r="F44" i="7"/>
  <c r="N44" i="7" s="1"/>
  <c r="F43" i="7"/>
  <c r="F42" i="7"/>
  <c r="J42" i="7" s="1"/>
  <c r="F41" i="7"/>
  <c r="F40" i="7"/>
  <c r="J40" i="7" s="1"/>
  <c r="F39" i="7"/>
  <c r="F38" i="7"/>
  <c r="J38" i="7" s="1"/>
  <c r="F37" i="7"/>
  <c r="F36" i="7"/>
  <c r="J36" i="7" s="1"/>
  <c r="F35" i="7"/>
  <c r="J35" i="7" s="1"/>
  <c r="F34" i="7"/>
  <c r="F33" i="7"/>
  <c r="G33" i="7" s="1"/>
  <c r="K33" i="7" s="1"/>
  <c r="F32" i="7"/>
  <c r="N32" i="7" s="1"/>
  <c r="F31" i="7"/>
  <c r="N31" i="7" s="1"/>
  <c r="F30" i="7"/>
  <c r="N30" i="7" s="1"/>
  <c r="F29" i="7"/>
  <c r="J29" i="7" s="1"/>
  <c r="F28" i="7"/>
  <c r="F27" i="7"/>
  <c r="F26" i="7"/>
  <c r="F25" i="7"/>
  <c r="F24" i="7"/>
  <c r="F23" i="7"/>
  <c r="G23" i="7" s="1"/>
  <c r="F22" i="7"/>
  <c r="F21" i="7"/>
  <c r="J21" i="7" s="1"/>
  <c r="F20" i="7"/>
  <c r="F19" i="7"/>
  <c r="N19" i="7" s="1"/>
  <c r="F18" i="7"/>
  <c r="N17" i="7"/>
  <c r="F17" i="7"/>
  <c r="G17" i="7" s="1"/>
  <c r="K17" i="7" s="1"/>
  <c r="F16" i="7"/>
  <c r="N16" i="7" s="1"/>
  <c r="F15" i="7"/>
  <c r="N15" i="7" s="1"/>
  <c r="F14" i="7"/>
  <c r="N14" i="7" s="1"/>
  <c r="F13" i="7"/>
  <c r="J13" i="7" s="1"/>
  <c r="F12" i="7"/>
  <c r="N12" i="7" s="1"/>
  <c r="F11" i="7"/>
  <c r="G11" i="7" s="1"/>
  <c r="H11" i="7" s="1"/>
  <c r="L11" i="7" s="1"/>
  <c r="F10" i="7"/>
  <c r="N10" i="7" s="1"/>
  <c r="F9" i="7"/>
  <c r="F8" i="7"/>
  <c r="J8" i="7" s="1"/>
  <c r="F7" i="7"/>
  <c r="G7" i="7" s="1"/>
  <c r="F6" i="7"/>
  <c r="J6" i="7" s="1"/>
  <c r="F5" i="7"/>
  <c r="J5" i="7" s="1"/>
  <c r="F4" i="7"/>
  <c r="N4" i="7" s="1"/>
  <c r="C252" i="6"/>
  <c r="F251" i="6"/>
  <c r="N251" i="6" s="1"/>
  <c r="F250" i="6"/>
  <c r="J250" i="6" s="1"/>
  <c r="N249" i="6"/>
  <c r="J249" i="6"/>
  <c r="F249" i="6"/>
  <c r="G249" i="6" s="1"/>
  <c r="J248" i="6"/>
  <c r="F248" i="6"/>
  <c r="F247" i="6"/>
  <c r="F246" i="6"/>
  <c r="N246" i="6" s="1"/>
  <c r="J245" i="6"/>
  <c r="F245" i="6"/>
  <c r="J244" i="6"/>
  <c r="F244" i="6"/>
  <c r="F243" i="6"/>
  <c r="F242" i="6"/>
  <c r="N242" i="6" s="1"/>
  <c r="J241" i="6"/>
  <c r="F241" i="6"/>
  <c r="G241" i="6" s="1"/>
  <c r="F240" i="6"/>
  <c r="F239" i="6"/>
  <c r="N239" i="6" s="1"/>
  <c r="F238" i="6"/>
  <c r="N238" i="6" s="1"/>
  <c r="N237" i="6"/>
  <c r="F237" i="6"/>
  <c r="G237" i="6" s="1"/>
  <c r="F236" i="6"/>
  <c r="J236" i="6" s="1"/>
  <c r="F235" i="6"/>
  <c r="F234" i="6"/>
  <c r="N234" i="6" s="1"/>
  <c r="F233" i="6"/>
  <c r="F232" i="6"/>
  <c r="F231" i="6"/>
  <c r="N231" i="6" s="1"/>
  <c r="F230" i="6"/>
  <c r="N230" i="6" s="1"/>
  <c r="N229" i="6"/>
  <c r="F229" i="6"/>
  <c r="G229" i="6" s="1"/>
  <c r="F228" i="6"/>
  <c r="N228" i="6" s="1"/>
  <c r="F227" i="6"/>
  <c r="G227" i="6" s="1"/>
  <c r="H227" i="6" s="1"/>
  <c r="L227" i="6" s="1"/>
  <c r="F226" i="6"/>
  <c r="J226" i="6" s="1"/>
  <c r="F225" i="6"/>
  <c r="G225" i="6" s="1"/>
  <c r="H225" i="6" s="1"/>
  <c r="F224" i="6"/>
  <c r="F223" i="6"/>
  <c r="F222" i="6"/>
  <c r="N222" i="6" s="1"/>
  <c r="F221" i="6"/>
  <c r="G221" i="6" s="1"/>
  <c r="O221" i="6" s="1"/>
  <c r="F220" i="6"/>
  <c r="G220" i="6" s="1"/>
  <c r="J219" i="6"/>
  <c r="F219" i="6"/>
  <c r="F218" i="6"/>
  <c r="G218" i="6" s="1"/>
  <c r="F217" i="6"/>
  <c r="F216" i="6"/>
  <c r="F215" i="6"/>
  <c r="G215" i="6" s="1"/>
  <c r="O215" i="6" s="1"/>
  <c r="F214" i="6"/>
  <c r="F213" i="6"/>
  <c r="G213" i="6" s="1"/>
  <c r="O213" i="6" s="1"/>
  <c r="F212" i="6"/>
  <c r="N212" i="6" s="1"/>
  <c r="F211" i="6"/>
  <c r="N211" i="6" s="1"/>
  <c r="F210" i="6"/>
  <c r="G210" i="6" s="1"/>
  <c r="F209" i="6"/>
  <c r="G209" i="6" s="1"/>
  <c r="O209" i="6" s="1"/>
  <c r="F208" i="6"/>
  <c r="G208" i="6" s="1"/>
  <c r="O208" i="6" s="1"/>
  <c r="F207" i="6"/>
  <c r="F206" i="6"/>
  <c r="G206" i="6" s="1"/>
  <c r="F205" i="6"/>
  <c r="G205" i="6" s="1"/>
  <c r="O205" i="6" s="1"/>
  <c r="F204" i="6"/>
  <c r="F203" i="6"/>
  <c r="G203" i="6" s="1"/>
  <c r="K203" i="6" s="1"/>
  <c r="F202" i="6"/>
  <c r="G202" i="6" s="1"/>
  <c r="F201" i="6"/>
  <c r="N201" i="6" s="1"/>
  <c r="F200" i="6"/>
  <c r="J200" i="6" s="1"/>
  <c r="F199" i="6"/>
  <c r="G199" i="6" s="1"/>
  <c r="O199" i="6" s="1"/>
  <c r="F198" i="6"/>
  <c r="F197" i="6"/>
  <c r="J197" i="6" s="1"/>
  <c r="F196" i="6"/>
  <c r="G196" i="6" s="1"/>
  <c r="F195" i="6"/>
  <c r="G195" i="6" s="1"/>
  <c r="F194" i="6"/>
  <c r="G194" i="6" s="1"/>
  <c r="F193" i="6"/>
  <c r="J193" i="6" s="1"/>
  <c r="F192" i="6"/>
  <c r="J192" i="6" s="1"/>
  <c r="F191" i="6"/>
  <c r="F190" i="6"/>
  <c r="G190" i="6" s="1"/>
  <c r="F189" i="6"/>
  <c r="G189" i="6" s="1"/>
  <c r="H189" i="6" s="1"/>
  <c r="N188" i="6"/>
  <c r="F188" i="6"/>
  <c r="G188" i="6" s="1"/>
  <c r="F187" i="6"/>
  <c r="G187" i="6" s="1"/>
  <c r="H187" i="6" s="1"/>
  <c r="F186" i="6"/>
  <c r="G186" i="6" s="1"/>
  <c r="F185" i="6"/>
  <c r="F184" i="6"/>
  <c r="F182" i="6"/>
  <c r="J182" i="6" s="1"/>
  <c r="F181" i="6"/>
  <c r="G181" i="6" s="1"/>
  <c r="F180" i="6"/>
  <c r="G180" i="6" s="1"/>
  <c r="F179" i="6"/>
  <c r="F178" i="6"/>
  <c r="F177" i="6"/>
  <c r="F176" i="6"/>
  <c r="F175" i="6"/>
  <c r="F174" i="6"/>
  <c r="F173" i="6"/>
  <c r="F172" i="6"/>
  <c r="N172" i="6" s="1"/>
  <c r="F171" i="6"/>
  <c r="F170" i="6"/>
  <c r="G170" i="6" s="1"/>
  <c r="O170" i="6" s="1"/>
  <c r="F169" i="6"/>
  <c r="N169" i="6" s="1"/>
  <c r="F168" i="6"/>
  <c r="F167" i="6"/>
  <c r="G167" i="6" s="1"/>
  <c r="F166" i="6"/>
  <c r="N166" i="6" s="1"/>
  <c r="F165" i="6"/>
  <c r="J165" i="6" s="1"/>
  <c r="F164" i="6"/>
  <c r="J164" i="6" s="1"/>
  <c r="F163" i="6"/>
  <c r="N163" i="6" s="1"/>
  <c r="F162" i="6"/>
  <c r="F161" i="6"/>
  <c r="G161" i="6" s="1"/>
  <c r="H161" i="6" s="1"/>
  <c r="F160" i="6"/>
  <c r="G160" i="6" s="1"/>
  <c r="F159" i="6"/>
  <c r="F158" i="6"/>
  <c r="G158" i="6" s="1"/>
  <c r="O158" i="6" s="1"/>
  <c r="F157" i="6"/>
  <c r="G157" i="6" s="1"/>
  <c r="K157" i="6" s="1"/>
  <c r="F156" i="6"/>
  <c r="N156" i="6" s="1"/>
  <c r="F155" i="6"/>
  <c r="G155" i="6" s="1"/>
  <c r="F154" i="6"/>
  <c r="G154" i="6" s="1"/>
  <c r="O154" i="6" s="1"/>
  <c r="F153" i="6"/>
  <c r="J153" i="6" s="1"/>
  <c r="F152" i="6"/>
  <c r="G152" i="6" s="1"/>
  <c r="O152" i="6" s="1"/>
  <c r="F151" i="6"/>
  <c r="G151" i="6" s="1"/>
  <c r="F150" i="6"/>
  <c r="F149" i="6"/>
  <c r="N149" i="6" s="1"/>
  <c r="F148" i="6"/>
  <c r="J148" i="6" s="1"/>
  <c r="F147" i="6"/>
  <c r="F146" i="6"/>
  <c r="G146" i="6" s="1"/>
  <c r="H146" i="6" s="1"/>
  <c r="F145" i="6"/>
  <c r="N145" i="6" s="1"/>
  <c r="F144" i="6"/>
  <c r="G144" i="6" s="1"/>
  <c r="K144" i="6" s="1"/>
  <c r="F143" i="6"/>
  <c r="F142" i="6"/>
  <c r="N142" i="6" s="1"/>
  <c r="F141" i="6"/>
  <c r="G141" i="6" s="1"/>
  <c r="K141" i="6" s="1"/>
  <c r="F140" i="6"/>
  <c r="F139" i="6"/>
  <c r="F138" i="6"/>
  <c r="N138" i="6" s="1"/>
  <c r="F137" i="6"/>
  <c r="N137" i="6" s="1"/>
  <c r="F136" i="6"/>
  <c r="G136" i="6" s="1"/>
  <c r="K136" i="6" s="1"/>
  <c r="F135" i="6"/>
  <c r="J135" i="6" s="1"/>
  <c r="F134" i="6"/>
  <c r="J134" i="6" s="1"/>
  <c r="F133" i="6"/>
  <c r="F132" i="6"/>
  <c r="F131" i="6"/>
  <c r="N131" i="6" s="1"/>
  <c r="F130" i="6"/>
  <c r="G130" i="6" s="1"/>
  <c r="K130" i="6" s="1"/>
  <c r="F129" i="6"/>
  <c r="G129" i="6" s="1"/>
  <c r="F128" i="6"/>
  <c r="G128" i="6" s="1"/>
  <c r="O128" i="6" s="1"/>
  <c r="F127" i="6"/>
  <c r="G127" i="6" s="1"/>
  <c r="K127" i="6" s="1"/>
  <c r="F126" i="6"/>
  <c r="N126" i="6" s="1"/>
  <c r="F125" i="6"/>
  <c r="N125" i="6" s="1"/>
  <c r="F124" i="6"/>
  <c r="F123" i="6"/>
  <c r="N123" i="6" s="1"/>
  <c r="F122" i="6"/>
  <c r="N122" i="6" s="1"/>
  <c r="F121" i="6"/>
  <c r="N121" i="6" s="1"/>
  <c r="F120" i="6"/>
  <c r="J120" i="6" s="1"/>
  <c r="F119" i="6"/>
  <c r="G119" i="6" s="1"/>
  <c r="F118" i="6"/>
  <c r="J118" i="6" s="1"/>
  <c r="F117" i="6"/>
  <c r="N117" i="6" s="1"/>
  <c r="F116" i="6"/>
  <c r="G116" i="6" s="1"/>
  <c r="K116" i="6" s="1"/>
  <c r="F115" i="6"/>
  <c r="G115" i="6" s="1"/>
  <c r="H115" i="6" s="1"/>
  <c r="F114" i="6"/>
  <c r="F113" i="6"/>
  <c r="J113" i="6" s="1"/>
  <c r="F112" i="6"/>
  <c r="F111" i="6"/>
  <c r="J111" i="6" s="1"/>
  <c r="F110" i="6"/>
  <c r="G110" i="6" s="1"/>
  <c r="O110" i="6" s="1"/>
  <c r="F109" i="6"/>
  <c r="F108" i="6"/>
  <c r="G108" i="6" s="1"/>
  <c r="H108" i="6" s="1"/>
  <c r="P108" i="6" s="1"/>
  <c r="F107" i="6"/>
  <c r="F106" i="6"/>
  <c r="J106" i="6" s="1"/>
  <c r="F105" i="6"/>
  <c r="G105" i="6" s="1"/>
  <c r="K105" i="6" s="1"/>
  <c r="F104" i="6"/>
  <c r="J104" i="6" s="1"/>
  <c r="F103" i="6"/>
  <c r="F102" i="6"/>
  <c r="G102" i="6" s="1"/>
  <c r="K102" i="6" s="1"/>
  <c r="F101" i="6"/>
  <c r="G101" i="6" s="1"/>
  <c r="K101" i="6" s="1"/>
  <c r="F100" i="6"/>
  <c r="J100" i="6" s="1"/>
  <c r="F99" i="6"/>
  <c r="N99" i="6" s="1"/>
  <c r="F98" i="6"/>
  <c r="J98" i="6" s="1"/>
  <c r="F97" i="6"/>
  <c r="N97" i="6" s="1"/>
  <c r="F96" i="6"/>
  <c r="N96" i="6" s="1"/>
  <c r="F95" i="6"/>
  <c r="N95" i="6" s="1"/>
  <c r="F94" i="6"/>
  <c r="G94" i="6" s="1"/>
  <c r="O94" i="6" s="1"/>
  <c r="F93" i="6"/>
  <c r="G93" i="6" s="1"/>
  <c r="H93" i="6" s="1"/>
  <c r="F92" i="6"/>
  <c r="G92" i="6" s="1"/>
  <c r="H92" i="6" s="1"/>
  <c r="P92" i="6" s="1"/>
  <c r="F91" i="6"/>
  <c r="N91" i="6" s="1"/>
  <c r="F90" i="6"/>
  <c r="J90" i="6" s="1"/>
  <c r="F89" i="6"/>
  <c r="G89" i="6" s="1"/>
  <c r="O89" i="6" s="1"/>
  <c r="F88" i="6"/>
  <c r="J88" i="6" s="1"/>
  <c r="F87" i="6"/>
  <c r="G87" i="6" s="1"/>
  <c r="H87" i="6" s="1"/>
  <c r="F86" i="6"/>
  <c r="N86" i="6" s="1"/>
  <c r="F85" i="6"/>
  <c r="F84" i="6"/>
  <c r="J84" i="6" s="1"/>
  <c r="F83" i="6"/>
  <c r="N83" i="6" s="1"/>
  <c r="F82" i="6"/>
  <c r="G82" i="6" s="1"/>
  <c r="H82" i="6" s="1"/>
  <c r="F81" i="6"/>
  <c r="J81" i="6" s="1"/>
  <c r="F80" i="6"/>
  <c r="G80" i="6" s="1"/>
  <c r="O80" i="6" s="1"/>
  <c r="F79" i="6"/>
  <c r="J79" i="6" s="1"/>
  <c r="F78" i="6"/>
  <c r="N78" i="6" s="1"/>
  <c r="F77" i="6"/>
  <c r="N77" i="6" s="1"/>
  <c r="F76" i="6"/>
  <c r="G76" i="6" s="1"/>
  <c r="H76" i="6" s="1"/>
  <c r="P76" i="6" s="1"/>
  <c r="F75" i="6"/>
  <c r="J75" i="6" s="1"/>
  <c r="F74" i="6"/>
  <c r="F73" i="6"/>
  <c r="F72" i="6"/>
  <c r="J72" i="6" s="1"/>
  <c r="F71" i="6"/>
  <c r="J71" i="6" s="1"/>
  <c r="F70" i="6"/>
  <c r="J70" i="6" s="1"/>
  <c r="F69" i="6"/>
  <c r="N69" i="6" s="1"/>
  <c r="F68" i="6"/>
  <c r="N68" i="6" s="1"/>
  <c r="F67" i="6"/>
  <c r="J67" i="6" s="1"/>
  <c r="F66" i="6"/>
  <c r="J66" i="6" s="1"/>
  <c r="F65" i="6"/>
  <c r="G65" i="6" s="1"/>
  <c r="F64" i="6"/>
  <c r="N64" i="6" s="1"/>
  <c r="F63" i="6"/>
  <c r="G63" i="6" s="1"/>
  <c r="H63" i="6" s="1"/>
  <c r="F62" i="6"/>
  <c r="F61" i="6"/>
  <c r="G61" i="6" s="1"/>
  <c r="H61" i="6" s="1"/>
  <c r="F60" i="6"/>
  <c r="N60" i="6" s="1"/>
  <c r="F59" i="6"/>
  <c r="G59" i="6" s="1"/>
  <c r="H59" i="6" s="1"/>
  <c r="F58" i="6"/>
  <c r="F57" i="6"/>
  <c r="G57" i="6" s="1"/>
  <c r="F56" i="6"/>
  <c r="N56" i="6" s="1"/>
  <c r="F55" i="6"/>
  <c r="G55" i="6" s="1"/>
  <c r="H55" i="6" s="1"/>
  <c r="F54" i="6"/>
  <c r="F53" i="6"/>
  <c r="G53" i="6" s="1"/>
  <c r="H53" i="6" s="1"/>
  <c r="F52" i="6"/>
  <c r="N52" i="6" s="1"/>
  <c r="F51" i="6"/>
  <c r="G51" i="6" s="1"/>
  <c r="H51" i="6" s="1"/>
  <c r="F50" i="6"/>
  <c r="J50" i="6" s="1"/>
  <c r="F49" i="6"/>
  <c r="G49" i="6" s="1"/>
  <c r="F48" i="6"/>
  <c r="N48" i="6" s="1"/>
  <c r="F47" i="6"/>
  <c r="G47" i="6" s="1"/>
  <c r="H47" i="6" s="1"/>
  <c r="F46" i="6"/>
  <c r="G46" i="6" s="1"/>
  <c r="F45" i="6"/>
  <c r="G45" i="6" s="1"/>
  <c r="F44" i="6"/>
  <c r="G44" i="6" s="1"/>
  <c r="F43" i="6"/>
  <c r="G43" i="6" s="1"/>
  <c r="H43" i="6" s="1"/>
  <c r="L43" i="6" s="1"/>
  <c r="F42" i="6"/>
  <c r="G42" i="6" s="1"/>
  <c r="F41" i="6"/>
  <c r="G41" i="6" s="1"/>
  <c r="H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H35" i="6" s="1"/>
  <c r="L35" i="6" s="1"/>
  <c r="F34" i="6"/>
  <c r="G34" i="6" s="1"/>
  <c r="F33" i="6"/>
  <c r="G33" i="6" s="1"/>
  <c r="F32" i="6"/>
  <c r="G32" i="6" s="1"/>
  <c r="F31" i="6"/>
  <c r="G31" i="6" s="1"/>
  <c r="H31" i="6" s="1"/>
  <c r="L31" i="6" s="1"/>
  <c r="F30" i="6"/>
  <c r="G30" i="6" s="1"/>
  <c r="F29" i="6"/>
  <c r="G29" i="6" s="1"/>
  <c r="F28" i="6"/>
  <c r="G28" i="6" s="1"/>
  <c r="F27" i="6"/>
  <c r="G27" i="6" s="1"/>
  <c r="H27" i="6" s="1"/>
  <c r="L27" i="6" s="1"/>
  <c r="F26" i="6"/>
  <c r="G26" i="6" s="1"/>
  <c r="F11" i="6"/>
  <c r="G11" i="6" s="1"/>
  <c r="O11" i="6" s="1"/>
  <c r="F10" i="6"/>
  <c r="N10" i="6" s="1"/>
  <c r="F9" i="6"/>
  <c r="G9" i="6" s="1"/>
  <c r="O9" i="6" s="1"/>
  <c r="F8" i="6"/>
  <c r="G8" i="6" s="1"/>
  <c r="F7" i="6"/>
  <c r="G7" i="6" s="1"/>
  <c r="O7" i="6" s="1"/>
  <c r="F6" i="6"/>
  <c r="J6" i="6" s="1"/>
  <c r="F5" i="6"/>
  <c r="G5" i="6" s="1"/>
  <c r="O5" i="6" s="1"/>
  <c r="F4" i="6"/>
  <c r="C254" i="5"/>
  <c r="F253" i="5"/>
  <c r="N253" i="5" s="1"/>
  <c r="F252" i="5"/>
  <c r="N252" i="5" s="1"/>
  <c r="F251" i="5"/>
  <c r="G251" i="5" s="1"/>
  <c r="F250" i="5"/>
  <c r="F249" i="5"/>
  <c r="F248" i="5"/>
  <c r="N248" i="5" s="1"/>
  <c r="F247" i="5"/>
  <c r="F246" i="5"/>
  <c r="N246" i="5" s="1"/>
  <c r="F245" i="5"/>
  <c r="G245" i="5" s="1"/>
  <c r="F244" i="5"/>
  <c r="J244" i="5" s="1"/>
  <c r="F243" i="5"/>
  <c r="G243" i="5" s="1"/>
  <c r="O243" i="5" s="1"/>
  <c r="F242" i="5"/>
  <c r="F241" i="5"/>
  <c r="G241" i="5" s="1"/>
  <c r="F240" i="5"/>
  <c r="J240" i="5" s="1"/>
  <c r="F239" i="5"/>
  <c r="J239" i="5" s="1"/>
  <c r="F238" i="5"/>
  <c r="F237" i="5"/>
  <c r="N237" i="5" s="1"/>
  <c r="F236" i="5"/>
  <c r="F235" i="5"/>
  <c r="G235" i="5" s="1"/>
  <c r="O235" i="5" s="1"/>
  <c r="F234" i="5"/>
  <c r="F233" i="5"/>
  <c r="N233" i="5" s="1"/>
  <c r="F232" i="5"/>
  <c r="N232" i="5" s="1"/>
  <c r="F231" i="5"/>
  <c r="F230" i="5"/>
  <c r="N230" i="5" s="1"/>
  <c r="F229" i="5"/>
  <c r="N229" i="5" s="1"/>
  <c r="F228" i="5"/>
  <c r="J228" i="5" s="1"/>
  <c r="N227" i="5"/>
  <c r="F227" i="5"/>
  <c r="G227" i="5" s="1"/>
  <c r="H227" i="5" s="1"/>
  <c r="F226" i="5"/>
  <c r="F225" i="5"/>
  <c r="G225" i="5" s="1"/>
  <c r="F224" i="5"/>
  <c r="J224" i="5" s="1"/>
  <c r="F223" i="5"/>
  <c r="J223" i="5" s="1"/>
  <c r="F222" i="5"/>
  <c r="J222" i="5" s="1"/>
  <c r="F221" i="5"/>
  <c r="N221" i="5" s="1"/>
  <c r="F220" i="5"/>
  <c r="N220" i="5" s="1"/>
  <c r="F219" i="5"/>
  <c r="G219" i="5" s="1"/>
  <c r="F218" i="5"/>
  <c r="F217" i="5"/>
  <c r="F216" i="5"/>
  <c r="J216" i="5" s="1"/>
  <c r="F215" i="5"/>
  <c r="J215" i="5" s="1"/>
  <c r="N214" i="5"/>
  <c r="F214" i="5"/>
  <c r="F213" i="5"/>
  <c r="N213" i="5" s="1"/>
  <c r="F212" i="5"/>
  <c r="J212" i="5" s="1"/>
  <c r="F209" i="5"/>
  <c r="G209" i="5" s="1"/>
  <c r="O209" i="5" s="1"/>
  <c r="F208" i="5"/>
  <c r="F207" i="5"/>
  <c r="G207" i="5" s="1"/>
  <c r="F206" i="5"/>
  <c r="J206" i="5" s="1"/>
  <c r="F205" i="5"/>
  <c r="J205" i="5" s="1"/>
  <c r="F204" i="5"/>
  <c r="J204" i="5" s="1"/>
  <c r="F203" i="5"/>
  <c r="N203" i="5" s="1"/>
  <c r="F202" i="5"/>
  <c r="N202" i="5" s="1"/>
  <c r="F201" i="5"/>
  <c r="F200" i="5"/>
  <c r="F199" i="5"/>
  <c r="N199" i="5" s="1"/>
  <c r="F198" i="5"/>
  <c r="J198" i="5" s="1"/>
  <c r="F197" i="5"/>
  <c r="J197" i="5" s="1"/>
  <c r="F196" i="5"/>
  <c r="N196" i="5" s="1"/>
  <c r="F195" i="5"/>
  <c r="J195" i="5" s="1"/>
  <c r="F194" i="5"/>
  <c r="N194" i="5" s="1"/>
  <c r="F193" i="5"/>
  <c r="J193" i="5" s="1"/>
  <c r="F192" i="5"/>
  <c r="N192" i="5" s="1"/>
  <c r="F191" i="5"/>
  <c r="J191" i="5" s="1"/>
  <c r="F190" i="5"/>
  <c r="N190" i="5" s="1"/>
  <c r="F189" i="5"/>
  <c r="J189" i="5" s="1"/>
  <c r="F188" i="5"/>
  <c r="N188" i="5" s="1"/>
  <c r="F187" i="5"/>
  <c r="N187" i="5" s="1"/>
  <c r="F186" i="5"/>
  <c r="N186" i="5" s="1"/>
  <c r="F185" i="5"/>
  <c r="G185" i="5" s="1"/>
  <c r="O185" i="5" s="1"/>
  <c r="F184" i="5"/>
  <c r="N184" i="5" s="1"/>
  <c r="F182" i="5"/>
  <c r="N182" i="5" s="1"/>
  <c r="F181" i="5"/>
  <c r="N181" i="5" s="1"/>
  <c r="F180" i="5"/>
  <c r="F179" i="5"/>
  <c r="N179" i="5" s="1"/>
  <c r="F178" i="5"/>
  <c r="N178" i="5" s="1"/>
  <c r="F177" i="5"/>
  <c r="N177" i="5" s="1"/>
  <c r="F176" i="5"/>
  <c r="F175" i="5"/>
  <c r="N175" i="5" s="1"/>
  <c r="F174" i="5"/>
  <c r="F173" i="5"/>
  <c r="N173" i="5" s="1"/>
  <c r="F172" i="5"/>
  <c r="N172" i="5" s="1"/>
  <c r="F171" i="5"/>
  <c r="F170" i="5"/>
  <c r="G170" i="5" s="1"/>
  <c r="F169" i="5"/>
  <c r="J169" i="5" s="1"/>
  <c r="F168" i="5"/>
  <c r="N168" i="5" s="1"/>
  <c r="F167" i="5"/>
  <c r="G167" i="5" s="1"/>
  <c r="F166" i="5"/>
  <c r="N166" i="5" s="1"/>
  <c r="F165" i="5"/>
  <c r="J165" i="5" s="1"/>
  <c r="F164" i="5"/>
  <c r="N164" i="5" s="1"/>
  <c r="F149" i="5"/>
  <c r="F148" i="5"/>
  <c r="G148" i="5" s="1"/>
  <c r="F147" i="5"/>
  <c r="G147" i="5" s="1"/>
  <c r="F146" i="5"/>
  <c r="N146" i="5" s="1"/>
  <c r="F145" i="5"/>
  <c r="J145" i="5" s="1"/>
  <c r="F144" i="5"/>
  <c r="J144" i="5" s="1"/>
  <c r="F143" i="5"/>
  <c r="N143" i="5" s="1"/>
  <c r="F142" i="5"/>
  <c r="J142" i="5" s="1"/>
  <c r="F141" i="5"/>
  <c r="G141" i="5" s="1"/>
  <c r="F140" i="5"/>
  <c r="G140" i="5" s="1"/>
  <c r="F139" i="5"/>
  <c r="F138" i="5"/>
  <c r="N138" i="5" s="1"/>
  <c r="F137" i="5"/>
  <c r="F136" i="5"/>
  <c r="N136" i="5" s="1"/>
  <c r="F135" i="5"/>
  <c r="J135" i="5" s="1"/>
  <c r="F134" i="5"/>
  <c r="N134" i="5" s="1"/>
  <c r="F133" i="5"/>
  <c r="J133" i="5" s="1"/>
  <c r="F132" i="5"/>
  <c r="N132" i="5" s="1"/>
  <c r="F131" i="5"/>
  <c r="N131" i="5" s="1"/>
  <c r="F130" i="5"/>
  <c r="G130" i="5" s="1"/>
  <c r="F129" i="5"/>
  <c r="J129" i="5" s="1"/>
  <c r="F128" i="5"/>
  <c r="N128" i="5" s="1"/>
  <c r="F127" i="5"/>
  <c r="J127" i="5" s="1"/>
  <c r="F126" i="5"/>
  <c r="J126" i="5" s="1"/>
  <c r="F125" i="5"/>
  <c r="N125" i="5" s="1"/>
  <c r="F124" i="5"/>
  <c r="N124" i="5" s="1"/>
  <c r="F123" i="5"/>
  <c r="F122" i="5"/>
  <c r="F121" i="5"/>
  <c r="J121" i="5" s="1"/>
  <c r="F120" i="5"/>
  <c r="N120" i="5" s="1"/>
  <c r="F119" i="5"/>
  <c r="J119" i="5" s="1"/>
  <c r="F118" i="5"/>
  <c r="G118" i="5" s="1"/>
  <c r="F117" i="5"/>
  <c r="N117" i="5" s="1"/>
  <c r="F116" i="5"/>
  <c r="F115" i="5"/>
  <c r="N115" i="5" s="1"/>
  <c r="F114" i="5"/>
  <c r="F113" i="5"/>
  <c r="N113" i="5" s="1"/>
  <c r="F112" i="5"/>
  <c r="N112" i="5" s="1"/>
  <c r="F111" i="5"/>
  <c r="N111" i="5" s="1"/>
  <c r="F110" i="5"/>
  <c r="G110" i="5" s="1"/>
  <c r="F109" i="5"/>
  <c r="N109" i="5" s="1"/>
  <c r="F108" i="5"/>
  <c r="F107" i="5"/>
  <c r="N107" i="5" s="1"/>
  <c r="F106" i="5"/>
  <c r="N106" i="5" s="1"/>
  <c r="F105" i="5"/>
  <c r="N105" i="5" s="1"/>
  <c r="F104" i="5"/>
  <c r="N104" i="5" s="1"/>
  <c r="F103" i="5"/>
  <c r="N103" i="5" s="1"/>
  <c r="F102" i="5"/>
  <c r="G102" i="5" s="1"/>
  <c r="F101" i="5"/>
  <c r="N101" i="5" s="1"/>
  <c r="F100" i="5"/>
  <c r="F99" i="5"/>
  <c r="N99" i="5" s="1"/>
  <c r="F98" i="5"/>
  <c r="N98" i="5" s="1"/>
  <c r="F97" i="5"/>
  <c r="N97" i="5" s="1"/>
  <c r="F96" i="5"/>
  <c r="N96" i="5" s="1"/>
  <c r="F95" i="5"/>
  <c r="N95" i="5" s="1"/>
  <c r="F94" i="5"/>
  <c r="G94" i="5" s="1"/>
  <c r="F93" i="5"/>
  <c r="N93" i="5" s="1"/>
  <c r="F92" i="5"/>
  <c r="F91" i="5"/>
  <c r="N91" i="5" s="1"/>
  <c r="F90" i="5"/>
  <c r="N90" i="5" s="1"/>
  <c r="F89" i="5"/>
  <c r="N89" i="5" s="1"/>
  <c r="F88" i="5"/>
  <c r="G88" i="5" s="1"/>
  <c r="F87" i="5"/>
  <c r="N87" i="5" s="1"/>
  <c r="F86" i="5"/>
  <c r="G86" i="5" s="1"/>
  <c r="F85" i="5"/>
  <c r="N85" i="5" s="1"/>
  <c r="F84" i="5"/>
  <c r="F83" i="5"/>
  <c r="N83" i="5" s="1"/>
  <c r="F82" i="5"/>
  <c r="N82" i="5" s="1"/>
  <c r="F81" i="5"/>
  <c r="N81" i="5" s="1"/>
  <c r="F80" i="5"/>
  <c r="G80" i="5" s="1"/>
  <c r="F79" i="5"/>
  <c r="N79" i="5" s="1"/>
  <c r="F78" i="5"/>
  <c r="F77" i="5"/>
  <c r="N77" i="5" s="1"/>
  <c r="F76" i="5"/>
  <c r="F75" i="5"/>
  <c r="N75" i="5" s="1"/>
  <c r="F74" i="5"/>
  <c r="F73" i="5"/>
  <c r="N73" i="5" s="1"/>
  <c r="F72" i="5"/>
  <c r="F71" i="5"/>
  <c r="N71" i="5" s="1"/>
  <c r="F70" i="5"/>
  <c r="F69" i="5"/>
  <c r="N69" i="5" s="1"/>
  <c r="F68" i="5"/>
  <c r="F67" i="5"/>
  <c r="N67" i="5" s="1"/>
  <c r="F66" i="5"/>
  <c r="F65" i="5"/>
  <c r="N65" i="5" s="1"/>
  <c r="F64" i="5"/>
  <c r="F63" i="5"/>
  <c r="N63" i="5" s="1"/>
  <c r="F62" i="5"/>
  <c r="N62" i="5" s="1"/>
  <c r="F61" i="5"/>
  <c r="G61" i="5" s="1"/>
  <c r="F60" i="5"/>
  <c r="J60" i="5" s="1"/>
  <c r="F59" i="5"/>
  <c r="F58" i="5"/>
  <c r="F57" i="5"/>
  <c r="J57" i="5" s="1"/>
  <c r="F56" i="5"/>
  <c r="G56" i="5" s="1"/>
  <c r="F55" i="5"/>
  <c r="N55" i="5" s="1"/>
  <c r="F54" i="5"/>
  <c r="N54" i="5" s="1"/>
  <c r="F53" i="5"/>
  <c r="G53" i="5" s="1"/>
  <c r="F52" i="5"/>
  <c r="F51" i="5"/>
  <c r="N51" i="5" s="1"/>
  <c r="F50" i="5"/>
  <c r="F49" i="5"/>
  <c r="N49" i="5" s="1"/>
  <c r="F48" i="5"/>
  <c r="F47" i="5"/>
  <c r="N47" i="5" s="1"/>
  <c r="F46" i="5"/>
  <c r="F45" i="5"/>
  <c r="N45" i="5" s="1"/>
  <c r="F44" i="5"/>
  <c r="N44" i="5" s="1"/>
  <c r="F43" i="5"/>
  <c r="N43" i="5" s="1"/>
  <c r="F42" i="5"/>
  <c r="F41" i="5"/>
  <c r="N41" i="5" s="1"/>
  <c r="F40" i="5"/>
  <c r="F39" i="5"/>
  <c r="N39" i="5" s="1"/>
  <c r="F38" i="5"/>
  <c r="N38" i="5" s="1"/>
  <c r="F37" i="5"/>
  <c r="N37" i="5" s="1"/>
  <c r="F36" i="5"/>
  <c r="F35" i="5"/>
  <c r="N35" i="5" s="1"/>
  <c r="F34" i="5"/>
  <c r="N34" i="5" s="1"/>
  <c r="F33" i="5"/>
  <c r="N33" i="5" s="1"/>
  <c r="F32" i="5"/>
  <c r="N32" i="5" s="1"/>
  <c r="F31" i="5"/>
  <c r="N31" i="5" s="1"/>
  <c r="F30" i="5"/>
  <c r="F29" i="5"/>
  <c r="N29" i="5" s="1"/>
  <c r="F28" i="5"/>
  <c r="N28" i="5" s="1"/>
  <c r="F13" i="5"/>
  <c r="N13" i="5" s="1"/>
  <c r="F12" i="5"/>
  <c r="F11" i="5"/>
  <c r="N11" i="5" s="1"/>
  <c r="F10" i="5"/>
  <c r="F9" i="5"/>
  <c r="N9" i="5" s="1"/>
  <c r="F8" i="5"/>
  <c r="F7" i="5"/>
  <c r="N7" i="5" s="1"/>
  <c r="F6" i="5"/>
  <c r="N6" i="5" s="1"/>
  <c r="F5" i="5"/>
  <c r="N5" i="5" s="1"/>
  <c r="F4" i="5"/>
  <c r="N4" i="5" s="1"/>
  <c r="G53" i="13" l="1"/>
  <c r="J174" i="13"/>
  <c r="H210" i="13"/>
  <c r="I210" i="13" s="1"/>
  <c r="J210" i="13"/>
  <c r="N164" i="13"/>
  <c r="G18" i="13"/>
  <c r="O18" i="13" s="1"/>
  <c r="J95" i="13"/>
  <c r="N210" i="13"/>
  <c r="J164" i="13"/>
  <c r="N18" i="13"/>
  <c r="J183" i="13"/>
  <c r="K164" i="13"/>
  <c r="O164" i="13"/>
  <c r="H164" i="13"/>
  <c r="I164" i="13"/>
  <c r="O165" i="13"/>
  <c r="H165" i="13"/>
  <c r="I165" i="13" s="1"/>
  <c r="N165" i="13"/>
  <c r="J185" i="13"/>
  <c r="J53" i="13"/>
  <c r="N95" i="13"/>
  <c r="J146" i="13"/>
  <c r="G170" i="13"/>
  <c r="O170" i="13" s="1"/>
  <c r="N97" i="13"/>
  <c r="N104" i="13"/>
  <c r="J15" i="13"/>
  <c r="J80" i="13"/>
  <c r="J163" i="13"/>
  <c r="G26" i="13"/>
  <c r="O26" i="13" s="1"/>
  <c r="N110" i="13"/>
  <c r="N80" i="13"/>
  <c r="J170" i="13"/>
  <c r="K14" i="13"/>
  <c r="O14" i="13"/>
  <c r="K185" i="13"/>
  <c r="H185" i="13"/>
  <c r="L183" i="13"/>
  <c r="P183" i="13"/>
  <c r="N75" i="13"/>
  <c r="J178" i="13"/>
  <c r="G15" i="13"/>
  <c r="H15" i="13" s="1"/>
  <c r="P15" i="13" s="1"/>
  <c r="J69" i="13"/>
  <c r="J126" i="13"/>
  <c r="G174" i="13"/>
  <c r="H174" i="13" s="1"/>
  <c r="N183" i="13"/>
  <c r="N185" i="13"/>
  <c r="K194" i="13"/>
  <c r="N199" i="13"/>
  <c r="K210" i="13"/>
  <c r="J47" i="13"/>
  <c r="G90" i="13"/>
  <c r="K90" i="13" s="1"/>
  <c r="J121" i="13"/>
  <c r="G149" i="13"/>
  <c r="K149" i="13" s="1"/>
  <c r="J27" i="13"/>
  <c r="J61" i="13"/>
  <c r="G67" i="13"/>
  <c r="H67" i="13" s="1"/>
  <c r="I67" i="13" s="1"/>
  <c r="N149" i="13"/>
  <c r="N195" i="13"/>
  <c r="N211" i="13"/>
  <c r="J35" i="13"/>
  <c r="G42" i="13"/>
  <c r="O42" i="13" s="1"/>
  <c r="G163" i="13"/>
  <c r="G168" i="13"/>
  <c r="H168" i="13" s="1"/>
  <c r="N202" i="13"/>
  <c r="J23" i="13"/>
  <c r="J67" i="13"/>
  <c r="G146" i="13"/>
  <c r="H146" i="13" s="1"/>
  <c r="N157" i="13"/>
  <c r="J168" i="13"/>
  <c r="N9" i="13"/>
  <c r="J9" i="13"/>
  <c r="G198" i="13"/>
  <c r="N198" i="13"/>
  <c r="J198" i="13"/>
  <c r="N7" i="13"/>
  <c r="J7" i="13"/>
  <c r="N81" i="13"/>
  <c r="H9" i="13"/>
  <c r="L9" i="13" s="1"/>
  <c r="K9" i="13"/>
  <c r="O9" i="13"/>
  <c r="N37" i="13"/>
  <c r="J37" i="13"/>
  <c r="N43" i="13"/>
  <c r="J43" i="13"/>
  <c r="G43" i="13"/>
  <c r="O43" i="13" s="1"/>
  <c r="N176" i="13"/>
  <c r="J176" i="13"/>
  <c r="G176" i="13"/>
  <c r="H176" i="13" s="1"/>
  <c r="I176" i="13" s="1"/>
  <c r="N59" i="13"/>
  <c r="J59" i="13"/>
  <c r="G12" i="13"/>
  <c r="K12" i="13" s="1"/>
  <c r="J132" i="13"/>
  <c r="G7" i="13"/>
  <c r="J193" i="13"/>
  <c r="G193" i="13"/>
  <c r="O193" i="13" s="1"/>
  <c r="N28" i="13"/>
  <c r="G28" i="13"/>
  <c r="K28" i="13" s="1"/>
  <c r="G37" i="13"/>
  <c r="K37" i="13" s="1"/>
  <c r="G96" i="13"/>
  <c r="K96" i="13" s="1"/>
  <c r="N96" i="13"/>
  <c r="J96" i="13"/>
  <c r="N161" i="13"/>
  <c r="J161" i="13"/>
  <c r="G182" i="13"/>
  <c r="J182" i="13"/>
  <c r="J201" i="13"/>
  <c r="G201" i="13"/>
  <c r="O201" i="13" s="1"/>
  <c r="N201" i="13"/>
  <c r="J78" i="13"/>
  <c r="N78" i="13"/>
  <c r="N19" i="13"/>
  <c r="J19" i="13"/>
  <c r="N92" i="13"/>
  <c r="J92" i="13"/>
  <c r="N124" i="13"/>
  <c r="G124" i="13"/>
  <c r="K124" i="13" s="1"/>
  <c r="G161" i="13"/>
  <c r="H161" i="13" s="1"/>
  <c r="I161" i="13" s="1"/>
  <c r="N172" i="13"/>
  <c r="J172" i="13"/>
  <c r="G172" i="13"/>
  <c r="H172" i="13" s="1"/>
  <c r="I172" i="13" s="1"/>
  <c r="G188" i="13"/>
  <c r="N188" i="13"/>
  <c r="G214" i="13"/>
  <c r="N214" i="13"/>
  <c r="J214" i="13"/>
  <c r="K186" i="13"/>
  <c r="N200" i="13"/>
  <c r="G27" i="13"/>
  <c r="O27" i="13" s="1"/>
  <c r="J136" i="13"/>
  <c r="G157" i="13"/>
  <c r="H157" i="13" s="1"/>
  <c r="P157" i="13" s="1"/>
  <c r="G178" i="13"/>
  <c r="O178" i="13" s="1"/>
  <c r="I183" i="13"/>
  <c r="M183" i="13" s="1"/>
  <c r="N186" i="13"/>
  <c r="G199" i="13"/>
  <c r="O199" i="13" s="1"/>
  <c r="G29" i="13"/>
  <c r="K29" i="13" s="1"/>
  <c r="J55" i="13"/>
  <c r="J65" i="13"/>
  <c r="J74" i="13"/>
  <c r="N82" i="13"/>
  <c r="G108" i="13"/>
  <c r="O108" i="13" s="1"/>
  <c r="N113" i="13"/>
  <c r="J130" i="13"/>
  <c r="G140" i="13"/>
  <c r="O140" i="13" s="1"/>
  <c r="N155" i="13"/>
  <c r="G159" i="13"/>
  <c r="K159" i="13" s="1"/>
  <c r="G180" i="13"/>
  <c r="K180" i="13" s="1"/>
  <c r="G195" i="13"/>
  <c r="H195" i="13" s="1"/>
  <c r="I195" i="13" s="1"/>
  <c r="G209" i="13"/>
  <c r="K209" i="13" s="1"/>
  <c r="G211" i="13"/>
  <c r="K211" i="13" s="1"/>
  <c r="J33" i="13"/>
  <c r="G65" i="13"/>
  <c r="K65" i="13" s="1"/>
  <c r="G82" i="13"/>
  <c r="O82" i="13" s="1"/>
  <c r="G130" i="13"/>
  <c r="N133" i="13"/>
  <c r="J142" i="13"/>
  <c r="G150" i="13"/>
  <c r="O150" i="13" s="1"/>
  <c r="H186" i="13"/>
  <c r="L186" i="13" s="1"/>
  <c r="H200" i="13"/>
  <c r="J29" i="13"/>
  <c r="J108" i="13"/>
  <c r="O113" i="13"/>
  <c r="J159" i="13"/>
  <c r="J180" i="13"/>
  <c r="J186" i="13"/>
  <c r="K200" i="13"/>
  <c r="J34" i="13"/>
  <c r="N34" i="13"/>
  <c r="N51" i="13"/>
  <c r="J51" i="13"/>
  <c r="G34" i="13"/>
  <c r="O95" i="13"/>
  <c r="K95" i="13"/>
  <c r="L15" i="13"/>
  <c r="N45" i="13"/>
  <c r="J45" i="13"/>
  <c r="G45" i="13"/>
  <c r="O45" i="13" s="1"/>
  <c r="N63" i="13"/>
  <c r="J63" i="13"/>
  <c r="G63" i="13"/>
  <c r="K63" i="13" s="1"/>
  <c r="J79" i="13"/>
  <c r="N79" i="13"/>
  <c r="G79" i="13"/>
  <c r="N93" i="13"/>
  <c r="J93" i="13"/>
  <c r="G93" i="13"/>
  <c r="H93" i="13" s="1"/>
  <c r="L93" i="13" s="1"/>
  <c r="N152" i="13"/>
  <c r="J152" i="13"/>
  <c r="G152" i="13"/>
  <c r="N13" i="13"/>
  <c r="J13" i="13"/>
  <c r="O67" i="13"/>
  <c r="N134" i="13"/>
  <c r="J134" i="13"/>
  <c r="G134" i="13"/>
  <c r="O134" i="13" s="1"/>
  <c r="N17" i="13"/>
  <c r="J17" i="13"/>
  <c r="K97" i="13"/>
  <c r="H97" i="13"/>
  <c r="I97" i="13" s="1"/>
  <c r="O97" i="13"/>
  <c r="G76" i="13"/>
  <c r="H76" i="13" s="1"/>
  <c r="H95" i="13"/>
  <c r="N112" i="13"/>
  <c r="J112" i="13"/>
  <c r="N11" i="13"/>
  <c r="J11" i="13"/>
  <c r="I11" i="13"/>
  <c r="M11" i="13" s="1"/>
  <c r="N25" i="13"/>
  <c r="J25" i="13"/>
  <c r="G112" i="13"/>
  <c r="G51" i="13"/>
  <c r="G17" i="13"/>
  <c r="H17" i="13" s="1"/>
  <c r="I17" i="13" s="1"/>
  <c r="N21" i="13"/>
  <c r="J21" i="13"/>
  <c r="G21" i="13"/>
  <c r="K21" i="13" s="1"/>
  <c r="O25" i="13"/>
  <c r="K25" i="13"/>
  <c r="H25" i="13"/>
  <c r="J98" i="13"/>
  <c r="N98" i="13"/>
  <c r="G98" i="13"/>
  <c r="N5" i="13"/>
  <c r="J5" i="13"/>
  <c r="N39" i="13"/>
  <c r="J39" i="13"/>
  <c r="G39" i="13"/>
  <c r="N128" i="13"/>
  <c r="J128" i="13"/>
  <c r="K15" i="13"/>
  <c r="I15" i="13"/>
  <c r="Q15" i="13" s="1"/>
  <c r="N49" i="13"/>
  <c r="J49" i="13"/>
  <c r="J125" i="13"/>
  <c r="N125" i="13"/>
  <c r="J31" i="13"/>
  <c r="J138" i="13"/>
  <c r="N10" i="13"/>
  <c r="G23" i="13"/>
  <c r="G35" i="13"/>
  <c r="H35" i="13" s="1"/>
  <c r="G47" i="13"/>
  <c r="N50" i="13"/>
  <c r="G69" i="13"/>
  <c r="O69" i="13" s="1"/>
  <c r="J71" i="13"/>
  <c r="G92" i="13"/>
  <c r="K92" i="13" s="1"/>
  <c r="N114" i="13"/>
  <c r="G121" i="13"/>
  <c r="K121" i="13" s="1"/>
  <c r="J124" i="13"/>
  <c r="G132" i="13"/>
  <c r="O132" i="13" s="1"/>
  <c r="G136" i="13"/>
  <c r="O136" i="13" s="1"/>
  <c r="J140" i="13"/>
  <c r="G142" i="13"/>
  <c r="O142" i="13" s="1"/>
  <c r="J144" i="13"/>
  <c r="J150" i="13"/>
  <c r="G151" i="13"/>
  <c r="K151" i="13" s="1"/>
  <c r="G154" i="13"/>
  <c r="G91" i="13"/>
  <c r="H91" i="13" s="1"/>
  <c r="I91" i="13" s="1"/>
  <c r="G109" i="13"/>
  <c r="K109" i="13" s="1"/>
  <c r="G138" i="13"/>
  <c r="G156" i="13"/>
  <c r="H156" i="13" s="1"/>
  <c r="I156" i="13" s="1"/>
  <c r="G10" i="13"/>
  <c r="G19" i="13"/>
  <c r="H19" i="13" s="1"/>
  <c r="L19" i="13" s="1"/>
  <c r="N26" i="13"/>
  <c r="G41" i="13"/>
  <c r="N42" i="13"/>
  <c r="G50" i="13"/>
  <c r="G57" i="13"/>
  <c r="K57" i="13" s="1"/>
  <c r="G73" i="13"/>
  <c r="K73" i="13" s="1"/>
  <c r="G75" i="13"/>
  <c r="O75" i="13" s="1"/>
  <c r="J77" i="13"/>
  <c r="G81" i="13"/>
  <c r="K81" i="13" s="1"/>
  <c r="G89" i="13"/>
  <c r="K89" i="13" s="1"/>
  <c r="J91" i="13"/>
  <c r="J105" i="13"/>
  <c r="J109" i="13"/>
  <c r="G126" i="13"/>
  <c r="H126" i="13" s="1"/>
  <c r="P126" i="13" s="1"/>
  <c r="G131" i="13"/>
  <c r="H131" i="13" s="1"/>
  <c r="G141" i="13"/>
  <c r="O141" i="13" s="1"/>
  <c r="G144" i="13"/>
  <c r="G148" i="13"/>
  <c r="K148" i="13" s="1"/>
  <c r="J154" i="13"/>
  <c r="J156" i="13"/>
  <c r="G31" i="13"/>
  <c r="G77" i="13"/>
  <c r="K77" i="13" s="1"/>
  <c r="G105" i="13"/>
  <c r="K105" i="13" s="1"/>
  <c r="G111" i="13"/>
  <c r="G114" i="13"/>
  <c r="G33" i="13"/>
  <c r="H33" i="13" s="1"/>
  <c r="I33" i="13" s="1"/>
  <c r="J41" i="13"/>
  <c r="G55" i="13"/>
  <c r="J57" i="13"/>
  <c r="G61" i="13"/>
  <c r="O61" i="13" s="1"/>
  <c r="G71" i="13"/>
  <c r="J73" i="13"/>
  <c r="J89" i="13"/>
  <c r="J111" i="13"/>
  <c r="G133" i="13"/>
  <c r="N141" i="13"/>
  <c r="J148" i="13"/>
  <c r="O166" i="12"/>
  <c r="H166" i="12"/>
  <c r="L185" i="12"/>
  <c r="P185" i="12"/>
  <c r="O178" i="12"/>
  <c r="K178" i="12"/>
  <c r="H178" i="12"/>
  <c r="K173" i="12"/>
  <c r="H173" i="12"/>
  <c r="L173" i="12" s="1"/>
  <c r="O173" i="12"/>
  <c r="N98" i="12"/>
  <c r="G177" i="12"/>
  <c r="J232" i="12"/>
  <c r="G37" i="12"/>
  <c r="H37" i="12" s="1"/>
  <c r="J112" i="12"/>
  <c r="J134" i="12"/>
  <c r="K179" i="12"/>
  <c r="K181" i="12"/>
  <c r="J194" i="12"/>
  <c r="N217" i="12"/>
  <c r="N231" i="12"/>
  <c r="G11" i="12"/>
  <c r="O11" i="12" s="1"/>
  <c r="N173" i="12"/>
  <c r="G168" i="12"/>
  <c r="G110" i="12"/>
  <c r="N202" i="12"/>
  <c r="G86" i="12"/>
  <c r="K86" i="12" s="1"/>
  <c r="N110" i="12"/>
  <c r="J168" i="12"/>
  <c r="J216" i="12"/>
  <c r="N223" i="12"/>
  <c r="J230" i="12"/>
  <c r="N232" i="12"/>
  <c r="N86" i="12"/>
  <c r="N216" i="12"/>
  <c r="N230" i="12"/>
  <c r="N12" i="12"/>
  <c r="J202" i="12"/>
  <c r="J223" i="12"/>
  <c r="I230" i="12"/>
  <c r="N204" i="12"/>
  <c r="N233" i="12"/>
  <c r="G12" i="12"/>
  <c r="H12" i="12" s="1"/>
  <c r="L201" i="12"/>
  <c r="P201" i="12"/>
  <c r="G190" i="12"/>
  <c r="J190" i="12"/>
  <c r="I201" i="12"/>
  <c r="Q201" i="12" s="1"/>
  <c r="J215" i="12"/>
  <c r="J211" i="12"/>
  <c r="J187" i="12"/>
  <c r="J201" i="12"/>
  <c r="N203" i="12"/>
  <c r="J212" i="12"/>
  <c r="J196" i="12"/>
  <c r="N201" i="12"/>
  <c r="J203" i="12"/>
  <c r="J204" i="12"/>
  <c r="P173" i="12"/>
  <c r="G175" i="12"/>
  <c r="J177" i="12"/>
  <c r="N176" i="12"/>
  <c r="H174" i="12"/>
  <c r="I174" i="12" s="1"/>
  <c r="K174" i="12"/>
  <c r="O174" i="12"/>
  <c r="K176" i="12"/>
  <c r="H176" i="12"/>
  <c r="I176" i="12" s="1"/>
  <c r="O176" i="12"/>
  <c r="O9" i="12"/>
  <c r="H9" i="12"/>
  <c r="I9" i="12" s="1"/>
  <c r="K9" i="12"/>
  <c r="I11" i="12"/>
  <c r="Q11" i="12" s="1"/>
  <c r="J82" i="12"/>
  <c r="G134" i="12"/>
  <c r="H134" i="12" s="1"/>
  <c r="J138" i="12"/>
  <c r="K162" i="12"/>
  <c r="J170" i="12"/>
  <c r="H11" i="12"/>
  <c r="L11" i="12" s="1"/>
  <c r="N9" i="12"/>
  <c r="J120" i="12"/>
  <c r="J38" i="12"/>
  <c r="G99" i="12"/>
  <c r="H99" i="12" s="1"/>
  <c r="J126" i="12"/>
  <c r="H193" i="12"/>
  <c r="L193" i="12" s="1"/>
  <c r="N45" i="12"/>
  <c r="N50" i="12"/>
  <c r="J88" i="12"/>
  <c r="N111" i="12"/>
  <c r="G135" i="12"/>
  <c r="H135" i="12" s="1"/>
  <c r="J140" i="12"/>
  <c r="G147" i="12"/>
  <c r="K147" i="12" s="1"/>
  <c r="J160" i="12"/>
  <c r="G172" i="12"/>
  <c r="G183" i="12"/>
  <c r="H191" i="12"/>
  <c r="I191" i="12" s="1"/>
  <c r="N11" i="12"/>
  <c r="G10" i="12"/>
  <c r="H10" i="12" s="1"/>
  <c r="L10" i="12" s="1"/>
  <c r="J69" i="12"/>
  <c r="N114" i="12"/>
  <c r="G50" i="12"/>
  <c r="G188" i="12"/>
  <c r="H188" i="12" s="1"/>
  <c r="L188" i="12" s="1"/>
  <c r="G28" i="12"/>
  <c r="H28" i="12" s="1"/>
  <c r="I28" i="12" s="1"/>
  <c r="J58" i="12"/>
  <c r="G96" i="12"/>
  <c r="K96" i="12" s="1"/>
  <c r="G122" i="12"/>
  <c r="K122" i="12" s="1"/>
  <c r="G170" i="12"/>
  <c r="J172" i="12"/>
  <c r="N188" i="12"/>
  <c r="J191" i="12"/>
  <c r="J193" i="12"/>
  <c r="J195" i="12"/>
  <c r="K11" i="12"/>
  <c r="J130" i="12"/>
  <c r="J45" i="12"/>
  <c r="N66" i="12"/>
  <c r="J104" i="12"/>
  <c r="G112" i="12"/>
  <c r="K112" i="12" s="1"/>
  <c r="N122" i="12"/>
  <c r="G128" i="12"/>
  <c r="K128" i="12" s="1"/>
  <c r="J148" i="12"/>
  <c r="J183" i="12"/>
  <c r="G187" i="12"/>
  <c r="O187" i="12" s="1"/>
  <c r="N191" i="12"/>
  <c r="K193" i="12"/>
  <c r="P12" i="12"/>
  <c r="L12" i="12"/>
  <c r="O12" i="12"/>
  <c r="K94" i="12"/>
  <c r="H94" i="12"/>
  <c r="I94" i="12" s="1"/>
  <c r="O94" i="12"/>
  <c r="L99" i="12"/>
  <c r="P99" i="12"/>
  <c r="L115" i="12"/>
  <c r="P115" i="12"/>
  <c r="K106" i="12"/>
  <c r="O106" i="12"/>
  <c r="K114" i="12"/>
  <c r="H114" i="12"/>
  <c r="L114" i="12" s="1"/>
  <c r="K90" i="12"/>
  <c r="O90" i="12"/>
  <c r="N19" i="12"/>
  <c r="N94" i="12"/>
  <c r="N118" i="12"/>
  <c r="N127" i="12"/>
  <c r="J30" i="12"/>
  <c r="G66" i="12"/>
  <c r="H74" i="12"/>
  <c r="L74" i="12" s="1"/>
  <c r="G79" i="12"/>
  <c r="G87" i="12"/>
  <c r="J96" i="12"/>
  <c r="G103" i="12"/>
  <c r="J114" i="12"/>
  <c r="G120" i="12"/>
  <c r="N130" i="12"/>
  <c r="J136" i="12"/>
  <c r="H138" i="12"/>
  <c r="G145" i="12"/>
  <c r="O145" i="12" s="1"/>
  <c r="G151" i="12"/>
  <c r="H151" i="12" s="1"/>
  <c r="G155" i="12"/>
  <c r="K155" i="12" s="1"/>
  <c r="G159" i="12"/>
  <c r="J162" i="12"/>
  <c r="N164" i="12"/>
  <c r="G119" i="12"/>
  <c r="G127" i="12"/>
  <c r="G137" i="12"/>
  <c r="H142" i="12"/>
  <c r="I142" i="12" s="1"/>
  <c r="H150" i="12"/>
  <c r="I150" i="12" s="1"/>
  <c r="J156" i="12"/>
  <c r="G42" i="12"/>
  <c r="H42" i="12" s="1"/>
  <c r="I42" i="12" s="1"/>
  <c r="J90" i="12"/>
  <c r="G118" i="12"/>
  <c r="G161" i="12"/>
  <c r="H161" i="12" s="1"/>
  <c r="J20" i="12"/>
  <c r="N87" i="12"/>
  <c r="N90" i="12"/>
  <c r="G98" i="12"/>
  <c r="O98" i="12" s="1"/>
  <c r="N103" i="12"/>
  <c r="J106" i="12"/>
  <c r="G111" i="12"/>
  <c r="J142" i="12"/>
  <c r="N143" i="12"/>
  <c r="J146" i="12"/>
  <c r="G149" i="12"/>
  <c r="J150" i="12"/>
  <c r="G153" i="12"/>
  <c r="G157" i="12"/>
  <c r="J158" i="12"/>
  <c r="G160" i="12"/>
  <c r="N62" i="12"/>
  <c r="I146" i="12"/>
  <c r="G164" i="12"/>
  <c r="J94" i="12"/>
  <c r="N95" i="12"/>
  <c r="N106" i="12"/>
  <c r="N115" i="12"/>
  <c r="N137" i="12"/>
  <c r="K142" i="12"/>
  <c r="K150" i="12"/>
  <c r="N8" i="12"/>
  <c r="N71" i="12"/>
  <c r="H78" i="12"/>
  <c r="G95" i="12"/>
  <c r="H102" i="12"/>
  <c r="G143" i="12"/>
  <c r="O143" i="12" s="1"/>
  <c r="J152" i="12"/>
  <c r="G158" i="12"/>
  <c r="O74" i="12"/>
  <c r="N79" i="12"/>
  <c r="N35" i="12"/>
  <c r="N38" i="12"/>
  <c r="N53" i="12"/>
  <c r="N58" i="12"/>
  <c r="O78" i="12"/>
  <c r="O86" i="12"/>
  <c r="G88" i="12"/>
  <c r="O88" i="12" s="1"/>
  <c r="O102" i="12"/>
  <c r="G104" i="12"/>
  <c r="H110" i="12"/>
  <c r="N119" i="12"/>
  <c r="N135" i="12"/>
  <c r="J144" i="12"/>
  <c r="J154" i="12"/>
  <c r="H162" i="12"/>
  <c r="G163" i="12"/>
  <c r="H38" i="12"/>
  <c r="I38" i="12" s="1"/>
  <c r="O38" i="12"/>
  <c r="K38" i="12"/>
  <c r="H20" i="12"/>
  <c r="P20" i="12" s="1"/>
  <c r="O20" i="12"/>
  <c r="G22" i="12"/>
  <c r="I37" i="12"/>
  <c r="G49" i="12"/>
  <c r="K49" i="12" s="1"/>
  <c r="G64" i="12"/>
  <c r="H64" i="12" s="1"/>
  <c r="J22" i="12"/>
  <c r="J29" i="12"/>
  <c r="G46" i="12"/>
  <c r="N55" i="12"/>
  <c r="N17" i="12"/>
  <c r="G19" i="12"/>
  <c r="N20" i="12"/>
  <c r="N30" i="12"/>
  <c r="N33" i="12"/>
  <c r="G60" i="12"/>
  <c r="N63" i="12"/>
  <c r="G71" i="12"/>
  <c r="H71" i="12" s="1"/>
  <c r="I71" i="12" s="1"/>
  <c r="G4" i="12"/>
  <c r="H4" i="12" s="1"/>
  <c r="G25" i="12"/>
  <c r="H25" i="12" s="1"/>
  <c r="G34" i="12"/>
  <c r="K34" i="12" s="1"/>
  <c r="G51" i="12"/>
  <c r="G70" i="12"/>
  <c r="G21" i="12"/>
  <c r="K21" i="12" s="1"/>
  <c r="J49" i="12"/>
  <c r="G57" i="12"/>
  <c r="N29" i="12"/>
  <c r="G36" i="12"/>
  <c r="K36" i="12" s="1"/>
  <c r="J70" i="12"/>
  <c r="J21" i="12"/>
  <c r="G33" i="12"/>
  <c r="K33" i="12" s="1"/>
  <c r="J36" i="12"/>
  <c r="O37" i="12"/>
  <c r="N46" i="12"/>
  <c r="J57" i="12"/>
  <c r="G59" i="12"/>
  <c r="K59" i="12" s="1"/>
  <c r="G18" i="12"/>
  <c r="O18" i="12" s="1"/>
  <c r="J61" i="12"/>
  <c r="G17" i="12"/>
  <c r="K17" i="12" s="1"/>
  <c r="N34" i="12"/>
  <c r="G55" i="12"/>
  <c r="H55" i="12" s="1"/>
  <c r="L55" i="12" s="1"/>
  <c r="O61" i="12"/>
  <c r="G5" i="12"/>
  <c r="O5" i="12" s="1"/>
  <c r="G8" i="12"/>
  <c r="N18" i="12"/>
  <c r="G35" i="12"/>
  <c r="N59" i="12"/>
  <c r="O210" i="11"/>
  <c r="H210" i="11"/>
  <c r="K210" i="11"/>
  <c r="I210" i="11"/>
  <c r="H211" i="11"/>
  <c r="K211" i="11"/>
  <c r="N211" i="11"/>
  <c r="G221" i="11"/>
  <c r="G219" i="11"/>
  <c r="J231" i="11"/>
  <c r="G223" i="11"/>
  <c r="G233" i="11"/>
  <c r="G217" i="11"/>
  <c r="J233" i="11"/>
  <c r="K230" i="11"/>
  <c r="J223" i="11"/>
  <c r="O230" i="11"/>
  <c r="J221" i="11"/>
  <c r="G227" i="11"/>
  <c r="O227" i="11" s="1"/>
  <c r="G229" i="11"/>
  <c r="K229" i="11" s="1"/>
  <c r="J217" i="11"/>
  <c r="J219" i="11"/>
  <c r="J227" i="11"/>
  <c r="J229" i="11"/>
  <c r="G231" i="11"/>
  <c r="N26" i="11"/>
  <c r="I235" i="11"/>
  <c r="G26" i="11"/>
  <c r="K26" i="11" s="1"/>
  <c r="G22" i="11"/>
  <c r="K22" i="11" s="1"/>
  <c r="J15" i="11"/>
  <c r="O12" i="11"/>
  <c r="G196" i="11"/>
  <c r="H196" i="11" s="1"/>
  <c r="G194" i="11"/>
  <c r="L230" i="11"/>
  <c r="N23" i="11"/>
  <c r="N16" i="11"/>
  <c r="N13" i="11"/>
  <c r="N140" i="11"/>
  <c r="J137" i="11"/>
  <c r="J196" i="11"/>
  <c r="J23" i="11"/>
  <c r="N19" i="11"/>
  <c r="G16" i="11"/>
  <c r="O16" i="11" s="1"/>
  <c r="J13" i="11"/>
  <c r="M186" i="11"/>
  <c r="P186" i="11"/>
  <c r="G188" i="11"/>
  <c r="K188" i="11" s="1"/>
  <c r="J188" i="11"/>
  <c r="K203" i="11"/>
  <c r="H203" i="11"/>
  <c r="I203" i="11" s="1"/>
  <c r="O203" i="11"/>
  <c r="G96" i="11"/>
  <c r="O96" i="11" s="1"/>
  <c r="J157" i="11"/>
  <c r="J100" i="11"/>
  <c r="N111" i="11"/>
  <c r="K140" i="11"/>
  <c r="N155" i="11"/>
  <c r="J179" i="11"/>
  <c r="J198" i="11"/>
  <c r="J203" i="11"/>
  <c r="G214" i="11"/>
  <c r="O214" i="11" s="1"/>
  <c r="I230" i="11"/>
  <c r="M230" i="11" s="1"/>
  <c r="J27" i="11"/>
  <c r="G24" i="11"/>
  <c r="K24" i="11" s="1"/>
  <c r="J21" i="11"/>
  <c r="G18" i="11"/>
  <c r="K18" i="11" s="1"/>
  <c r="N15" i="11"/>
  <c r="G157" i="11"/>
  <c r="K157" i="11" s="1"/>
  <c r="G167" i="11"/>
  <c r="O167" i="11" s="1"/>
  <c r="G204" i="11"/>
  <c r="J30" i="11"/>
  <c r="J89" i="11"/>
  <c r="G94" i="11"/>
  <c r="J104" i="11"/>
  <c r="G114" i="11"/>
  <c r="K114" i="11" s="1"/>
  <c r="G119" i="11"/>
  <c r="H119" i="11" s="1"/>
  <c r="I119" i="11" s="1"/>
  <c r="J124" i="11"/>
  <c r="G130" i="11"/>
  <c r="K130" i="11" s="1"/>
  <c r="J142" i="11"/>
  <c r="N153" i="11"/>
  <c r="N167" i="11"/>
  <c r="G173" i="11"/>
  <c r="H173" i="11" s="1"/>
  <c r="I173" i="11" s="1"/>
  <c r="M173" i="11" s="1"/>
  <c r="G185" i="11"/>
  <c r="O185" i="11" s="1"/>
  <c r="G200" i="11"/>
  <c r="H200" i="11" s="1"/>
  <c r="N204" i="11"/>
  <c r="J92" i="11"/>
  <c r="G202" i="11"/>
  <c r="G215" i="11"/>
  <c r="H215" i="11" s="1"/>
  <c r="H142" i="11"/>
  <c r="L142" i="11" s="1"/>
  <c r="J215" i="11"/>
  <c r="N30" i="11"/>
  <c r="G45" i="11"/>
  <c r="O45" i="11" s="1"/>
  <c r="N89" i="11"/>
  <c r="J94" i="11"/>
  <c r="J114" i="11"/>
  <c r="N119" i="11"/>
  <c r="J130" i="11"/>
  <c r="G136" i="11"/>
  <c r="K136" i="11" s="1"/>
  <c r="H140" i="11"/>
  <c r="I140" i="11" s="1"/>
  <c r="M140" i="11" s="1"/>
  <c r="K142" i="11"/>
  <c r="J173" i="11"/>
  <c r="J185" i="11"/>
  <c r="J190" i="11"/>
  <c r="J200" i="11"/>
  <c r="I249" i="11"/>
  <c r="J25" i="11"/>
  <c r="J175" i="11"/>
  <c r="G190" i="11"/>
  <c r="J202" i="11"/>
  <c r="G124" i="11"/>
  <c r="J153" i="11"/>
  <c r="G7" i="11"/>
  <c r="O7" i="11" s="1"/>
  <c r="N45" i="11"/>
  <c r="N105" i="11"/>
  <c r="J136" i="11"/>
  <c r="J140" i="11"/>
  <c r="N142" i="11"/>
  <c r="N158" i="11"/>
  <c r="G179" i="11"/>
  <c r="O179" i="11" s="1"/>
  <c r="G198" i="11"/>
  <c r="O198" i="11" s="1"/>
  <c r="N27" i="11"/>
  <c r="N21" i="11"/>
  <c r="O15" i="11"/>
  <c r="H15" i="11"/>
  <c r="K15" i="11"/>
  <c r="O13" i="11"/>
  <c r="K13" i="11"/>
  <c r="H13" i="11"/>
  <c r="I13" i="11" s="1"/>
  <c r="O27" i="11"/>
  <c r="I27" i="11"/>
  <c r="H27" i="11"/>
  <c r="K27" i="11"/>
  <c r="K21" i="11"/>
  <c r="O21" i="11"/>
  <c r="H21" i="11"/>
  <c r="I21" i="11" s="1"/>
  <c r="O17" i="11"/>
  <c r="H17" i="11"/>
  <c r="I17" i="11" s="1"/>
  <c r="K17" i="11"/>
  <c r="I23" i="11"/>
  <c r="O23" i="11"/>
  <c r="K23" i="11"/>
  <c r="H23" i="11"/>
  <c r="O25" i="11"/>
  <c r="H25" i="11"/>
  <c r="I25" i="11" s="1"/>
  <c r="K25" i="11"/>
  <c r="K19" i="11"/>
  <c r="O19" i="11"/>
  <c r="H19" i="11"/>
  <c r="O11" i="11"/>
  <c r="H11" i="11"/>
  <c r="I11" i="11" s="1"/>
  <c r="K11" i="11"/>
  <c r="O26" i="11"/>
  <c r="H28" i="11"/>
  <c r="I28" i="11" s="1"/>
  <c r="H26" i="11"/>
  <c r="H20" i="11"/>
  <c r="H18" i="11"/>
  <c r="I18" i="11" s="1"/>
  <c r="H16" i="11"/>
  <c r="I16" i="11" s="1"/>
  <c r="H14" i="11"/>
  <c r="H12" i="11"/>
  <c r="I12" i="11" s="1"/>
  <c r="O28" i="11"/>
  <c r="O20" i="11"/>
  <c r="O18" i="11"/>
  <c r="N22" i="11"/>
  <c r="O14" i="11"/>
  <c r="N24" i="11"/>
  <c r="K16" i="11"/>
  <c r="N18" i="11"/>
  <c r="H101" i="11"/>
  <c r="K101" i="11"/>
  <c r="L137" i="11"/>
  <c r="P137" i="11"/>
  <c r="G37" i="11"/>
  <c r="H37" i="11" s="1"/>
  <c r="G102" i="11"/>
  <c r="G121" i="11"/>
  <c r="N4" i="11"/>
  <c r="N10" i="11"/>
  <c r="N46" i="11"/>
  <c r="J80" i="11"/>
  <c r="G86" i="11"/>
  <c r="K86" i="11" s="1"/>
  <c r="J106" i="11"/>
  <c r="J108" i="11"/>
  <c r="J110" i="11"/>
  <c r="G116" i="11"/>
  <c r="H116" i="11" s="1"/>
  <c r="L116" i="11" s="1"/>
  <c r="J120" i="11"/>
  <c r="G122" i="11"/>
  <c r="K122" i="11" s="1"/>
  <c r="G132" i="11"/>
  <c r="H132" i="11" s="1"/>
  <c r="J134" i="11"/>
  <c r="G139" i="11"/>
  <c r="O139" i="11" s="1"/>
  <c r="G151" i="11"/>
  <c r="O151" i="11" s="1"/>
  <c r="J156" i="11"/>
  <c r="N159" i="11"/>
  <c r="G169" i="11"/>
  <c r="G103" i="11"/>
  <c r="G118" i="11"/>
  <c r="H136" i="11"/>
  <c r="P136" i="11" s="1"/>
  <c r="G165" i="11"/>
  <c r="O165" i="11" s="1"/>
  <c r="G4" i="11"/>
  <c r="K4" i="11" s="1"/>
  <c r="J72" i="11"/>
  <c r="G98" i="11"/>
  <c r="K98" i="11" s="1"/>
  <c r="G106" i="11"/>
  <c r="G134" i="11"/>
  <c r="J165" i="11"/>
  <c r="N37" i="11"/>
  <c r="N68" i="11"/>
  <c r="J118" i="11"/>
  <c r="J38" i="11"/>
  <c r="N53" i="11"/>
  <c r="J65" i="11"/>
  <c r="J86" i="11"/>
  <c r="N103" i="11"/>
  <c r="G105" i="11"/>
  <c r="J122" i="11"/>
  <c r="G126" i="11"/>
  <c r="O126" i="11" s="1"/>
  <c r="N135" i="11"/>
  <c r="J139" i="11"/>
  <c r="J148" i="11"/>
  <c r="G155" i="11"/>
  <c r="H155" i="11" s="1"/>
  <c r="L155" i="11" s="1"/>
  <c r="K156" i="11"/>
  <c r="H158" i="11"/>
  <c r="L158" i="11" s="1"/>
  <c r="J169" i="11"/>
  <c r="J171" i="11"/>
  <c r="G177" i="11"/>
  <c r="G88" i="11"/>
  <c r="J68" i="11"/>
  <c r="G110" i="11"/>
  <c r="N121" i="11"/>
  <c r="H156" i="11"/>
  <c r="L156" i="11" s="1"/>
  <c r="G171" i="11"/>
  <c r="N88" i="11"/>
  <c r="J102" i="11"/>
  <c r="J112" i="11"/>
  <c r="J128" i="11"/>
  <c r="N38" i="11"/>
  <c r="N65" i="11"/>
  <c r="J69" i="11"/>
  <c r="N81" i="11"/>
  <c r="G92" i="11"/>
  <c r="J116" i="11"/>
  <c r="J126" i="11"/>
  <c r="J132" i="11"/>
  <c r="N156" i="11"/>
  <c r="J158" i="11"/>
  <c r="J164" i="11"/>
  <c r="G175" i="11"/>
  <c r="G41" i="11"/>
  <c r="G108" i="11"/>
  <c r="G112" i="11"/>
  <c r="H112" i="11" s="1"/>
  <c r="I112" i="11" s="1"/>
  <c r="G120" i="11"/>
  <c r="G128" i="11"/>
  <c r="H128" i="11" s="1"/>
  <c r="I128" i="11" s="1"/>
  <c r="G135" i="11"/>
  <c r="J98" i="11"/>
  <c r="N125" i="11"/>
  <c r="J96" i="11"/>
  <c r="G100" i="11"/>
  <c r="H100" i="11" s="1"/>
  <c r="G104" i="11"/>
  <c r="G111" i="11"/>
  <c r="H111" i="11" s="1"/>
  <c r="K158" i="11"/>
  <c r="J177" i="11"/>
  <c r="K77" i="11"/>
  <c r="H77" i="11"/>
  <c r="O77" i="11"/>
  <c r="K69" i="11"/>
  <c r="H69" i="11"/>
  <c r="L69" i="11" s="1"/>
  <c r="O69" i="11"/>
  <c r="G40" i="11"/>
  <c r="K40" i="11" s="1"/>
  <c r="N77" i="11"/>
  <c r="G29" i="11"/>
  <c r="I58" i="11"/>
  <c r="M58" i="11" s="1"/>
  <c r="N69" i="11"/>
  <c r="N72" i="11"/>
  <c r="G80" i="11"/>
  <c r="K80" i="11" s="1"/>
  <c r="N85" i="11"/>
  <c r="N29" i="11"/>
  <c r="G48" i="11"/>
  <c r="O48" i="11" s="1"/>
  <c r="G61" i="11"/>
  <c r="J78" i="11"/>
  <c r="J6" i="11"/>
  <c r="G32" i="11"/>
  <c r="O32" i="11" s="1"/>
  <c r="J36" i="11"/>
  <c r="N40" i="11"/>
  <c r="J44" i="11"/>
  <c r="J48" i="11"/>
  <c r="J56" i="11"/>
  <c r="J59" i="11"/>
  <c r="J61" i="11"/>
  <c r="J64" i="11"/>
  <c r="N78" i="11"/>
  <c r="G85" i="11"/>
  <c r="G6" i="11"/>
  <c r="K6" i="11" s="1"/>
  <c r="G59" i="11"/>
  <c r="G64" i="11"/>
  <c r="O64" i="11" s="1"/>
  <c r="J32" i="11"/>
  <c r="G46" i="11"/>
  <c r="K46" i="11" s="1"/>
  <c r="G53" i="11"/>
  <c r="O53" i="11" s="1"/>
  <c r="N56" i="11"/>
  <c r="G67" i="11"/>
  <c r="G75" i="11"/>
  <c r="O75" i="11" s="1"/>
  <c r="J77" i="11"/>
  <c r="G81" i="11"/>
  <c r="H81" i="11" s="1"/>
  <c r="L81" i="11" s="1"/>
  <c r="N67" i="11"/>
  <c r="O216" i="10"/>
  <c r="H216" i="10"/>
  <c r="K216" i="10"/>
  <c r="I216" i="10"/>
  <c r="O217" i="10"/>
  <c r="H217" i="10"/>
  <c r="G201" i="10"/>
  <c r="K201" i="10" s="1"/>
  <c r="N201" i="10"/>
  <c r="N227" i="10"/>
  <c r="J219" i="10"/>
  <c r="N228" i="10"/>
  <c r="O129" i="10"/>
  <c r="K129" i="10"/>
  <c r="H129" i="10"/>
  <c r="P129" i="10" s="1"/>
  <c r="K185" i="10"/>
  <c r="O185" i="10"/>
  <c r="O198" i="10"/>
  <c r="K198" i="10"/>
  <c r="G244" i="10"/>
  <c r="H244" i="10" s="1"/>
  <c r="P244" i="10" s="1"/>
  <c r="J121" i="10"/>
  <c r="K219" i="10"/>
  <c r="N232" i="10"/>
  <c r="K235" i="10"/>
  <c r="N243" i="10"/>
  <c r="N251" i="10"/>
  <c r="H128" i="10"/>
  <c r="L128" i="10" s="1"/>
  <c r="G121" i="10"/>
  <c r="G116" i="10"/>
  <c r="O113" i="10"/>
  <c r="N209" i="10"/>
  <c r="G224" i="10"/>
  <c r="K224" i="10" s="1"/>
  <c r="G230" i="10"/>
  <c r="O230" i="10" s="1"/>
  <c r="H243" i="10"/>
  <c r="I243" i="10" s="1"/>
  <c r="H251" i="10"/>
  <c r="N218" i="10"/>
  <c r="J220" i="10"/>
  <c r="J236" i="10"/>
  <c r="G240" i="10"/>
  <c r="H240" i="10" s="1"/>
  <c r="J244" i="10"/>
  <c r="G248" i="10"/>
  <c r="H248" i="10" s="1"/>
  <c r="P248" i="10" s="1"/>
  <c r="I251" i="10"/>
  <c r="Q251" i="10" s="1"/>
  <c r="J252" i="10"/>
  <c r="N256" i="10"/>
  <c r="I129" i="10"/>
  <c r="M129" i="10" s="1"/>
  <c r="G252" i="10"/>
  <c r="H252" i="10" s="1"/>
  <c r="P252" i="10" s="1"/>
  <c r="N196" i="10"/>
  <c r="N234" i="10"/>
  <c r="J127" i="10"/>
  <c r="G32" i="10"/>
  <c r="G55" i="10"/>
  <c r="O55" i="10" s="1"/>
  <c r="H179" i="10"/>
  <c r="H235" i="10"/>
  <c r="J243" i="10"/>
  <c r="J251" i="10"/>
  <c r="O130" i="10"/>
  <c r="G124" i="10"/>
  <c r="K124" i="10" s="1"/>
  <c r="G120" i="10"/>
  <c r="J59" i="10"/>
  <c r="J129" i="10"/>
  <c r="N55" i="10"/>
  <c r="J157" i="10"/>
  <c r="K179" i="10"/>
  <c r="H219" i="10"/>
  <c r="I219" i="10" s="1"/>
  <c r="Q219" i="10" s="1"/>
  <c r="I235" i="10"/>
  <c r="M235" i="10" s="1"/>
  <c r="K243" i="10"/>
  <c r="K251" i="10"/>
  <c r="H130" i="10"/>
  <c r="L130" i="10" s="1"/>
  <c r="G127" i="10"/>
  <c r="N116" i="10"/>
  <c r="G114" i="10"/>
  <c r="K114" i="10" s="1"/>
  <c r="M186" i="10"/>
  <c r="K190" i="10"/>
  <c r="J189" i="10"/>
  <c r="K206" i="10"/>
  <c r="O206" i="10"/>
  <c r="H206" i="10"/>
  <c r="L206" i="10" s="1"/>
  <c r="H189" i="10"/>
  <c r="I189" i="10" s="1"/>
  <c r="O189" i="10"/>
  <c r="H119" i="10"/>
  <c r="K119" i="10"/>
  <c r="O119" i="10"/>
  <c r="K214" i="10"/>
  <c r="H214" i="10"/>
  <c r="I214" i="10" s="1"/>
  <c r="O214" i="10"/>
  <c r="G5" i="10"/>
  <c r="O5" i="10" s="1"/>
  <c r="P125" i="10"/>
  <c r="O123" i="10"/>
  <c r="K177" i="10"/>
  <c r="J210" i="10"/>
  <c r="J209" i="10"/>
  <c r="N214" i="10"/>
  <c r="J125" i="10"/>
  <c r="J117" i="10"/>
  <c r="O115" i="10"/>
  <c r="G101" i="10"/>
  <c r="O101" i="10" s="1"/>
  <c r="J177" i="10"/>
  <c r="G96" i="10"/>
  <c r="H96" i="10" s="1"/>
  <c r="G166" i="10"/>
  <c r="H166" i="10" s="1"/>
  <c r="N123" i="10"/>
  <c r="N169" i="10"/>
  <c r="I179" i="10"/>
  <c r="M179" i="10" s="1"/>
  <c r="H185" i="10"/>
  <c r="L185" i="10" s="1"/>
  <c r="H190" i="10"/>
  <c r="L190" i="10" s="1"/>
  <c r="H198" i="10"/>
  <c r="I198" i="10" s="1"/>
  <c r="N206" i="10"/>
  <c r="K209" i="10"/>
  <c r="P130" i="10"/>
  <c r="O128" i="10"/>
  <c r="K127" i="10"/>
  <c r="G126" i="10"/>
  <c r="I125" i="10"/>
  <c r="Q125" i="10" s="1"/>
  <c r="H123" i="10"/>
  <c r="I123" i="10" s="1"/>
  <c r="Q123" i="10" s="1"/>
  <c r="O121" i="10"/>
  <c r="N119" i="10"/>
  <c r="N118" i="10"/>
  <c r="G117" i="10"/>
  <c r="I227" i="10"/>
  <c r="Q227" i="10" s="1"/>
  <c r="N159" i="10"/>
  <c r="N96" i="10"/>
  <c r="N166" i="10"/>
  <c r="N177" i="10"/>
  <c r="G21" i="10"/>
  <c r="O21" i="10" s="1"/>
  <c r="J79" i="10"/>
  <c r="N85" i="10"/>
  <c r="G92" i="10"/>
  <c r="H92" i="10" s="1"/>
  <c r="J142" i="10"/>
  <c r="O148" i="10"/>
  <c r="N184" i="10"/>
  <c r="J202" i="10"/>
  <c r="H209" i="10"/>
  <c r="I209" i="10" s="1"/>
  <c r="M209" i="10" s="1"/>
  <c r="L227" i="10"/>
  <c r="G184" i="10"/>
  <c r="K184" i="10" s="1"/>
  <c r="L232" i="10"/>
  <c r="J5" i="10"/>
  <c r="N101" i="10"/>
  <c r="O125" i="10"/>
  <c r="N148" i="10"/>
  <c r="J172" i="10"/>
  <c r="N79" i="10"/>
  <c r="N92" i="10"/>
  <c r="H114" i="10"/>
  <c r="I114" i="10" s="1"/>
  <c r="L113" i="10"/>
  <c r="P113" i="10"/>
  <c r="I113" i="10"/>
  <c r="I115" i="10"/>
  <c r="P115" i="10"/>
  <c r="L115" i="10"/>
  <c r="O118" i="10"/>
  <c r="O116" i="10"/>
  <c r="N130" i="10"/>
  <c r="N128" i="10"/>
  <c r="I130" i="10"/>
  <c r="M125" i="10"/>
  <c r="I122" i="10"/>
  <c r="I118" i="10"/>
  <c r="P118" i="10"/>
  <c r="N114" i="10"/>
  <c r="K122" i="10"/>
  <c r="N126" i="10"/>
  <c r="N122" i="10"/>
  <c r="N120" i="10"/>
  <c r="N23" i="10"/>
  <c r="N167" i="10"/>
  <c r="N175" i="10"/>
  <c r="J20" i="10"/>
  <c r="G37" i="10"/>
  <c r="O37" i="10" s="1"/>
  <c r="J112" i="10"/>
  <c r="N142" i="10"/>
  <c r="N151" i="10"/>
  <c r="N161" i="10"/>
  <c r="J169" i="10"/>
  <c r="H177" i="10"/>
  <c r="P177" i="10" s="1"/>
  <c r="G108" i="10"/>
  <c r="H108" i="10" s="1"/>
  <c r="G158" i="10"/>
  <c r="H158" i="10" s="1"/>
  <c r="N20" i="10"/>
  <c r="N52" i="10"/>
  <c r="G57" i="10"/>
  <c r="K57" i="10" s="1"/>
  <c r="N76" i="10"/>
  <c r="G99" i="10"/>
  <c r="O99" i="10" s="1"/>
  <c r="J108" i="10"/>
  <c r="J111" i="10"/>
  <c r="G146" i="10"/>
  <c r="K146" i="10" s="1"/>
  <c r="J158" i="10"/>
  <c r="J161" i="10"/>
  <c r="G176" i="10"/>
  <c r="K176" i="10" s="1"/>
  <c r="J6" i="10"/>
  <c r="J30" i="10"/>
  <c r="N6" i="10"/>
  <c r="J52" i="10"/>
  <c r="H111" i="10"/>
  <c r="P111" i="10" s="1"/>
  <c r="H161" i="10"/>
  <c r="L161" i="10" s="1"/>
  <c r="J99" i="10"/>
  <c r="K111" i="10"/>
  <c r="J151" i="10"/>
  <c r="K161" i="10"/>
  <c r="H169" i="10"/>
  <c r="I169" i="10" s="1"/>
  <c r="J174" i="10"/>
  <c r="J176" i="10"/>
  <c r="G23" i="10"/>
  <c r="O23" i="10" s="1"/>
  <c r="G174" i="10"/>
  <c r="H174" i="10" s="1"/>
  <c r="N71" i="10"/>
  <c r="O12" i="10"/>
  <c r="K12" i="10"/>
  <c r="O20" i="10"/>
  <c r="K20" i="10"/>
  <c r="H20" i="10"/>
  <c r="I20" i="10" s="1"/>
  <c r="O52" i="10"/>
  <c r="K52" i="10"/>
  <c r="O6" i="10"/>
  <c r="K6" i="10"/>
  <c r="G16" i="10"/>
  <c r="O16" i="10" s="1"/>
  <c r="G22" i="10"/>
  <c r="K22" i="10" s="1"/>
  <c r="G33" i="10"/>
  <c r="K33" i="10" s="1"/>
  <c r="H70" i="10"/>
  <c r="P70" i="10" s="1"/>
  <c r="J18" i="10"/>
  <c r="G31" i="10"/>
  <c r="H56" i="10"/>
  <c r="L56" i="10" s="1"/>
  <c r="G67" i="10"/>
  <c r="H67" i="10" s="1"/>
  <c r="G83" i="10"/>
  <c r="K83" i="10" s="1"/>
  <c r="N16" i="10"/>
  <c r="N36" i="10"/>
  <c r="N70" i="10"/>
  <c r="J83" i="10"/>
  <c r="J145" i="10"/>
  <c r="G34" i="10"/>
  <c r="O34" i="10" s="1"/>
  <c r="N39" i="10"/>
  <c r="N50" i="10"/>
  <c r="G53" i="10"/>
  <c r="K53" i="10" s="1"/>
  <c r="K56" i="10"/>
  <c r="J61" i="10"/>
  <c r="N64" i="10"/>
  <c r="N67" i="10"/>
  <c r="O70" i="10"/>
  <c r="J80" i="10"/>
  <c r="J91" i="10"/>
  <c r="G95" i="10"/>
  <c r="O95" i="10" s="1"/>
  <c r="G98" i="10"/>
  <c r="K98" i="10" s="1"/>
  <c r="H132" i="10"/>
  <c r="I132" i="10" s="1"/>
  <c r="J143" i="10"/>
  <c r="K145" i="10"/>
  <c r="G14" i="10"/>
  <c r="G39" i="10"/>
  <c r="J54" i="10"/>
  <c r="G77" i="10"/>
  <c r="J133" i="10"/>
  <c r="J14" i="10"/>
  <c r="N22" i="10"/>
  <c r="N73" i="10"/>
  <c r="N7" i="10"/>
  <c r="G17" i="10"/>
  <c r="J34" i="10"/>
  <c r="N56" i="10"/>
  <c r="N80" i="10"/>
  <c r="N87" i="10"/>
  <c r="N91" i="10"/>
  <c r="J98" i="10"/>
  <c r="N111" i="10"/>
  <c r="J132" i="10"/>
  <c r="H148" i="10"/>
  <c r="I148" i="10" s="1"/>
  <c r="H145" i="10"/>
  <c r="G7" i="10"/>
  <c r="J36" i="10"/>
  <c r="G50" i="10"/>
  <c r="H50" i="10" s="1"/>
  <c r="L50" i="10" s="1"/>
  <c r="N18" i="10"/>
  <c r="J64" i="10"/>
  <c r="G15" i="10"/>
  <c r="K15" i="10" s="1"/>
  <c r="J21" i="10"/>
  <c r="J32" i="10"/>
  <c r="J37" i="10"/>
  <c r="K40" i="10"/>
  <c r="J53" i="10"/>
  <c r="H55" i="10"/>
  <c r="I55" i="10" s="1"/>
  <c r="J65" i="10"/>
  <c r="G71" i="10"/>
  <c r="H71" i="10" s="1"/>
  <c r="I71" i="10" s="1"/>
  <c r="J75" i="10"/>
  <c r="N132" i="10"/>
  <c r="N145" i="10"/>
  <c r="G87" i="10"/>
  <c r="J8" i="10"/>
  <c r="G30" i="10"/>
  <c r="O30" i="10" s="1"/>
  <c r="O40" i="10"/>
  <c r="J62" i="10"/>
  <c r="N81" i="10"/>
  <c r="O132" i="10"/>
  <c r="H223" i="9"/>
  <c r="G230" i="9"/>
  <c r="O230" i="9" s="1"/>
  <c r="N229" i="9"/>
  <c r="N116" i="9"/>
  <c r="J169" i="9"/>
  <c r="G183" i="9"/>
  <c r="J200" i="9"/>
  <c r="G222" i="9"/>
  <c r="G12" i="9"/>
  <c r="J223" i="9"/>
  <c r="J225" i="9"/>
  <c r="J230" i="9"/>
  <c r="J119" i="9"/>
  <c r="J178" i="9"/>
  <c r="J216" i="9"/>
  <c r="G220" i="9"/>
  <c r="K223" i="9"/>
  <c r="H229" i="9"/>
  <c r="N12" i="9"/>
  <c r="J156" i="9"/>
  <c r="K178" i="9"/>
  <c r="N220" i="9"/>
  <c r="J229" i="9"/>
  <c r="J12" i="9"/>
  <c r="J172" i="9"/>
  <c r="G125" i="9"/>
  <c r="H178" i="9"/>
  <c r="P178" i="9" s="1"/>
  <c r="N191" i="9"/>
  <c r="N55" i="9"/>
  <c r="N156" i="9"/>
  <c r="N178" i="9"/>
  <c r="J192" i="9"/>
  <c r="J211" i="9"/>
  <c r="K229" i="9"/>
  <c r="J231" i="9"/>
  <c r="J214" i="9"/>
  <c r="K200" i="9"/>
  <c r="J208" i="9"/>
  <c r="G201" i="9"/>
  <c r="O201" i="9" s="1"/>
  <c r="H210" i="9"/>
  <c r="I210" i="9" s="1"/>
  <c r="J212" i="9"/>
  <c r="G191" i="9"/>
  <c r="H191" i="9" s="1"/>
  <c r="I191" i="9" s="1"/>
  <c r="J201" i="9"/>
  <c r="J210" i="9"/>
  <c r="J186" i="9"/>
  <c r="K194" i="9"/>
  <c r="H200" i="9"/>
  <c r="I200" i="9" s="1"/>
  <c r="Q200" i="9" s="1"/>
  <c r="K210" i="9"/>
  <c r="N212" i="9"/>
  <c r="O172" i="9"/>
  <c r="K172" i="9"/>
  <c r="H172" i="9"/>
  <c r="I172" i="9" s="1"/>
  <c r="N172" i="9"/>
  <c r="G175" i="9"/>
  <c r="N174" i="9"/>
  <c r="O156" i="9"/>
  <c r="K156" i="9"/>
  <c r="O10" i="9"/>
  <c r="H10" i="9"/>
  <c r="L10" i="9" s="1"/>
  <c r="I10" i="9"/>
  <c r="Q10" i="9" s="1"/>
  <c r="K10" i="9"/>
  <c r="J147" i="9"/>
  <c r="G173" i="9"/>
  <c r="O173" i="9" s="1"/>
  <c r="N92" i="9"/>
  <c r="N96" i="9"/>
  <c r="J109" i="9"/>
  <c r="N119" i="9"/>
  <c r="J135" i="9"/>
  <c r="J140" i="9"/>
  <c r="H169" i="9"/>
  <c r="K186" i="9"/>
  <c r="J194" i="9"/>
  <c r="K12" i="9"/>
  <c r="N10" i="9"/>
  <c r="G58" i="9"/>
  <c r="H58" i="9" s="1"/>
  <c r="L58" i="9" s="1"/>
  <c r="O116" i="9"/>
  <c r="N127" i="9"/>
  <c r="N136" i="9"/>
  <c r="N147" i="9"/>
  <c r="K169" i="9"/>
  <c r="G187" i="9"/>
  <c r="O187" i="9" s="1"/>
  <c r="G95" i="9"/>
  <c r="O95" i="9" s="1"/>
  <c r="N112" i="9"/>
  <c r="N132" i="9"/>
  <c r="J143" i="9"/>
  <c r="G164" i="9"/>
  <c r="I164" i="9" s="1"/>
  <c r="N169" i="9"/>
  <c r="J182" i="9"/>
  <c r="N192" i="9"/>
  <c r="J195" i="9"/>
  <c r="I223" i="9"/>
  <c r="M223" i="9" s="1"/>
  <c r="J40" i="9"/>
  <c r="J95" i="9"/>
  <c r="N143" i="9"/>
  <c r="J164" i="9"/>
  <c r="N182" i="9"/>
  <c r="J48" i="9"/>
  <c r="G55" i="9"/>
  <c r="H55" i="9" s="1"/>
  <c r="I55" i="9" s="1"/>
  <c r="Q55" i="9" s="1"/>
  <c r="J101" i="9"/>
  <c r="N160" i="9"/>
  <c r="J174" i="9"/>
  <c r="H186" i="9"/>
  <c r="P186" i="9" s="1"/>
  <c r="G11" i="9"/>
  <c r="O11" i="9" s="1"/>
  <c r="N11" i="9"/>
  <c r="J45" i="9"/>
  <c r="G72" i="9"/>
  <c r="G108" i="9"/>
  <c r="N148" i="9"/>
  <c r="J36" i="9"/>
  <c r="N40" i="9"/>
  <c r="J58" i="9"/>
  <c r="N80" i="9"/>
  <c r="J84" i="9"/>
  <c r="H116" i="9"/>
  <c r="G122" i="9"/>
  <c r="H122" i="9" s="1"/>
  <c r="I122" i="9" s="1"/>
  <c r="G132" i="9"/>
  <c r="O132" i="9" s="1"/>
  <c r="G140" i="9"/>
  <c r="H156" i="9"/>
  <c r="L156" i="9" s="1"/>
  <c r="G81" i="9"/>
  <c r="K81" i="9" s="1"/>
  <c r="J88" i="9"/>
  <c r="G111" i="9"/>
  <c r="K111" i="9" s="1"/>
  <c r="J72" i="9"/>
  <c r="N108" i="9"/>
  <c r="N138" i="9"/>
  <c r="G42" i="9"/>
  <c r="O42" i="9" s="1"/>
  <c r="J46" i="9"/>
  <c r="G76" i="9"/>
  <c r="H76" i="9" s="1"/>
  <c r="G93" i="9"/>
  <c r="K93" i="9" s="1"/>
  <c r="N111" i="9"/>
  <c r="G117" i="9"/>
  <c r="J120" i="9"/>
  <c r="G124" i="9"/>
  <c r="J133" i="9"/>
  <c r="G144" i="9"/>
  <c r="H144" i="9" s="1"/>
  <c r="G148" i="9"/>
  <c r="K148" i="9" s="1"/>
  <c r="G151" i="9"/>
  <c r="J155" i="9"/>
  <c r="N159" i="9"/>
  <c r="J79" i="9"/>
  <c r="N104" i="9"/>
  <c r="N114" i="9"/>
  <c r="J159" i="9"/>
  <c r="J8" i="9"/>
  <c r="J34" i="9"/>
  <c r="J42" i="9"/>
  <c r="G53" i="9"/>
  <c r="N57" i="9"/>
  <c r="J62" i="9"/>
  <c r="G80" i="9"/>
  <c r="K80" i="9" s="1"/>
  <c r="G87" i="9"/>
  <c r="O87" i="9" s="1"/>
  <c r="G100" i="9"/>
  <c r="O100" i="9" s="1"/>
  <c r="G103" i="9"/>
  <c r="O103" i="9" s="1"/>
  <c r="G127" i="9"/>
  <c r="O127" i="9" s="1"/>
  <c r="J139" i="9"/>
  <c r="J151" i="9"/>
  <c r="N155" i="9"/>
  <c r="G157" i="9"/>
  <c r="K157" i="9" s="1"/>
  <c r="J37" i="9"/>
  <c r="J7" i="9"/>
  <c r="N67" i="9"/>
  <c r="N100" i="9"/>
  <c r="N124" i="9"/>
  <c r="N139" i="9"/>
  <c r="L67" i="9"/>
  <c r="P67" i="9"/>
  <c r="G34" i="9"/>
  <c r="K34" i="9" s="1"/>
  <c r="G37" i="9"/>
  <c r="K37" i="9" s="1"/>
  <c r="H45" i="9"/>
  <c r="I45" i="9" s="1"/>
  <c r="G46" i="9"/>
  <c r="K46" i="9" s="1"/>
  <c r="J59" i="9"/>
  <c r="J67" i="9"/>
  <c r="N63" i="9"/>
  <c r="J16" i="9"/>
  <c r="J28" i="9"/>
  <c r="K45" i="9"/>
  <c r="N9" i="9"/>
  <c r="N16" i="9"/>
  <c r="N20" i="9"/>
  <c r="N24" i="9"/>
  <c r="N28" i="9"/>
  <c r="N32" i="9"/>
  <c r="G38" i="9"/>
  <c r="K38" i="9" s="1"/>
  <c r="K40" i="9"/>
  <c r="H57" i="9"/>
  <c r="L57" i="9" s="1"/>
  <c r="G61" i="9"/>
  <c r="K61" i="9" s="1"/>
  <c r="G64" i="9"/>
  <c r="H64" i="9" s="1"/>
  <c r="I64" i="9" s="1"/>
  <c r="N66" i="9"/>
  <c r="H40" i="9"/>
  <c r="I40" i="9" s="1"/>
  <c r="G54" i="9"/>
  <c r="K54" i="9" s="1"/>
  <c r="G66" i="9"/>
  <c r="H66" i="9" s="1"/>
  <c r="J38" i="9"/>
  <c r="N45" i="9"/>
  <c r="J57" i="9"/>
  <c r="J64" i="9"/>
  <c r="G51" i="9"/>
  <c r="K51" i="9" s="1"/>
  <c r="J9" i="9"/>
  <c r="J20" i="9"/>
  <c r="J24" i="9"/>
  <c r="J32" i="9"/>
  <c r="J51" i="9"/>
  <c r="J54" i="9"/>
  <c r="N13" i="9"/>
  <c r="N17" i="9"/>
  <c r="N21" i="9"/>
  <c r="N25" i="9"/>
  <c r="N29" i="9"/>
  <c r="N33" i="9"/>
  <c r="N44" i="9"/>
  <c r="N48" i="9"/>
  <c r="K57" i="9"/>
  <c r="N178" i="8"/>
  <c r="J227" i="8"/>
  <c r="N166" i="8"/>
  <c r="J177" i="8"/>
  <c r="J205" i="8"/>
  <c r="J232" i="8"/>
  <c r="N177" i="8"/>
  <c r="J229" i="8"/>
  <c r="J215" i="8"/>
  <c r="N215" i="8"/>
  <c r="J167" i="8"/>
  <c r="J202" i="8"/>
  <c r="G148" i="8"/>
  <c r="J211" i="8"/>
  <c r="J200" i="8"/>
  <c r="J203" i="8"/>
  <c r="H172" i="8"/>
  <c r="I172" i="8" s="1"/>
  <c r="O172" i="8"/>
  <c r="K172" i="8"/>
  <c r="H146" i="8"/>
  <c r="L146" i="8" s="1"/>
  <c r="K146" i="8"/>
  <c r="O146" i="8"/>
  <c r="G7" i="8"/>
  <c r="O7" i="8" s="1"/>
  <c r="J61" i="8"/>
  <c r="N109" i="8"/>
  <c r="J25" i="8"/>
  <c r="N65" i="8"/>
  <c r="J148" i="8"/>
  <c r="J164" i="8"/>
  <c r="N186" i="8"/>
  <c r="J125" i="8"/>
  <c r="N140" i="8"/>
  <c r="N25" i="8"/>
  <c r="G46" i="8"/>
  <c r="H46" i="8" s="1"/>
  <c r="J87" i="8"/>
  <c r="N176" i="8"/>
  <c r="G57" i="8"/>
  <c r="K57" i="8" s="1"/>
  <c r="G77" i="8"/>
  <c r="H77" i="8" s="1"/>
  <c r="P77" i="8" s="1"/>
  <c r="J91" i="8"/>
  <c r="G147" i="8"/>
  <c r="J95" i="8"/>
  <c r="N27" i="8"/>
  <c r="G97" i="8"/>
  <c r="K97" i="8" s="1"/>
  <c r="N147" i="8"/>
  <c r="J48" i="8"/>
  <c r="J99" i="8"/>
  <c r="G85" i="8"/>
  <c r="K85" i="8" s="1"/>
  <c r="J151" i="8"/>
  <c r="J13" i="8"/>
  <c r="J27" i="8"/>
  <c r="N42" i="8"/>
  <c r="N66" i="8"/>
  <c r="G87" i="8"/>
  <c r="K87" i="8" s="1"/>
  <c r="G95" i="8"/>
  <c r="G5" i="8"/>
  <c r="O5" i="8" s="1"/>
  <c r="N32" i="8"/>
  <c r="J135" i="8"/>
  <c r="J161" i="8"/>
  <c r="N59" i="8"/>
  <c r="N33" i="8"/>
  <c r="G112" i="8"/>
  <c r="K112" i="8" s="1"/>
  <c r="J12" i="8"/>
  <c r="G16" i="8"/>
  <c r="O16" i="8" s="1"/>
  <c r="G26" i="8"/>
  <c r="K26" i="8" s="1"/>
  <c r="N79" i="8"/>
  <c r="J85" i="8"/>
  <c r="J107" i="8"/>
  <c r="J112" i="8"/>
  <c r="N63" i="8"/>
  <c r="G93" i="8"/>
  <c r="J122" i="8"/>
  <c r="J5" i="8"/>
  <c r="N44" i="8"/>
  <c r="J141" i="8"/>
  <c r="J28" i="8"/>
  <c r="N26" i="8"/>
  <c r="N75" i="8"/>
  <c r="J59" i="8"/>
  <c r="G74" i="8"/>
  <c r="H74" i="8" s="1"/>
  <c r="I74" i="8" s="1"/>
  <c r="N155" i="8"/>
  <c r="J93" i="8"/>
  <c r="G107" i="8"/>
  <c r="K107" i="8" s="1"/>
  <c r="G13" i="8"/>
  <c r="K13" i="8" s="1"/>
  <c r="J42" i="8"/>
  <c r="N46" i="8"/>
  <c r="N57" i="8"/>
  <c r="J97" i="8"/>
  <c r="N113" i="8"/>
  <c r="J153" i="8"/>
  <c r="K113" i="8"/>
  <c r="O113" i="8"/>
  <c r="G9" i="8"/>
  <c r="K9" i="8" s="1"/>
  <c r="G121" i="8"/>
  <c r="K121" i="8" s="1"/>
  <c r="G134" i="8"/>
  <c r="K134" i="8" s="1"/>
  <c r="N111" i="8"/>
  <c r="N114" i="8"/>
  <c r="N138" i="8"/>
  <c r="G11" i="8"/>
  <c r="G29" i="8"/>
  <c r="N30" i="8"/>
  <c r="J44" i="8"/>
  <c r="J75" i="8"/>
  <c r="J77" i="8"/>
  <c r="G91" i="8"/>
  <c r="H95" i="8"/>
  <c r="I95" i="8" s="1"/>
  <c r="J101" i="8"/>
  <c r="J103" i="8"/>
  <c r="J105" i="8"/>
  <c r="N125" i="8"/>
  <c r="G151" i="8"/>
  <c r="O151" i="8" s="1"/>
  <c r="N158" i="8"/>
  <c r="N161" i="8"/>
  <c r="N183" i="8"/>
  <c r="J186" i="8"/>
  <c r="G154" i="8"/>
  <c r="K154" i="8" s="1"/>
  <c r="J9" i="8"/>
  <c r="N29" i="8"/>
  <c r="G45" i="8"/>
  <c r="H78" i="8"/>
  <c r="I78" i="8" s="1"/>
  <c r="G111" i="8"/>
  <c r="J134" i="8"/>
  <c r="J169" i="8"/>
  <c r="J6" i="8"/>
  <c r="G41" i="8"/>
  <c r="H41" i="8" s="1"/>
  <c r="J43" i="8"/>
  <c r="O46" i="8"/>
  <c r="N49" i="8"/>
  <c r="J58" i="8"/>
  <c r="N60" i="8"/>
  <c r="G62" i="8"/>
  <c r="J64" i="8"/>
  <c r="J76" i="8"/>
  <c r="J78" i="8"/>
  <c r="J80" i="8"/>
  <c r="J83" i="8"/>
  <c r="J89" i="8"/>
  <c r="G109" i="8"/>
  <c r="H109" i="8" s="1"/>
  <c r="I109" i="8" s="1"/>
  <c r="J114" i="8"/>
  <c r="J124" i="8"/>
  <c r="G138" i="8"/>
  <c r="N139" i="8"/>
  <c r="J142" i="8"/>
  <c r="G150" i="8"/>
  <c r="O150" i="8" s="1"/>
  <c r="J152" i="8"/>
  <c r="N157" i="8"/>
  <c r="J160" i="8"/>
  <c r="N169" i="8"/>
  <c r="G73" i="8"/>
  <c r="K73" i="8" s="1"/>
  <c r="G83" i="8"/>
  <c r="G114" i="8"/>
  <c r="O114" i="8" s="1"/>
  <c r="G130" i="8"/>
  <c r="H130" i="8" s="1"/>
  <c r="G6" i="8"/>
  <c r="K6" i="8" s="1"/>
  <c r="J60" i="8"/>
  <c r="J121" i="8"/>
  <c r="N130" i="8"/>
  <c r="J139" i="8"/>
  <c r="J198" i="8"/>
  <c r="J8" i="8"/>
  <c r="N11" i="8"/>
  <c r="J41" i="8"/>
  <c r="N58" i="8"/>
  <c r="N76" i="8"/>
  <c r="K80" i="8"/>
  <c r="J150" i="8"/>
  <c r="N160" i="8"/>
  <c r="J185" i="8"/>
  <c r="G89" i="8"/>
  <c r="O89" i="8" s="1"/>
  <c r="G116" i="8"/>
  <c r="O116" i="8" s="1"/>
  <c r="G8" i="8"/>
  <c r="N31" i="8"/>
  <c r="J73" i="8"/>
  <c r="H80" i="8"/>
  <c r="G124" i="8"/>
  <c r="O124" i="8" s="1"/>
  <c r="N28" i="8"/>
  <c r="G30" i="8"/>
  <c r="N43" i="8"/>
  <c r="N45" i="8"/>
  <c r="N47" i="8"/>
  <c r="N50" i="8"/>
  <c r="G61" i="8"/>
  <c r="N62" i="8"/>
  <c r="N78" i="8"/>
  <c r="H87" i="8"/>
  <c r="I87" i="8" s="1"/>
  <c r="Q87" i="8" s="1"/>
  <c r="G99" i="8"/>
  <c r="G101" i="8"/>
  <c r="G103" i="8"/>
  <c r="G105" i="8"/>
  <c r="G122" i="8"/>
  <c r="O122" i="8" s="1"/>
  <c r="G132" i="8"/>
  <c r="O132" i="8" s="1"/>
  <c r="J140" i="8"/>
  <c r="G153" i="8"/>
  <c r="K153" i="8" s="1"/>
  <c r="J155" i="8"/>
  <c r="J158" i="8"/>
  <c r="J176" i="8"/>
  <c r="N185" i="8"/>
  <c r="K210" i="7"/>
  <c r="O210" i="7"/>
  <c r="H210" i="7"/>
  <c r="I211" i="7"/>
  <c r="O211" i="7"/>
  <c r="N211" i="7"/>
  <c r="H211" i="7"/>
  <c r="J213" i="7"/>
  <c r="N224" i="7"/>
  <c r="H227" i="7"/>
  <c r="I227" i="7" s="1"/>
  <c r="K229" i="7"/>
  <c r="H216" i="7"/>
  <c r="I216" i="7" s="1"/>
  <c r="Q216" i="7" s="1"/>
  <c r="J216" i="7"/>
  <c r="G214" i="7"/>
  <c r="N216" i="7"/>
  <c r="O216" i="7"/>
  <c r="N219" i="7"/>
  <c r="J226" i="7"/>
  <c r="J219" i="7"/>
  <c r="G226" i="7"/>
  <c r="H226" i="7" s="1"/>
  <c r="P226" i="7" s="1"/>
  <c r="H229" i="7"/>
  <c r="P229" i="7" s="1"/>
  <c r="I190" i="7"/>
  <c r="G148" i="7"/>
  <c r="K148" i="7" s="1"/>
  <c r="J145" i="7"/>
  <c r="N141" i="7"/>
  <c r="G138" i="7"/>
  <c r="O138" i="7" s="1"/>
  <c r="G48" i="7"/>
  <c r="K48" i="7" s="1"/>
  <c r="H190" i="7"/>
  <c r="G13" i="7"/>
  <c r="O13" i="7" s="1"/>
  <c r="K192" i="7"/>
  <c r="K190" i="7"/>
  <c r="I242" i="7"/>
  <c r="J139" i="7"/>
  <c r="N13" i="7"/>
  <c r="J99" i="7"/>
  <c r="N145" i="7"/>
  <c r="L183" i="7"/>
  <c r="N114" i="7"/>
  <c r="N138" i="7"/>
  <c r="J127" i="7"/>
  <c r="J155" i="7"/>
  <c r="G175" i="7"/>
  <c r="K175" i="7" s="1"/>
  <c r="J181" i="7"/>
  <c r="H148" i="7"/>
  <c r="H146" i="7"/>
  <c r="L146" i="7" s="1"/>
  <c r="G144" i="7"/>
  <c r="H142" i="7"/>
  <c r="G140" i="7"/>
  <c r="I136" i="7"/>
  <c r="N137" i="7"/>
  <c r="N135" i="7"/>
  <c r="J137" i="7"/>
  <c r="J135" i="7"/>
  <c r="N56" i="7"/>
  <c r="J171" i="7"/>
  <c r="J184" i="7"/>
  <c r="J101" i="7"/>
  <c r="J30" i="7"/>
  <c r="J167" i="7"/>
  <c r="G82" i="7"/>
  <c r="O82" i="7" s="1"/>
  <c r="G89" i="7"/>
  <c r="H89" i="7" s="1"/>
  <c r="I89" i="7" s="1"/>
  <c r="N148" i="7"/>
  <c r="N146" i="7"/>
  <c r="N142" i="7"/>
  <c r="O143" i="7"/>
  <c r="K143" i="7"/>
  <c r="H143" i="7"/>
  <c r="I143" i="7" s="1"/>
  <c r="K139" i="7"/>
  <c r="O139" i="7"/>
  <c r="H139" i="7"/>
  <c r="K147" i="7"/>
  <c r="O147" i="7"/>
  <c r="H147" i="7"/>
  <c r="I147" i="7" s="1"/>
  <c r="K145" i="7"/>
  <c r="O145" i="7"/>
  <c r="H145" i="7"/>
  <c r="O141" i="7"/>
  <c r="H141" i="7"/>
  <c r="I141" i="7" s="1"/>
  <c r="K141" i="7"/>
  <c r="O137" i="7"/>
  <c r="H137" i="7"/>
  <c r="I137" i="7" s="1"/>
  <c r="K137" i="7"/>
  <c r="O135" i="7"/>
  <c r="K135" i="7"/>
  <c r="H135" i="7"/>
  <c r="I135" i="7" s="1"/>
  <c r="P136" i="7"/>
  <c r="N144" i="7"/>
  <c r="I145" i="7"/>
  <c r="P146" i="7"/>
  <c r="O148" i="7"/>
  <c r="O146" i="7"/>
  <c r="O142" i="7"/>
  <c r="O136" i="7"/>
  <c r="O140" i="7"/>
  <c r="N140" i="7"/>
  <c r="N136" i="7"/>
  <c r="G125" i="7"/>
  <c r="O125" i="7" s="1"/>
  <c r="J17" i="7"/>
  <c r="G99" i="7"/>
  <c r="G121" i="7"/>
  <c r="H121" i="7" s="1"/>
  <c r="L121" i="7" s="1"/>
  <c r="G167" i="7"/>
  <c r="O167" i="7" s="1"/>
  <c r="N206" i="7"/>
  <c r="G80" i="7"/>
  <c r="K80" i="7" s="1"/>
  <c r="N38" i="7"/>
  <c r="J80" i="7"/>
  <c r="J33" i="7"/>
  <c r="N76" i="7"/>
  <c r="J97" i="7"/>
  <c r="G123" i="7"/>
  <c r="H123" i="7" s="1"/>
  <c r="I123" i="7" s="1"/>
  <c r="G169" i="7"/>
  <c r="H169" i="7" s="1"/>
  <c r="J186" i="7"/>
  <c r="G76" i="7"/>
  <c r="H76" i="7" s="1"/>
  <c r="L76" i="7" s="1"/>
  <c r="G163" i="7"/>
  <c r="N45" i="7"/>
  <c r="J125" i="7"/>
  <c r="J12" i="7"/>
  <c r="N33" i="7"/>
  <c r="J73" i="7"/>
  <c r="J119" i="7"/>
  <c r="J123" i="7"/>
  <c r="N132" i="7"/>
  <c r="J169" i="7"/>
  <c r="J14" i="7"/>
  <c r="P57" i="7"/>
  <c r="J85" i="7"/>
  <c r="G97" i="7"/>
  <c r="O97" i="7" s="1"/>
  <c r="J163" i="7"/>
  <c r="J194" i="7"/>
  <c r="N73" i="7"/>
  <c r="N77" i="7"/>
  <c r="J87" i="7"/>
  <c r="G93" i="7"/>
  <c r="K93" i="7" s="1"/>
  <c r="G101" i="7"/>
  <c r="H101" i="7" s="1"/>
  <c r="I101" i="7" s="1"/>
  <c r="G127" i="7"/>
  <c r="O127" i="7" s="1"/>
  <c r="H134" i="7"/>
  <c r="O134" i="7"/>
  <c r="H160" i="7"/>
  <c r="L160" i="7" s="1"/>
  <c r="O160" i="7"/>
  <c r="K160" i="7"/>
  <c r="G29" i="7"/>
  <c r="O29" i="7" s="1"/>
  <c r="G95" i="7"/>
  <c r="H95" i="7" s="1"/>
  <c r="G16" i="7"/>
  <c r="K16" i="7" s="1"/>
  <c r="J91" i="7"/>
  <c r="N199" i="7"/>
  <c r="J61" i="7"/>
  <c r="G111" i="7"/>
  <c r="N122" i="7"/>
  <c r="J153" i="7"/>
  <c r="G196" i="7"/>
  <c r="H196" i="7" s="1"/>
  <c r="I232" i="7"/>
  <c r="Q232" i="7" s="1"/>
  <c r="N5" i="7"/>
  <c r="J10" i="7"/>
  <c r="N21" i="7"/>
  <c r="N48" i="7"/>
  <c r="O51" i="7"/>
  <c r="O57" i="7"/>
  <c r="N59" i="7"/>
  <c r="G62" i="7"/>
  <c r="O62" i="7" s="1"/>
  <c r="N64" i="7"/>
  <c r="J68" i="7"/>
  <c r="J77" i="7"/>
  <c r="G85" i="7"/>
  <c r="G87" i="7"/>
  <c r="H87" i="7" s="1"/>
  <c r="J121" i="7"/>
  <c r="G130" i="7"/>
  <c r="K130" i="7" s="1"/>
  <c r="G132" i="7"/>
  <c r="J149" i="7"/>
  <c r="G155" i="7"/>
  <c r="K155" i="7" s="1"/>
  <c r="G171" i="7"/>
  <c r="K171" i="7" s="1"/>
  <c r="J173" i="7"/>
  <c r="G184" i="7"/>
  <c r="L213" i="7"/>
  <c r="G91" i="7"/>
  <c r="H91" i="7" s="1"/>
  <c r="I91" i="7" s="1"/>
  <c r="J11" i="7"/>
  <c r="N46" i="7"/>
  <c r="G58" i="7"/>
  <c r="K58" i="7" s="1"/>
  <c r="G66" i="7"/>
  <c r="G153" i="7"/>
  <c r="K153" i="7" s="1"/>
  <c r="G161" i="7"/>
  <c r="H161" i="7" s="1"/>
  <c r="N11" i="7"/>
  <c r="J16" i="7"/>
  <c r="N29" i="7"/>
  <c r="H51" i="7"/>
  <c r="I51" i="7" s="1"/>
  <c r="J58" i="7"/>
  <c r="N66" i="7"/>
  <c r="G79" i="7"/>
  <c r="G115" i="7"/>
  <c r="K115" i="7" s="1"/>
  <c r="J159" i="7"/>
  <c r="G45" i="7"/>
  <c r="J51" i="7"/>
  <c r="N54" i="7"/>
  <c r="I57" i="7"/>
  <c r="Q57" i="7" s="1"/>
  <c r="G64" i="7"/>
  <c r="K64" i="7" s="1"/>
  <c r="G75" i="7"/>
  <c r="O75" i="7" s="1"/>
  <c r="J79" i="7"/>
  <c r="G84" i="7"/>
  <c r="O84" i="7" s="1"/>
  <c r="G103" i="7"/>
  <c r="G105" i="7"/>
  <c r="G107" i="7"/>
  <c r="G109" i="7"/>
  <c r="J113" i="7"/>
  <c r="J115" i="7"/>
  <c r="J129" i="7"/>
  <c r="J131" i="7"/>
  <c r="G133" i="7"/>
  <c r="G151" i="7"/>
  <c r="H151" i="7" s="1"/>
  <c r="G157" i="7"/>
  <c r="H157" i="7" s="1"/>
  <c r="J161" i="7"/>
  <c r="G165" i="7"/>
  <c r="K165" i="7" s="1"/>
  <c r="G168" i="7"/>
  <c r="G173" i="7"/>
  <c r="J196" i="7"/>
  <c r="G200" i="7"/>
  <c r="J208" i="7"/>
  <c r="I213" i="7"/>
  <c r="L232" i="7"/>
  <c r="Q245" i="7"/>
  <c r="G83" i="7"/>
  <c r="H83" i="7" s="1"/>
  <c r="I83" i="7" s="1"/>
  <c r="G159" i="7"/>
  <c r="J199" i="7"/>
  <c r="K13" i="7"/>
  <c r="G32" i="7"/>
  <c r="K32" i="7" s="1"/>
  <c r="G61" i="7"/>
  <c r="K61" i="7" s="1"/>
  <c r="J83" i="7"/>
  <c r="N108" i="7"/>
  <c r="J117" i="7"/>
  <c r="G208" i="7"/>
  <c r="H208" i="7" s="1"/>
  <c r="J32" i="7"/>
  <c r="K54" i="7"/>
  <c r="G129" i="7"/>
  <c r="O54" i="7"/>
  <c r="K57" i="7"/>
  <c r="J75" i="7"/>
  <c r="N84" i="7"/>
  <c r="J111" i="7"/>
  <c r="J151" i="7"/>
  <c r="J157" i="7"/>
  <c r="J165" i="7"/>
  <c r="P244" i="7"/>
  <c r="G44" i="7"/>
  <c r="H44" i="7" s="1"/>
  <c r="I44" i="7" s="1"/>
  <c r="G117" i="7"/>
  <c r="O117" i="7" s="1"/>
  <c r="G193" i="7"/>
  <c r="J95" i="7"/>
  <c r="G113" i="7"/>
  <c r="G185" i="7"/>
  <c r="N70" i="7"/>
  <c r="G131" i="7"/>
  <c r="K131" i="7" s="1"/>
  <c r="G5" i="7"/>
  <c r="G10" i="7"/>
  <c r="H10" i="7" s="1"/>
  <c r="P10" i="7" s="1"/>
  <c r="G21" i="7"/>
  <c r="O21" i="7" s="1"/>
  <c r="N51" i="7"/>
  <c r="N57" i="7"/>
  <c r="G68" i="7"/>
  <c r="H68" i="7" s="1"/>
  <c r="I68" i="7" s="1"/>
  <c r="J89" i="7"/>
  <c r="J93" i="7"/>
  <c r="J103" i="7"/>
  <c r="J105" i="7"/>
  <c r="J107" i="7"/>
  <c r="J109" i="7"/>
  <c r="G119" i="7"/>
  <c r="J133" i="7"/>
  <c r="G149" i="7"/>
  <c r="J175" i="7"/>
  <c r="G181" i="7"/>
  <c r="G186" i="7"/>
  <c r="K186" i="7" s="1"/>
  <c r="G194" i="7"/>
  <c r="H194" i="7" s="1"/>
  <c r="L194" i="7" s="1"/>
  <c r="N200" i="7"/>
  <c r="H215" i="6"/>
  <c r="P215" i="6" s="1"/>
  <c r="J210" i="6"/>
  <c r="N215" i="6"/>
  <c r="N210" i="6"/>
  <c r="L189" i="6"/>
  <c r="P189" i="6"/>
  <c r="J188" i="6"/>
  <c r="K215" i="6"/>
  <c r="N226" i="6"/>
  <c r="J229" i="6"/>
  <c r="J237" i="6"/>
  <c r="J234" i="6"/>
  <c r="G212" i="6"/>
  <c r="K212" i="6" s="1"/>
  <c r="N193" i="6"/>
  <c r="J212" i="6"/>
  <c r="J222" i="6"/>
  <c r="N227" i="6"/>
  <c r="J230" i="6"/>
  <c r="J238" i="6"/>
  <c r="J242" i="6"/>
  <c r="J246" i="6"/>
  <c r="N90" i="6"/>
  <c r="J28" i="6"/>
  <c r="G137" i="6"/>
  <c r="N189" i="6"/>
  <c r="N218" i="6"/>
  <c r="J228" i="6"/>
  <c r="N250" i="6"/>
  <c r="N24" i="6"/>
  <c r="J183" i="6"/>
  <c r="J95" i="6"/>
  <c r="J189" i="6"/>
  <c r="N195" i="6"/>
  <c r="J24" i="6"/>
  <c r="P225" i="6"/>
  <c r="L225" i="6"/>
  <c r="J213" i="6"/>
  <c r="J221" i="6"/>
  <c r="K213" i="6"/>
  <c r="N213" i="6"/>
  <c r="N221" i="6"/>
  <c r="J225" i="6"/>
  <c r="H213" i="6"/>
  <c r="I213" i="6" s="1"/>
  <c r="N205" i="6"/>
  <c r="N197" i="6"/>
  <c r="H212" i="6"/>
  <c r="I212" i="6" s="1"/>
  <c r="G222" i="6"/>
  <c r="K222" i="6" s="1"/>
  <c r="N225" i="6"/>
  <c r="J116" i="6"/>
  <c r="J158" i="6"/>
  <c r="G135" i="6"/>
  <c r="H135" i="6" s="1"/>
  <c r="J190" i="6"/>
  <c r="G104" i="6"/>
  <c r="K104" i="6" s="1"/>
  <c r="N190" i="6"/>
  <c r="N104" i="6"/>
  <c r="N118" i="6"/>
  <c r="N135" i="6"/>
  <c r="N82" i="6"/>
  <c r="N100" i="6"/>
  <c r="G25" i="6"/>
  <c r="K25" i="6" s="1"/>
  <c r="G21" i="6"/>
  <c r="K21" i="6" s="1"/>
  <c r="J16" i="6"/>
  <c r="G13" i="6"/>
  <c r="H154" i="6"/>
  <c r="P154" i="6" s="1"/>
  <c r="L215" i="6"/>
  <c r="K154" i="6"/>
  <c r="G131" i="6"/>
  <c r="K131" i="6" s="1"/>
  <c r="K9" i="6"/>
  <c r="K158" i="6"/>
  <c r="N194" i="6"/>
  <c r="N158" i="6"/>
  <c r="N154" i="6"/>
  <c r="N208" i="6"/>
  <c r="G88" i="6"/>
  <c r="K88" i="6" s="1"/>
  <c r="N94" i="6"/>
  <c r="G100" i="6"/>
  <c r="O100" i="6" s="1"/>
  <c r="J131" i="6"/>
  <c r="J167" i="6"/>
  <c r="K183" i="6"/>
  <c r="O183" i="6"/>
  <c r="H183" i="6"/>
  <c r="J186" i="6"/>
  <c r="N180" i="6"/>
  <c r="N186" i="6"/>
  <c r="G84" i="6"/>
  <c r="O84" i="6" s="1"/>
  <c r="H131" i="6"/>
  <c r="L131" i="6" s="1"/>
  <c r="H209" i="6"/>
  <c r="P209" i="6" s="1"/>
  <c r="N181" i="6"/>
  <c r="H9" i="6"/>
  <c r="L9" i="6" s="1"/>
  <c r="N43" i="6"/>
  <c r="G77" i="6"/>
  <c r="K77" i="6" s="1"/>
  <c r="G90" i="6"/>
  <c r="K90" i="6" s="1"/>
  <c r="J137" i="6"/>
  <c r="H158" i="6"/>
  <c r="L158" i="6" s="1"/>
  <c r="N167" i="6"/>
  <c r="J205" i="6"/>
  <c r="I215" i="6"/>
  <c r="Q215" i="6" s="1"/>
  <c r="P227" i="6"/>
  <c r="N22" i="6"/>
  <c r="G19" i="6"/>
  <c r="K19" i="6" s="1"/>
  <c r="N16" i="6"/>
  <c r="N202" i="6"/>
  <c r="N84" i="6"/>
  <c r="H170" i="6"/>
  <c r="L170" i="6" s="1"/>
  <c r="H199" i="6"/>
  <c r="P199" i="6" s="1"/>
  <c r="G68" i="6"/>
  <c r="O68" i="6" s="1"/>
  <c r="K89" i="6"/>
  <c r="J102" i="6"/>
  <c r="G118" i="6"/>
  <c r="K118" i="6" s="1"/>
  <c r="N128" i="6"/>
  <c r="J136" i="6"/>
  <c r="K152" i="6"/>
  <c r="J170" i="6"/>
  <c r="J187" i="6"/>
  <c r="J196" i="6"/>
  <c r="K199" i="6"/>
  <c r="N203" i="6"/>
  <c r="I227" i="6"/>
  <c r="M227" i="6" s="1"/>
  <c r="N20" i="6"/>
  <c r="N17" i="6"/>
  <c r="J12" i="6"/>
  <c r="H89" i="6"/>
  <c r="P89" i="6" s="1"/>
  <c r="G96" i="6"/>
  <c r="O96" i="6" s="1"/>
  <c r="J209" i="6"/>
  <c r="J89" i="6"/>
  <c r="J96" i="6"/>
  <c r="H128" i="6"/>
  <c r="I128" i="6" s="1"/>
  <c r="O131" i="6"/>
  <c r="J152" i="6"/>
  <c r="K209" i="6"/>
  <c r="N34" i="6"/>
  <c r="J63" i="6"/>
  <c r="J82" i="6"/>
  <c r="N89" i="6"/>
  <c r="N102" i="6"/>
  <c r="N152" i="6"/>
  <c r="N160" i="6"/>
  <c r="K170" i="6"/>
  <c r="N187" i="6"/>
  <c r="N196" i="6"/>
  <c r="J208" i="6"/>
  <c r="G23" i="6"/>
  <c r="K23" i="6" s="1"/>
  <c r="J20" i="6"/>
  <c r="G17" i="6"/>
  <c r="K17" i="6" s="1"/>
  <c r="O22" i="6"/>
  <c r="K22" i="6"/>
  <c r="H22" i="6"/>
  <c r="I22" i="6" s="1"/>
  <c r="K20" i="6"/>
  <c r="O20" i="6"/>
  <c r="H20" i="6"/>
  <c r="I20" i="6" s="1"/>
  <c r="K14" i="6"/>
  <c r="O14" i="6"/>
  <c r="H14" i="6"/>
  <c r="K18" i="6"/>
  <c r="O18" i="6"/>
  <c r="H18" i="6"/>
  <c r="I18" i="6" s="1"/>
  <c r="O24" i="6"/>
  <c r="H24" i="6"/>
  <c r="K24" i="6"/>
  <c r="O16" i="6"/>
  <c r="H16" i="6"/>
  <c r="I16" i="6" s="1"/>
  <c r="K16" i="6"/>
  <c r="O12" i="6"/>
  <c r="H12" i="6"/>
  <c r="I12" i="6" s="1"/>
  <c r="K12" i="6"/>
  <c r="O25" i="6"/>
  <c r="H25" i="6"/>
  <c r="H15" i="6"/>
  <c r="I15" i="6" s="1"/>
  <c r="O15" i="6"/>
  <c r="N25" i="6"/>
  <c r="N23" i="6"/>
  <c r="N21" i="6"/>
  <c r="N19" i="6"/>
  <c r="N13" i="6"/>
  <c r="P82" i="6"/>
  <c r="L82" i="6"/>
  <c r="K119" i="6"/>
  <c r="O119" i="6"/>
  <c r="N79" i="6"/>
  <c r="I87" i="6"/>
  <c r="Q87" i="6" s="1"/>
  <c r="G97" i="6"/>
  <c r="O97" i="6" s="1"/>
  <c r="H105" i="6"/>
  <c r="I105" i="6" s="1"/>
  <c r="J110" i="6"/>
  <c r="J127" i="6"/>
  <c r="G165" i="6"/>
  <c r="K165" i="6" s="1"/>
  <c r="N87" i="6"/>
  <c r="K93" i="6"/>
  <c r="J97" i="6"/>
  <c r="J146" i="6"/>
  <c r="J35" i="6"/>
  <c r="G83" i="6"/>
  <c r="K83" i="6" s="1"/>
  <c r="J108" i="6"/>
  <c r="G117" i="6"/>
  <c r="H117" i="6" s="1"/>
  <c r="L117" i="6" s="1"/>
  <c r="O127" i="6"/>
  <c r="N165" i="6"/>
  <c r="J7" i="6"/>
  <c r="K11" i="6"/>
  <c r="J31" i="6"/>
  <c r="N35" i="6"/>
  <c r="J83" i="6"/>
  <c r="G86" i="6"/>
  <c r="K86" i="6" s="1"/>
  <c r="K92" i="6"/>
  <c r="J101" i="6"/>
  <c r="O105" i="6"/>
  <c r="K108" i="6"/>
  <c r="J115" i="6"/>
  <c r="J117" i="6"/>
  <c r="J141" i="6"/>
  <c r="N144" i="6"/>
  <c r="N151" i="6"/>
  <c r="N170" i="6"/>
  <c r="I108" i="6"/>
  <c r="M108" i="6" s="1"/>
  <c r="N127" i="6"/>
  <c r="N7" i="6"/>
  <c r="N70" i="6"/>
  <c r="J86" i="6"/>
  <c r="L92" i="6"/>
  <c r="J99" i="6"/>
  <c r="N101" i="6"/>
  <c r="L108" i="6"/>
  <c r="N115" i="6"/>
  <c r="N130" i="6"/>
  <c r="N141" i="6"/>
  <c r="J163" i="6"/>
  <c r="J166" i="6"/>
  <c r="J169" i="6"/>
  <c r="I93" i="6"/>
  <c r="Q93" i="6" s="1"/>
  <c r="H137" i="6"/>
  <c r="N59" i="6"/>
  <c r="G70" i="6"/>
  <c r="K70" i="6" s="1"/>
  <c r="I92" i="6"/>
  <c r="Q92" i="6" s="1"/>
  <c r="G99" i="6"/>
  <c r="O99" i="6" s="1"/>
  <c r="H141" i="6"/>
  <c r="P141" i="6" s="1"/>
  <c r="J151" i="6"/>
  <c r="N36" i="6"/>
  <c r="N92" i="6"/>
  <c r="G98" i="6"/>
  <c r="K98" i="6" s="1"/>
  <c r="G106" i="6"/>
  <c r="K106" i="6" s="1"/>
  <c r="O108" i="6"/>
  <c r="G120" i="6"/>
  <c r="K120" i="6" s="1"/>
  <c r="K128" i="6"/>
  <c r="N136" i="6"/>
  <c r="O141" i="6"/>
  <c r="G145" i="6"/>
  <c r="H152" i="6"/>
  <c r="I152" i="6" s="1"/>
  <c r="J154" i="6"/>
  <c r="N157" i="6"/>
  <c r="J160" i="6"/>
  <c r="N6" i="6"/>
  <c r="J59" i="6"/>
  <c r="J105" i="6"/>
  <c r="O87" i="6"/>
  <c r="O93" i="6"/>
  <c r="J130" i="6"/>
  <c r="G95" i="6"/>
  <c r="N120" i="6"/>
  <c r="L51" i="6"/>
  <c r="P51" i="6"/>
  <c r="L59" i="6"/>
  <c r="P59" i="6"/>
  <c r="L47" i="6"/>
  <c r="P47" i="6"/>
  <c r="L55" i="6"/>
  <c r="P55" i="6"/>
  <c r="L63" i="6"/>
  <c r="P63" i="6"/>
  <c r="J29" i="6"/>
  <c r="H7" i="6"/>
  <c r="J9" i="6"/>
  <c r="N11" i="6"/>
  <c r="N28" i="6"/>
  <c r="N31" i="6"/>
  <c r="J43" i="6"/>
  <c r="J46" i="6"/>
  <c r="N63" i="6"/>
  <c r="N75" i="6"/>
  <c r="J77" i="6"/>
  <c r="N32" i="6"/>
  <c r="J27" i="6"/>
  <c r="J30" i="6"/>
  <c r="N33" i="6"/>
  <c r="P35" i="6"/>
  <c r="N44" i="6"/>
  <c r="N47" i="6"/>
  <c r="J51" i="6"/>
  <c r="J69" i="6"/>
  <c r="L76" i="6"/>
  <c r="J78" i="6"/>
  <c r="J10" i="6"/>
  <c r="J44" i="6"/>
  <c r="G78" i="6"/>
  <c r="H78" i="6" s="1"/>
  <c r="I78" i="6" s="1"/>
  <c r="N8" i="6"/>
  <c r="H11" i="6"/>
  <c r="L11" i="6" s="1"/>
  <c r="N27" i="6"/>
  <c r="N51" i="6"/>
  <c r="J55" i="6"/>
  <c r="I76" i="6"/>
  <c r="F252" i="6"/>
  <c r="F253" i="6" s="1"/>
  <c r="J47" i="6"/>
  <c r="K76" i="6"/>
  <c r="J11" i="6"/>
  <c r="J34" i="6"/>
  <c r="J36" i="6"/>
  <c r="J45" i="6"/>
  <c r="N55" i="6"/>
  <c r="N244" i="5"/>
  <c r="J241" i="5"/>
  <c r="O210" i="5"/>
  <c r="K210" i="5"/>
  <c r="H210" i="5"/>
  <c r="I210" i="5"/>
  <c r="H211" i="5"/>
  <c r="N211" i="5"/>
  <c r="J14" i="5"/>
  <c r="G14" i="5"/>
  <c r="J172" i="5"/>
  <c r="G203" i="5"/>
  <c r="H203" i="5" s="1"/>
  <c r="L203" i="5" s="1"/>
  <c r="N154" i="5"/>
  <c r="O183" i="5"/>
  <c r="H183" i="5"/>
  <c r="I183" i="5"/>
  <c r="K183" i="5"/>
  <c r="G221" i="5"/>
  <c r="H221" i="5" s="1"/>
  <c r="G237" i="5"/>
  <c r="O14" i="5"/>
  <c r="G153" i="5"/>
  <c r="K153" i="5" s="1"/>
  <c r="G229" i="5"/>
  <c r="J16" i="5"/>
  <c r="J154" i="5"/>
  <c r="G151" i="5"/>
  <c r="N216" i="5"/>
  <c r="J229" i="5"/>
  <c r="N19" i="5"/>
  <c r="G163" i="5"/>
  <c r="K163" i="5" s="1"/>
  <c r="J194" i="5"/>
  <c r="J252" i="5"/>
  <c r="G19" i="5"/>
  <c r="O19" i="5" s="1"/>
  <c r="J158" i="5"/>
  <c r="N153" i="5"/>
  <c r="J181" i="5"/>
  <c r="H26" i="5"/>
  <c r="L26" i="5" s="1"/>
  <c r="K26" i="5"/>
  <c r="O26" i="5"/>
  <c r="H24" i="5"/>
  <c r="I24" i="5" s="1"/>
  <c r="O24" i="5"/>
  <c r="K24" i="5"/>
  <c r="H22" i="5"/>
  <c r="L22" i="5" s="1"/>
  <c r="K22" i="5"/>
  <c r="O22" i="5"/>
  <c r="J18" i="5"/>
  <c r="N163" i="5"/>
  <c r="N156" i="5"/>
  <c r="J166" i="5"/>
  <c r="G27" i="5"/>
  <c r="K27" i="5" s="1"/>
  <c r="G25" i="5"/>
  <c r="O25" i="5" s="1"/>
  <c r="G23" i="5"/>
  <c r="K23" i="5" s="1"/>
  <c r="N21" i="5"/>
  <c r="G18" i="5"/>
  <c r="K16" i="5"/>
  <c r="G161" i="5"/>
  <c r="N158" i="5"/>
  <c r="J156" i="5"/>
  <c r="J109" i="5"/>
  <c r="N26" i="5"/>
  <c r="N22" i="5"/>
  <c r="J87" i="5"/>
  <c r="G17" i="5"/>
  <c r="H17" i="5" s="1"/>
  <c r="J162" i="5"/>
  <c r="G155" i="5"/>
  <c r="N150" i="5"/>
  <c r="N212" i="5"/>
  <c r="N24" i="5"/>
  <c r="O20" i="5"/>
  <c r="J65" i="5"/>
  <c r="G193" i="5"/>
  <c r="O193" i="5" s="1"/>
  <c r="J26" i="5"/>
  <c r="J24" i="5"/>
  <c r="J22" i="5"/>
  <c r="K20" i="5"/>
  <c r="G15" i="5"/>
  <c r="H15" i="5" s="1"/>
  <c r="I15" i="5" s="1"/>
  <c r="G157" i="5"/>
  <c r="N152" i="5"/>
  <c r="J150" i="5"/>
  <c r="O16" i="5"/>
  <c r="G159" i="5"/>
  <c r="J152" i="5"/>
  <c r="G177" i="5"/>
  <c r="K177" i="5" s="1"/>
  <c r="K156" i="5"/>
  <c r="O156" i="5"/>
  <c r="H156" i="5"/>
  <c r="I156" i="5" s="1"/>
  <c r="K158" i="5"/>
  <c r="O158" i="5"/>
  <c r="H158" i="5"/>
  <c r="I158" i="5" s="1"/>
  <c r="O152" i="5"/>
  <c r="K152" i="5"/>
  <c r="H152" i="5"/>
  <c r="I152" i="5"/>
  <c r="K154" i="5"/>
  <c r="O154" i="5"/>
  <c r="H154" i="5"/>
  <c r="I154" i="5" s="1"/>
  <c r="O160" i="5"/>
  <c r="H160" i="5"/>
  <c r="I160" i="5" s="1"/>
  <c r="K160" i="5"/>
  <c r="K162" i="5"/>
  <c r="O162" i="5"/>
  <c r="H162" i="5"/>
  <c r="I162" i="5" s="1"/>
  <c r="O150" i="5"/>
  <c r="H150" i="5"/>
  <c r="I150" i="5" s="1"/>
  <c r="K150" i="5"/>
  <c r="O161" i="5"/>
  <c r="O159" i="5"/>
  <c r="N159" i="5"/>
  <c r="N157" i="5"/>
  <c r="N155" i="5"/>
  <c r="K151" i="5"/>
  <c r="N161" i="5"/>
  <c r="N151" i="5"/>
  <c r="I20" i="5"/>
  <c r="P20" i="5"/>
  <c r="L20" i="5"/>
  <c r="I22" i="5"/>
  <c r="I16" i="5"/>
  <c r="P16" i="5"/>
  <c r="L16" i="5"/>
  <c r="H21" i="5"/>
  <c r="H19" i="5"/>
  <c r="I19" i="5" s="1"/>
  <c r="O23" i="5"/>
  <c r="O21" i="5"/>
  <c r="N27" i="5"/>
  <c r="N23" i="5"/>
  <c r="N15" i="5"/>
  <c r="K19" i="5"/>
  <c r="N25" i="5"/>
  <c r="K219" i="5"/>
  <c r="O219" i="5"/>
  <c r="L221" i="5"/>
  <c r="P221" i="5"/>
  <c r="I221" i="5"/>
  <c r="Q221" i="5" s="1"/>
  <c r="J79" i="5"/>
  <c r="J177" i="5"/>
  <c r="J188" i="5"/>
  <c r="N189" i="5"/>
  <c r="G191" i="5"/>
  <c r="H191" i="5" s="1"/>
  <c r="N198" i="5"/>
  <c r="J227" i="5"/>
  <c r="N241" i="5"/>
  <c r="G192" i="5"/>
  <c r="J147" i="5"/>
  <c r="J192" i="5"/>
  <c r="J225" i="5"/>
  <c r="H243" i="5"/>
  <c r="P243" i="5" s="1"/>
  <c r="J245" i="5"/>
  <c r="G134" i="5"/>
  <c r="K134" i="5" s="1"/>
  <c r="J179" i="5"/>
  <c r="G190" i="5"/>
  <c r="O190" i="5" s="1"/>
  <c r="N207" i="5"/>
  <c r="G213" i="5"/>
  <c r="N225" i="5"/>
  <c r="N228" i="5"/>
  <c r="J243" i="5"/>
  <c r="N245" i="5"/>
  <c r="J103" i="5"/>
  <c r="J167" i="5"/>
  <c r="G179" i="5"/>
  <c r="O179" i="5" s="1"/>
  <c r="G195" i="5"/>
  <c r="H195" i="5" s="1"/>
  <c r="J207" i="5"/>
  <c r="J190" i="5"/>
  <c r="J196" i="5"/>
  <c r="J213" i="5"/>
  <c r="N243" i="5"/>
  <c r="G253" i="5"/>
  <c r="K253" i="5" s="1"/>
  <c r="G188" i="5"/>
  <c r="O188" i="5" s="1"/>
  <c r="G189" i="5"/>
  <c r="J73" i="5"/>
  <c r="J93" i="5"/>
  <c r="J105" i="5"/>
  <c r="G172" i="5"/>
  <c r="O172" i="5" s="1"/>
  <c r="J11" i="5"/>
  <c r="J49" i="5"/>
  <c r="J56" i="5"/>
  <c r="J125" i="5"/>
  <c r="N165" i="5"/>
  <c r="G169" i="5"/>
  <c r="O169" i="5" s="1"/>
  <c r="J143" i="5"/>
  <c r="J95" i="5"/>
  <c r="J107" i="5"/>
  <c r="G173" i="5"/>
  <c r="N56" i="5"/>
  <c r="N133" i="5"/>
  <c r="J101" i="5"/>
  <c r="J41" i="5"/>
  <c r="J111" i="5"/>
  <c r="J85" i="5"/>
  <c r="G109" i="5"/>
  <c r="G166" i="5"/>
  <c r="K166" i="5" s="1"/>
  <c r="J37" i="5"/>
  <c r="J45" i="5"/>
  <c r="J69" i="5"/>
  <c r="J33" i="5"/>
  <c r="J7" i="5"/>
  <c r="N57" i="5"/>
  <c r="J77" i="5"/>
  <c r="J29" i="5"/>
  <c r="J55" i="5"/>
  <c r="H141" i="5"/>
  <c r="P141" i="5" s="1"/>
  <c r="O141" i="5"/>
  <c r="K141" i="5"/>
  <c r="O148" i="5"/>
  <c r="K148" i="5"/>
  <c r="H148" i="5"/>
  <c r="H167" i="5"/>
  <c r="I167" i="5" s="1"/>
  <c r="O167" i="5"/>
  <c r="K167" i="5"/>
  <c r="O170" i="5"/>
  <c r="H170" i="5"/>
  <c r="I170" i="5" s="1"/>
  <c r="K170" i="5"/>
  <c r="O140" i="5"/>
  <c r="K140" i="5"/>
  <c r="H140" i="5"/>
  <c r="L140" i="5" s="1"/>
  <c r="N126" i="5"/>
  <c r="G7" i="5"/>
  <c r="K7" i="5" s="1"/>
  <c r="G11" i="5"/>
  <c r="K11" i="5" s="1"/>
  <c r="G29" i="5"/>
  <c r="K29" i="5" s="1"/>
  <c r="G33" i="5"/>
  <c r="K33" i="5" s="1"/>
  <c r="G37" i="5"/>
  <c r="K37" i="5" s="1"/>
  <c r="G41" i="5"/>
  <c r="K41" i="5" s="1"/>
  <c r="G45" i="5"/>
  <c r="K45" i="5" s="1"/>
  <c r="G49" i="5"/>
  <c r="K49" i="5" s="1"/>
  <c r="N53" i="5"/>
  <c r="G62" i="5"/>
  <c r="O62" i="5" s="1"/>
  <c r="G65" i="5"/>
  <c r="K65" i="5" s="1"/>
  <c r="G69" i="5"/>
  <c r="K69" i="5" s="1"/>
  <c r="G73" i="5"/>
  <c r="K73" i="5" s="1"/>
  <c r="G77" i="5"/>
  <c r="K77" i="5" s="1"/>
  <c r="J81" i="5"/>
  <c r="J83" i="5"/>
  <c r="J89" i="5"/>
  <c r="J91" i="5"/>
  <c r="J97" i="5"/>
  <c r="J99" i="5"/>
  <c r="G107" i="5"/>
  <c r="G113" i="5"/>
  <c r="G142" i="5"/>
  <c r="G143" i="5"/>
  <c r="K143" i="5" s="1"/>
  <c r="N144" i="5"/>
  <c r="J173" i="5"/>
  <c r="G181" i="5"/>
  <c r="K181" i="5" s="1"/>
  <c r="G194" i="5"/>
  <c r="O194" i="5" s="1"/>
  <c r="G104" i="5"/>
  <c r="O104" i="5" s="1"/>
  <c r="J117" i="5"/>
  <c r="G126" i="5"/>
  <c r="N80" i="5"/>
  <c r="N88" i="5"/>
  <c r="G124" i="5"/>
  <c r="O124" i="5" s="1"/>
  <c r="J138" i="5"/>
  <c r="J5" i="5"/>
  <c r="G9" i="5"/>
  <c r="K9" i="5" s="1"/>
  <c r="G13" i="5"/>
  <c r="K13" i="5" s="1"/>
  <c r="G31" i="5"/>
  <c r="K31" i="5" s="1"/>
  <c r="G35" i="5"/>
  <c r="K35" i="5" s="1"/>
  <c r="G39" i="5"/>
  <c r="K39" i="5" s="1"/>
  <c r="G43" i="5"/>
  <c r="K43" i="5" s="1"/>
  <c r="G47" i="5"/>
  <c r="K47" i="5" s="1"/>
  <c r="G51" i="5"/>
  <c r="K51" i="5" s="1"/>
  <c r="N60" i="5"/>
  <c r="G63" i="5"/>
  <c r="K63" i="5" s="1"/>
  <c r="G67" i="5"/>
  <c r="O67" i="5" s="1"/>
  <c r="G71" i="5"/>
  <c r="K71" i="5" s="1"/>
  <c r="G75" i="5"/>
  <c r="O75" i="5" s="1"/>
  <c r="G79" i="5"/>
  <c r="G87" i="5"/>
  <c r="G95" i="5"/>
  <c r="G103" i="5"/>
  <c r="G112" i="5"/>
  <c r="O112" i="5" s="1"/>
  <c r="J120" i="5"/>
  <c r="G128" i="5"/>
  <c r="O128" i="5" s="1"/>
  <c r="J134" i="5"/>
  <c r="G165" i="5"/>
  <c r="K165" i="5" s="1"/>
  <c r="G168" i="5"/>
  <c r="K168" i="5" s="1"/>
  <c r="G175" i="5"/>
  <c r="H175" i="5" s="1"/>
  <c r="G184" i="5"/>
  <c r="O184" i="5" s="1"/>
  <c r="J186" i="5"/>
  <c r="J202" i="5"/>
  <c r="G120" i="5"/>
  <c r="O120" i="5" s="1"/>
  <c r="G138" i="5"/>
  <c r="O138" i="5" s="1"/>
  <c r="G186" i="5"/>
  <c r="G197" i="5"/>
  <c r="O197" i="5" s="1"/>
  <c r="J113" i="5"/>
  <c r="G136" i="5"/>
  <c r="N142" i="5"/>
  <c r="J9" i="5"/>
  <c r="J13" i="5"/>
  <c r="J31" i="5"/>
  <c r="J35" i="5"/>
  <c r="J39" i="5"/>
  <c r="J43" i="5"/>
  <c r="J47" i="5"/>
  <c r="J51" i="5"/>
  <c r="G57" i="5"/>
  <c r="H57" i="5" s="1"/>
  <c r="J63" i="5"/>
  <c r="J67" i="5"/>
  <c r="J71" i="5"/>
  <c r="J75" i="5"/>
  <c r="G81" i="5"/>
  <c r="G85" i="5"/>
  <c r="G89" i="5"/>
  <c r="G93" i="5"/>
  <c r="G97" i="5"/>
  <c r="G101" i="5"/>
  <c r="J118" i="5"/>
  <c r="N141" i="5"/>
  <c r="G144" i="5"/>
  <c r="K144" i="5" s="1"/>
  <c r="G146" i="5"/>
  <c r="K146" i="5" s="1"/>
  <c r="J168" i="5"/>
  <c r="J175" i="5"/>
  <c r="J184" i="5"/>
  <c r="J209" i="5"/>
  <c r="G54" i="5"/>
  <c r="O54" i="5" s="1"/>
  <c r="G96" i="5"/>
  <c r="H96" i="5" s="1"/>
  <c r="G145" i="5"/>
  <c r="H145" i="5" s="1"/>
  <c r="G5" i="5"/>
  <c r="H5" i="5" s="1"/>
  <c r="G55" i="5"/>
  <c r="O55" i="5" s="1"/>
  <c r="N61" i="5"/>
  <c r="G83" i="5"/>
  <c r="G91" i="5"/>
  <c r="G99" i="5"/>
  <c r="G105" i="5"/>
  <c r="G111" i="5"/>
  <c r="N118" i="5"/>
  <c r="J128" i="5"/>
  <c r="J136" i="5"/>
  <c r="J146" i="5"/>
  <c r="G196" i="5"/>
  <c r="N209" i="5"/>
  <c r="O183" i="2"/>
  <c r="H183" i="2"/>
  <c r="I183" i="2"/>
  <c r="K183" i="2"/>
  <c r="N146" i="2"/>
  <c r="N140" i="2"/>
  <c r="J146" i="2"/>
  <c r="G143" i="2"/>
  <c r="K143" i="2" s="1"/>
  <c r="J140" i="2"/>
  <c r="O135" i="2"/>
  <c r="G147" i="2"/>
  <c r="O147" i="2" s="1"/>
  <c r="N144" i="2"/>
  <c r="G141" i="2"/>
  <c r="O141" i="2" s="1"/>
  <c r="N136" i="2"/>
  <c r="J134" i="2"/>
  <c r="J144" i="2"/>
  <c r="J136" i="2"/>
  <c r="K144" i="2"/>
  <c r="O144" i="2"/>
  <c r="H144" i="2"/>
  <c r="O136" i="2"/>
  <c r="K136" i="2"/>
  <c r="H136" i="2"/>
  <c r="I136" i="2" s="1"/>
  <c r="O138" i="2"/>
  <c r="H138" i="2"/>
  <c r="I138" i="2" s="1"/>
  <c r="K138" i="2"/>
  <c r="O142" i="2"/>
  <c r="H142" i="2"/>
  <c r="I142" i="2"/>
  <c r="K142" i="2"/>
  <c r="O140" i="2"/>
  <c r="H140" i="2"/>
  <c r="I140" i="2" s="1"/>
  <c r="K140" i="2"/>
  <c r="O146" i="2"/>
  <c r="H146" i="2"/>
  <c r="K146" i="2"/>
  <c r="O134" i="2"/>
  <c r="H134" i="2"/>
  <c r="I134" i="2"/>
  <c r="K134" i="2"/>
  <c r="I135" i="2"/>
  <c r="H147" i="2"/>
  <c r="I147" i="2" s="1"/>
  <c r="H145" i="2"/>
  <c r="I145" i="2" s="1"/>
  <c r="H141" i="2"/>
  <c r="H139" i="2"/>
  <c r="I139" i="2" s="1"/>
  <c r="H137" i="2"/>
  <c r="I137" i="2" s="1"/>
  <c r="H135" i="2"/>
  <c r="O143" i="2"/>
  <c r="N143" i="2"/>
  <c r="K147" i="2"/>
  <c r="N145" i="2"/>
  <c r="N141" i="2"/>
  <c r="M67" i="13"/>
  <c r="Q67" i="13"/>
  <c r="K53" i="13"/>
  <c r="O53" i="13"/>
  <c r="J94" i="13"/>
  <c r="G94" i="13"/>
  <c r="N94" i="13"/>
  <c r="F215" i="13"/>
  <c r="F216" i="13" s="1"/>
  <c r="J4" i="13"/>
  <c r="N4" i="13"/>
  <c r="K11" i="13"/>
  <c r="O11" i="13"/>
  <c r="K49" i="13"/>
  <c r="H49" i="13"/>
  <c r="I49" i="13" s="1"/>
  <c r="O49" i="13"/>
  <c r="J84" i="13"/>
  <c r="N84" i="13"/>
  <c r="G84" i="13"/>
  <c r="O87" i="13"/>
  <c r="K87" i="13"/>
  <c r="H87" i="13"/>
  <c r="J127" i="13"/>
  <c r="N127" i="13"/>
  <c r="G127" i="13"/>
  <c r="J135" i="13"/>
  <c r="N135" i="13"/>
  <c r="O5" i="13"/>
  <c r="H5" i="13"/>
  <c r="K5" i="13"/>
  <c r="L11" i="13"/>
  <c r="P11" i="13"/>
  <c r="J46" i="13"/>
  <c r="N46" i="13"/>
  <c r="H135" i="13"/>
  <c r="I135" i="13" s="1"/>
  <c r="O135" i="13"/>
  <c r="K135" i="13"/>
  <c r="K59" i="13"/>
  <c r="H59" i="13"/>
  <c r="I59" i="13" s="1"/>
  <c r="O59" i="13"/>
  <c r="G101" i="13"/>
  <c r="J101" i="13"/>
  <c r="N101" i="13"/>
  <c r="O125" i="13"/>
  <c r="K125" i="13"/>
  <c r="H125" i="13"/>
  <c r="I125" i="13" s="1"/>
  <c r="H53" i="13"/>
  <c r="I53" i="13" s="1"/>
  <c r="G123" i="13"/>
  <c r="J123" i="13"/>
  <c r="N123" i="13"/>
  <c r="G4" i="13"/>
  <c r="G72" i="13"/>
  <c r="N72" i="13"/>
  <c r="J72" i="13"/>
  <c r="N99" i="13"/>
  <c r="G99" i="13"/>
  <c r="J99" i="13"/>
  <c r="K46" i="13"/>
  <c r="O46" i="13"/>
  <c r="H46" i="13"/>
  <c r="I46" i="13" s="1"/>
  <c r="J147" i="13"/>
  <c r="N147" i="13"/>
  <c r="G147" i="13"/>
  <c r="G117" i="13"/>
  <c r="J117" i="13"/>
  <c r="N117" i="13"/>
  <c r="J48" i="13"/>
  <c r="N48" i="13"/>
  <c r="G48" i="13"/>
  <c r="L67" i="13"/>
  <c r="P67" i="13"/>
  <c r="J38" i="13"/>
  <c r="N38" i="13"/>
  <c r="G38" i="13"/>
  <c r="G52" i="13"/>
  <c r="J52" i="13"/>
  <c r="N52" i="13"/>
  <c r="G58" i="13"/>
  <c r="J58" i="13"/>
  <c r="N58" i="13"/>
  <c r="G64" i="13"/>
  <c r="J64" i="13"/>
  <c r="N64" i="13"/>
  <c r="J40" i="13"/>
  <c r="N40" i="13"/>
  <c r="G40" i="13"/>
  <c r="O90" i="13"/>
  <c r="N106" i="13"/>
  <c r="J106" i="13"/>
  <c r="G106" i="13"/>
  <c r="G120" i="13"/>
  <c r="J120" i="13"/>
  <c r="J6" i="13"/>
  <c r="N6" i="13"/>
  <c r="J16" i="13"/>
  <c r="N16" i="13"/>
  <c r="G16" i="13"/>
  <c r="J20" i="13"/>
  <c r="K27" i="13"/>
  <c r="K74" i="13"/>
  <c r="H74" i="13"/>
  <c r="K80" i="13"/>
  <c r="J100" i="13"/>
  <c r="N107" i="13"/>
  <c r="J107" i="13"/>
  <c r="L113" i="13"/>
  <c r="P113" i="13"/>
  <c r="N120" i="13"/>
  <c r="K174" i="13"/>
  <c r="G6" i="13"/>
  <c r="J8" i="13"/>
  <c r="N8" i="13"/>
  <c r="G8" i="13"/>
  <c r="J12" i="13"/>
  <c r="O13" i="13"/>
  <c r="H13" i="13"/>
  <c r="H14" i="13"/>
  <c r="G20" i="13"/>
  <c r="G54" i="13"/>
  <c r="J54" i="13"/>
  <c r="G68" i="13"/>
  <c r="J68" i="13"/>
  <c r="G85" i="13"/>
  <c r="J85" i="13"/>
  <c r="N85" i="13"/>
  <c r="G88" i="13"/>
  <c r="N88" i="13"/>
  <c r="G100" i="13"/>
  <c r="G107" i="13"/>
  <c r="K113" i="13"/>
  <c r="J119" i="13"/>
  <c r="N119" i="13"/>
  <c r="G119" i="13"/>
  <c r="G213" i="13"/>
  <c r="N213" i="13"/>
  <c r="J213" i="13"/>
  <c r="K176" i="13"/>
  <c r="H205" i="13"/>
  <c r="I205" i="13" s="1"/>
  <c r="K205" i="13"/>
  <c r="O205" i="13"/>
  <c r="J30" i="13"/>
  <c r="N30" i="13"/>
  <c r="J44" i="13"/>
  <c r="O63" i="13"/>
  <c r="J22" i="13"/>
  <c r="N22" i="13"/>
  <c r="G30" i="13"/>
  <c r="J32" i="13"/>
  <c r="N32" i="13"/>
  <c r="G32" i="13"/>
  <c r="J36" i="13"/>
  <c r="G44" i="13"/>
  <c r="G56" i="13"/>
  <c r="J56" i="13"/>
  <c r="N56" i="13"/>
  <c r="H80" i="13"/>
  <c r="G86" i="13"/>
  <c r="N86" i="13"/>
  <c r="K103" i="13"/>
  <c r="H103" i="13"/>
  <c r="N118" i="13"/>
  <c r="G118" i="13"/>
  <c r="G167" i="13"/>
  <c r="J167" i="13"/>
  <c r="N167" i="13"/>
  <c r="J14" i="13"/>
  <c r="N14" i="13"/>
  <c r="G22" i="13"/>
  <c r="J24" i="13"/>
  <c r="N24" i="13"/>
  <c r="G24" i="13"/>
  <c r="I25" i="13"/>
  <c r="J28" i="13"/>
  <c r="G36" i="13"/>
  <c r="G70" i="13"/>
  <c r="J70" i="13"/>
  <c r="G78" i="13"/>
  <c r="G83" i="13"/>
  <c r="N83" i="13"/>
  <c r="H110" i="13"/>
  <c r="I110" i="13" s="1"/>
  <c r="O110" i="13"/>
  <c r="L146" i="13"/>
  <c r="P146" i="13"/>
  <c r="I146" i="13"/>
  <c r="O155" i="13"/>
  <c r="H155" i="13"/>
  <c r="K155" i="13"/>
  <c r="J143" i="13"/>
  <c r="N143" i="13"/>
  <c r="G143" i="13"/>
  <c r="G173" i="13"/>
  <c r="J173" i="13"/>
  <c r="N173" i="13"/>
  <c r="K181" i="13"/>
  <c r="H181" i="13"/>
  <c r="I181" i="13" s="1"/>
  <c r="O181" i="13"/>
  <c r="M194" i="13"/>
  <c r="Q194" i="13"/>
  <c r="G196" i="13"/>
  <c r="N196" i="13"/>
  <c r="G207" i="13"/>
  <c r="G62" i="13"/>
  <c r="J62" i="13"/>
  <c r="J87" i="13"/>
  <c r="N87" i="13"/>
  <c r="N90" i="13"/>
  <c r="N102" i="13"/>
  <c r="G102" i="13"/>
  <c r="J110" i="13"/>
  <c r="H136" i="13"/>
  <c r="O168" i="13"/>
  <c r="J196" i="13"/>
  <c r="J207" i="13"/>
  <c r="M210" i="13"/>
  <c r="Q210" i="13"/>
  <c r="J116" i="13"/>
  <c r="N122" i="13"/>
  <c r="J139" i="13"/>
  <c r="G139" i="13"/>
  <c r="J145" i="13"/>
  <c r="G145" i="13"/>
  <c r="N145" i="13"/>
  <c r="G60" i="13"/>
  <c r="J60" i="13"/>
  <c r="J97" i="13"/>
  <c r="N115" i="13"/>
  <c r="G115" i="13"/>
  <c r="G116" i="13"/>
  <c r="G122" i="13"/>
  <c r="H128" i="13"/>
  <c r="I128" i="13" s="1"/>
  <c r="K128" i="13"/>
  <c r="J153" i="13"/>
  <c r="G153" i="13"/>
  <c r="G162" i="13"/>
  <c r="J162" i="13"/>
  <c r="N162" i="13"/>
  <c r="G191" i="13"/>
  <c r="J191" i="13"/>
  <c r="N191" i="13"/>
  <c r="J203" i="13"/>
  <c r="G203" i="13"/>
  <c r="G184" i="13"/>
  <c r="J184" i="13"/>
  <c r="N184" i="13"/>
  <c r="G66" i="13"/>
  <c r="J66" i="13"/>
  <c r="N74" i="13"/>
  <c r="N76" i="13"/>
  <c r="J103" i="13"/>
  <c r="N103" i="13"/>
  <c r="G104" i="13"/>
  <c r="J113" i="13"/>
  <c r="I113" i="13"/>
  <c r="J137" i="13"/>
  <c r="G137" i="13"/>
  <c r="N137" i="13"/>
  <c r="N139" i="13"/>
  <c r="G171" i="13"/>
  <c r="J171" i="13"/>
  <c r="G179" i="13"/>
  <c r="J179" i="13"/>
  <c r="J181" i="13"/>
  <c r="N181" i="13"/>
  <c r="J155" i="13"/>
  <c r="G169" i="13"/>
  <c r="J169" i="13"/>
  <c r="G177" i="13"/>
  <c r="J177" i="13"/>
  <c r="L194" i="13"/>
  <c r="P194" i="13"/>
  <c r="G202" i="13"/>
  <c r="J129" i="13"/>
  <c r="G129" i="13"/>
  <c r="J151" i="13"/>
  <c r="N151" i="13"/>
  <c r="J158" i="13"/>
  <c r="G158" i="13"/>
  <c r="H178" i="13"/>
  <c r="K183" i="13"/>
  <c r="O183" i="13"/>
  <c r="J187" i="13"/>
  <c r="G187" i="13"/>
  <c r="G206" i="13"/>
  <c r="J206" i="13"/>
  <c r="G212" i="13"/>
  <c r="J212" i="13"/>
  <c r="N212" i="13"/>
  <c r="J131" i="13"/>
  <c r="G175" i="13"/>
  <c r="J175" i="13"/>
  <c r="G197" i="13"/>
  <c r="J197" i="13"/>
  <c r="N197" i="13"/>
  <c r="G204" i="13"/>
  <c r="J204" i="13"/>
  <c r="N204" i="13"/>
  <c r="N209" i="13"/>
  <c r="G160" i="13"/>
  <c r="J160" i="13"/>
  <c r="G192" i="13"/>
  <c r="N192" i="13"/>
  <c r="J205" i="13"/>
  <c r="N205" i="13"/>
  <c r="L210" i="13"/>
  <c r="P210" i="13"/>
  <c r="G190" i="13"/>
  <c r="J190" i="13"/>
  <c r="N193" i="13"/>
  <c r="G208" i="13"/>
  <c r="N208" i="13"/>
  <c r="G166" i="13"/>
  <c r="J166" i="13"/>
  <c r="N189" i="13"/>
  <c r="G189" i="13"/>
  <c r="H193" i="13"/>
  <c r="K193" i="13"/>
  <c r="J188" i="13"/>
  <c r="J200" i="13"/>
  <c r="N182" i="13"/>
  <c r="O185" i="13"/>
  <c r="H44" i="12"/>
  <c r="I44" i="12" s="1"/>
  <c r="K44" i="12"/>
  <c r="O44" i="12"/>
  <c r="O63" i="12"/>
  <c r="K63" i="12"/>
  <c r="H63" i="12"/>
  <c r="J7" i="12"/>
  <c r="H15" i="12"/>
  <c r="I15" i="12" s="1"/>
  <c r="K15" i="12"/>
  <c r="N31" i="12"/>
  <c r="G31" i="12"/>
  <c r="H45" i="12"/>
  <c r="I45" i="12" s="1"/>
  <c r="O45" i="12"/>
  <c r="K45" i="12"/>
  <c r="H49" i="12"/>
  <c r="J84" i="12"/>
  <c r="N84" i="12"/>
  <c r="G84" i="12"/>
  <c r="K92" i="12"/>
  <c r="H92" i="12"/>
  <c r="J100" i="12"/>
  <c r="N100" i="12"/>
  <c r="G100" i="12"/>
  <c r="J116" i="12"/>
  <c r="N116" i="12"/>
  <c r="G116" i="12"/>
  <c r="G7" i="12"/>
  <c r="N28" i="12"/>
  <c r="H33" i="12"/>
  <c r="I33" i="12" s="1"/>
  <c r="O33" i="12"/>
  <c r="N43" i="12"/>
  <c r="J43" i="12"/>
  <c r="N47" i="12"/>
  <c r="G47" i="12"/>
  <c r="K55" i="12"/>
  <c r="O55" i="12"/>
  <c r="J67" i="12"/>
  <c r="N67" i="12"/>
  <c r="G67" i="12"/>
  <c r="K82" i="12"/>
  <c r="O82" i="12"/>
  <c r="H82" i="12"/>
  <c r="J85" i="12"/>
  <c r="G85" i="12"/>
  <c r="O92" i="12"/>
  <c r="L211" i="12"/>
  <c r="P211" i="12"/>
  <c r="I211" i="12"/>
  <c r="J26" i="12"/>
  <c r="J41" i="12"/>
  <c r="G14" i="12"/>
  <c r="N80" i="12"/>
  <c r="G80" i="12"/>
  <c r="J80" i="12"/>
  <c r="J132" i="12"/>
  <c r="N132" i="12"/>
  <c r="N26" i="12"/>
  <c r="H30" i="12"/>
  <c r="I30" i="12" s="1"/>
  <c r="O30" i="12"/>
  <c r="N41" i="12"/>
  <c r="N48" i="12"/>
  <c r="G48" i="12"/>
  <c r="H68" i="12"/>
  <c r="I68" i="12" s="1"/>
  <c r="O68" i="12"/>
  <c r="G77" i="12"/>
  <c r="J77" i="12"/>
  <c r="G132" i="12"/>
  <c r="J141" i="12"/>
  <c r="N141" i="12"/>
  <c r="G141" i="12"/>
  <c r="N13" i="12"/>
  <c r="G13" i="12"/>
  <c r="N14" i="12"/>
  <c r="N27" i="12"/>
  <c r="J27" i="12"/>
  <c r="J48" i="12"/>
  <c r="H50" i="12"/>
  <c r="O50" i="12"/>
  <c r="N54" i="12"/>
  <c r="J54" i="12"/>
  <c r="O64" i="12"/>
  <c r="K68" i="12"/>
  <c r="N72" i="12"/>
  <c r="J72" i="12"/>
  <c r="J91" i="12"/>
  <c r="N91" i="12"/>
  <c r="N97" i="12"/>
  <c r="G97" i="12"/>
  <c r="J97" i="12"/>
  <c r="J107" i="12"/>
  <c r="N107" i="12"/>
  <c r="N113" i="12"/>
  <c r="G113" i="12"/>
  <c r="J113" i="12"/>
  <c r="J123" i="12"/>
  <c r="N123" i="12"/>
  <c r="G198" i="12"/>
  <c r="N198" i="12"/>
  <c r="J198" i="12"/>
  <c r="Q230" i="12"/>
  <c r="M230" i="12"/>
  <c r="N6" i="12"/>
  <c r="G6" i="12"/>
  <c r="H43" i="12"/>
  <c r="I43" i="12" s="1"/>
  <c r="K43" i="12"/>
  <c r="J76" i="12"/>
  <c r="N76" i="12"/>
  <c r="O104" i="12"/>
  <c r="H104" i="12"/>
  <c r="I104" i="12" s="1"/>
  <c r="K104" i="12"/>
  <c r="J24" i="12"/>
  <c r="G24" i="12"/>
  <c r="N24" i="12"/>
  <c r="G26" i="12"/>
  <c r="J39" i="12"/>
  <c r="G39" i="12"/>
  <c r="N39" i="12"/>
  <c r="G41" i="12"/>
  <c r="G76" i="12"/>
  <c r="N129" i="12"/>
  <c r="G129" i="12"/>
  <c r="J129" i="12"/>
  <c r="J16" i="12"/>
  <c r="G16" i="12"/>
  <c r="N32" i="12"/>
  <c r="G32" i="12"/>
  <c r="N44" i="12"/>
  <c r="J44" i="12"/>
  <c r="P74" i="12"/>
  <c r="F239" i="12"/>
  <c r="F240" i="12" s="1"/>
  <c r="J4" i="12"/>
  <c r="N16" i="12"/>
  <c r="J25" i="12"/>
  <c r="G27" i="12"/>
  <c r="H29" i="12"/>
  <c r="O29" i="12"/>
  <c r="K29" i="12"/>
  <c r="K30" i="12"/>
  <c r="J42" i="12"/>
  <c r="H46" i="12"/>
  <c r="I46" i="12" s="1"/>
  <c r="O46" i="12"/>
  <c r="K46" i="12"/>
  <c r="K50" i="12"/>
  <c r="G54" i="12"/>
  <c r="G56" i="12"/>
  <c r="N56" i="12"/>
  <c r="G72" i="12"/>
  <c r="N77" i="12"/>
  <c r="G91" i="12"/>
  <c r="G107" i="12"/>
  <c r="G123" i="12"/>
  <c r="J15" i="12"/>
  <c r="N15" i="12"/>
  <c r="J23" i="12"/>
  <c r="G23" i="12"/>
  <c r="N23" i="12"/>
  <c r="K25" i="12"/>
  <c r="J40" i="12"/>
  <c r="G40" i="12"/>
  <c r="N40" i="12"/>
  <c r="L58" i="12"/>
  <c r="P58" i="12"/>
  <c r="H62" i="12"/>
  <c r="I62" i="12" s="1"/>
  <c r="K62" i="12"/>
  <c r="O62" i="12"/>
  <c r="N73" i="12"/>
  <c r="G73" i="12"/>
  <c r="J101" i="12"/>
  <c r="G101" i="12"/>
  <c r="K108" i="12"/>
  <c r="H108" i="12"/>
  <c r="I108" i="12" s="1"/>
  <c r="J117" i="12"/>
  <c r="G117" i="12"/>
  <c r="K124" i="12"/>
  <c r="H124" i="12"/>
  <c r="I124" i="12" s="1"/>
  <c r="L140" i="12"/>
  <c r="P140" i="12"/>
  <c r="O154" i="12"/>
  <c r="K154" i="12"/>
  <c r="H154" i="12"/>
  <c r="G206" i="12"/>
  <c r="J206" i="12"/>
  <c r="N206" i="12"/>
  <c r="J5" i="12"/>
  <c r="K20" i="12"/>
  <c r="K37" i="12"/>
  <c r="J51" i="12"/>
  <c r="K58" i="12"/>
  <c r="O58" i="12"/>
  <c r="N61" i="12"/>
  <c r="N64" i="12"/>
  <c r="J68" i="12"/>
  <c r="N68" i="12"/>
  <c r="N81" i="12"/>
  <c r="G81" i="12"/>
  <c r="H130" i="12"/>
  <c r="I130" i="12" s="1"/>
  <c r="I140" i="12"/>
  <c r="H145" i="12"/>
  <c r="O152" i="12"/>
  <c r="H152" i="12"/>
  <c r="K152" i="12"/>
  <c r="G219" i="12"/>
  <c r="J219" i="12"/>
  <c r="N219" i="12"/>
  <c r="H53" i="12"/>
  <c r="K53" i="12"/>
  <c r="J75" i="12"/>
  <c r="O144" i="12"/>
  <c r="H144" i="12"/>
  <c r="I144" i="12" s="1"/>
  <c r="K144" i="12"/>
  <c r="J52" i="12"/>
  <c r="N52" i="12"/>
  <c r="I53" i="12"/>
  <c r="G75" i="12"/>
  <c r="J83" i="12"/>
  <c r="O114" i="12"/>
  <c r="J131" i="12"/>
  <c r="K153" i="12"/>
  <c r="O153" i="12"/>
  <c r="H153" i="12"/>
  <c r="I153" i="12" s="1"/>
  <c r="G165" i="12"/>
  <c r="N165" i="12"/>
  <c r="J165" i="12"/>
  <c r="J125" i="12"/>
  <c r="G125" i="12"/>
  <c r="O130" i="12"/>
  <c r="H155" i="12"/>
  <c r="I155" i="12" s="1"/>
  <c r="K161" i="12"/>
  <c r="L195" i="12"/>
  <c r="I195" i="12"/>
  <c r="L224" i="12"/>
  <c r="P224" i="12"/>
  <c r="I224" i="12"/>
  <c r="L37" i="12"/>
  <c r="P37" i="12"/>
  <c r="P38" i="12"/>
  <c r="G52" i="12"/>
  <c r="J53" i="12"/>
  <c r="H61" i="12"/>
  <c r="G83" i="12"/>
  <c r="H90" i="12"/>
  <c r="I99" i="12"/>
  <c r="J99" i="12"/>
  <c r="H106" i="12"/>
  <c r="I106" i="12" s="1"/>
  <c r="I115" i="12"/>
  <c r="J115" i="12"/>
  <c r="N125" i="12"/>
  <c r="O128" i="12"/>
  <c r="H128" i="12"/>
  <c r="I128" i="12" s="1"/>
  <c r="G131" i="12"/>
  <c r="L179" i="12"/>
  <c r="P179" i="12"/>
  <c r="K192" i="12"/>
  <c r="H192" i="12"/>
  <c r="I192" i="12" s="1"/>
  <c r="O192" i="12"/>
  <c r="P195" i="12"/>
  <c r="J62" i="12"/>
  <c r="J93" i="12"/>
  <c r="G93" i="12"/>
  <c r="J109" i="12"/>
  <c r="G109" i="12"/>
  <c r="N65" i="12"/>
  <c r="G65" i="12"/>
  <c r="G69" i="12"/>
  <c r="N89" i="12"/>
  <c r="G89" i="12"/>
  <c r="J92" i="12"/>
  <c r="N92" i="12"/>
  <c r="K99" i="12"/>
  <c r="O99" i="12"/>
  <c r="N105" i="12"/>
  <c r="G105" i="12"/>
  <c r="J108" i="12"/>
  <c r="N108" i="12"/>
  <c r="K115" i="12"/>
  <c r="O115" i="12"/>
  <c r="N121" i="12"/>
  <c r="G121" i="12"/>
  <c r="J124" i="12"/>
  <c r="N124" i="12"/>
  <c r="J133" i="12"/>
  <c r="G133" i="12"/>
  <c r="O136" i="12"/>
  <c r="H136" i="12"/>
  <c r="K136" i="12"/>
  <c r="O140" i="12"/>
  <c r="K140" i="12"/>
  <c r="O169" i="12"/>
  <c r="H169" i="12"/>
  <c r="K169" i="12"/>
  <c r="J171" i="12"/>
  <c r="G171" i="12"/>
  <c r="N171" i="12"/>
  <c r="P181" i="12"/>
  <c r="L181" i="12"/>
  <c r="I58" i="12"/>
  <c r="J60" i="12"/>
  <c r="J63" i="12"/>
  <c r="O148" i="12"/>
  <c r="H148" i="12"/>
  <c r="I148" i="12" s="1"/>
  <c r="J169" i="12"/>
  <c r="I169" i="12"/>
  <c r="N169" i="12"/>
  <c r="I102" i="12"/>
  <c r="I110" i="12"/>
  <c r="K135" i="12"/>
  <c r="J139" i="12"/>
  <c r="N139" i="12"/>
  <c r="G139" i="12"/>
  <c r="H147" i="12"/>
  <c r="O147" i="12"/>
  <c r="G229" i="12"/>
  <c r="J229" i="12"/>
  <c r="N229" i="12"/>
  <c r="G126" i="12"/>
  <c r="O146" i="12"/>
  <c r="K146" i="12"/>
  <c r="K151" i="12"/>
  <c r="G200" i="12"/>
  <c r="J200" i="12"/>
  <c r="N200" i="12"/>
  <c r="G213" i="12"/>
  <c r="N213" i="12"/>
  <c r="J213" i="12"/>
  <c r="L146" i="12"/>
  <c r="P146" i="12"/>
  <c r="O156" i="12"/>
  <c r="H156" i="12"/>
  <c r="I156" i="12" s="1"/>
  <c r="G235" i="12"/>
  <c r="J235" i="12"/>
  <c r="N235" i="12"/>
  <c r="I138" i="12"/>
  <c r="K166" i="12"/>
  <c r="N192" i="12"/>
  <c r="G197" i="12"/>
  <c r="N197" i="12"/>
  <c r="G208" i="12"/>
  <c r="J208" i="12"/>
  <c r="N208" i="12"/>
  <c r="J167" i="12"/>
  <c r="G167" i="12"/>
  <c r="G220" i="12"/>
  <c r="J220" i="12"/>
  <c r="N166" i="12"/>
  <c r="J166" i="12"/>
  <c r="I166" i="12"/>
  <c r="P194" i="12"/>
  <c r="L194" i="12"/>
  <c r="G227" i="12"/>
  <c r="N227" i="12"/>
  <c r="K190" i="12"/>
  <c r="O190" i="12"/>
  <c r="H190" i="12"/>
  <c r="I190" i="12" s="1"/>
  <c r="M194" i="12"/>
  <c r="Q194" i="12"/>
  <c r="G199" i="12"/>
  <c r="J199" i="12"/>
  <c r="G210" i="12"/>
  <c r="N210" i="12"/>
  <c r="J210" i="12"/>
  <c r="L230" i="12"/>
  <c r="P230" i="12"/>
  <c r="G237" i="12"/>
  <c r="J237" i="12"/>
  <c r="N145" i="12"/>
  <c r="N147" i="12"/>
  <c r="N149" i="12"/>
  <c r="N151" i="12"/>
  <c r="N153" i="12"/>
  <c r="N155" i="12"/>
  <c r="N157" i="12"/>
  <c r="N159" i="12"/>
  <c r="N161" i="12"/>
  <c r="N163" i="12"/>
  <c r="O194" i="12"/>
  <c r="K194" i="12"/>
  <c r="M201" i="12"/>
  <c r="G214" i="12"/>
  <c r="N214" i="12"/>
  <c r="G222" i="12"/>
  <c r="J222" i="12"/>
  <c r="N136" i="12"/>
  <c r="N138" i="12"/>
  <c r="N140" i="12"/>
  <c r="N142" i="12"/>
  <c r="N144" i="12"/>
  <c r="N146" i="12"/>
  <c r="N148" i="12"/>
  <c r="N150" i="12"/>
  <c r="N152" i="12"/>
  <c r="N154" i="12"/>
  <c r="N156" i="12"/>
  <c r="J174" i="12"/>
  <c r="J176" i="12"/>
  <c r="J178" i="12"/>
  <c r="I178" i="12"/>
  <c r="J180" i="12"/>
  <c r="J182" i="12"/>
  <c r="J184" i="12"/>
  <c r="J186" i="12"/>
  <c r="G189" i="12"/>
  <c r="N194" i="12"/>
  <c r="G205" i="12"/>
  <c r="N205" i="12"/>
  <c r="G215" i="12"/>
  <c r="G221" i="12"/>
  <c r="J221" i="12"/>
  <c r="G238" i="12"/>
  <c r="N238" i="12"/>
  <c r="J238" i="12"/>
  <c r="I179" i="12"/>
  <c r="G180" i="12"/>
  <c r="I181" i="12"/>
  <c r="G182" i="12"/>
  <c r="G184" i="12"/>
  <c r="I185" i="12"/>
  <c r="G186" i="12"/>
  <c r="J189" i="12"/>
  <c r="J205" i="12"/>
  <c r="G207" i="12"/>
  <c r="J207" i="12"/>
  <c r="H223" i="12"/>
  <c r="O223" i="12"/>
  <c r="K223" i="12"/>
  <c r="G226" i="12"/>
  <c r="N226" i="12"/>
  <c r="G236" i="12"/>
  <c r="J236" i="12"/>
  <c r="G209" i="12"/>
  <c r="J209" i="12"/>
  <c r="G218" i="12"/>
  <c r="N218" i="12"/>
  <c r="G228" i="12"/>
  <c r="G234" i="12"/>
  <c r="J234" i="12"/>
  <c r="N234" i="12"/>
  <c r="K195" i="12"/>
  <c r="O195" i="12"/>
  <c r="H196" i="12"/>
  <c r="O196" i="12"/>
  <c r="K196" i="12"/>
  <c r="K211" i="12"/>
  <c r="O211" i="12"/>
  <c r="H212" i="12"/>
  <c r="O212" i="12"/>
  <c r="K212" i="12"/>
  <c r="K224" i="12"/>
  <c r="O224" i="12"/>
  <c r="H225" i="12"/>
  <c r="O225" i="12"/>
  <c r="K225" i="12"/>
  <c r="K191" i="12"/>
  <c r="N193" i="12"/>
  <c r="K203" i="12"/>
  <c r="O203" i="12"/>
  <c r="H204" i="12"/>
  <c r="I204" i="12" s="1"/>
  <c r="O204" i="12"/>
  <c r="K204" i="12"/>
  <c r="K216" i="12"/>
  <c r="O216" i="12"/>
  <c r="H217" i="12"/>
  <c r="I217" i="12" s="1"/>
  <c r="O217" i="12"/>
  <c r="K217" i="12"/>
  <c r="K232" i="12"/>
  <c r="O232" i="12"/>
  <c r="H233" i="12"/>
  <c r="I233" i="12" s="1"/>
  <c r="O233" i="12"/>
  <c r="K233" i="12"/>
  <c r="N195" i="12"/>
  <c r="N196" i="12"/>
  <c r="K201" i="12"/>
  <c r="O201" i="12"/>
  <c r="H202" i="12"/>
  <c r="O202" i="12"/>
  <c r="K202" i="12"/>
  <c r="H203" i="12"/>
  <c r="N211" i="12"/>
  <c r="N212" i="12"/>
  <c r="H216" i="12"/>
  <c r="N224" i="12"/>
  <c r="N225" i="12"/>
  <c r="K230" i="12"/>
  <c r="O230" i="12"/>
  <c r="H231" i="12"/>
  <c r="O231" i="12"/>
  <c r="K231" i="12"/>
  <c r="H232" i="12"/>
  <c r="K51" i="11"/>
  <c r="H51" i="11"/>
  <c r="O51" i="11"/>
  <c r="H42" i="11"/>
  <c r="K42" i="11"/>
  <c r="O42" i="11"/>
  <c r="H8" i="11"/>
  <c r="I8" i="11" s="1"/>
  <c r="K8" i="11"/>
  <c r="O8" i="11"/>
  <c r="H83" i="11"/>
  <c r="O83" i="11"/>
  <c r="K83" i="11"/>
  <c r="N31" i="11"/>
  <c r="G31" i="11"/>
  <c r="J34" i="11"/>
  <c r="N34" i="11"/>
  <c r="K41" i="11"/>
  <c r="O41" i="11"/>
  <c r="N47" i="11"/>
  <c r="G47" i="11"/>
  <c r="J50" i="11"/>
  <c r="N50" i="11"/>
  <c r="J66" i="11"/>
  <c r="N66" i="11"/>
  <c r="G66" i="11"/>
  <c r="N73" i="11"/>
  <c r="J73" i="11"/>
  <c r="K124" i="11"/>
  <c r="O124" i="11"/>
  <c r="H124" i="11"/>
  <c r="I124" i="11" s="1"/>
  <c r="G143" i="11"/>
  <c r="N143" i="11"/>
  <c r="K185" i="11"/>
  <c r="L196" i="11"/>
  <c r="P196" i="11"/>
  <c r="H202" i="11"/>
  <c r="I202" i="11" s="1"/>
  <c r="O202" i="11"/>
  <c r="K202" i="11"/>
  <c r="J9" i="11"/>
  <c r="G9" i="11"/>
  <c r="G34" i="11"/>
  <c r="H41" i="11"/>
  <c r="I41" i="11" s="1"/>
  <c r="J43" i="11"/>
  <c r="G43" i="11"/>
  <c r="G50" i="11"/>
  <c r="G52" i="11"/>
  <c r="J52" i="11"/>
  <c r="N71" i="11"/>
  <c r="G71" i="11"/>
  <c r="J71" i="11"/>
  <c r="G73" i="11"/>
  <c r="K75" i="11"/>
  <c r="H78" i="11"/>
  <c r="I78" i="11" s="1"/>
  <c r="O78" i="11"/>
  <c r="K78" i="11"/>
  <c r="K89" i="11"/>
  <c r="O89" i="11"/>
  <c r="K127" i="11"/>
  <c r="O127" i="11"/>
  <c r="H127" i="11"/>
  <c r="K141" i="11"/>
  <c r="O141" i="11"/>
  <c r="J143" i="11"/>
  <c r="H56" i="11"/>
  <c r="I56" i="11" s="1"/>
  <c r="O56" i="11"/>
  <c r="K56" i="11"/>
  <c r="L89" i="11"/>
  <c r="P89" i="11"/>
  <c r="N5" i="11"/>
  <c r="G5" i="11"/>
  <c r="N39" i="11"/>
  <c r="G39" i="11"/>
  <c r="K65" i="11"/>
  <c r="O65" i="11"/>
  <c r="O215" i="11"/>
  <c r="K215" i="11"/>
  <c r="J35" i="11"/>
  <c r="G35" i="11"/>
  <c r="H53" i="11"/>
  <c r="N55" i="11"/>
  <c r="G55" i="11"/>
  <c r="L58" i="11"/>
  <c r="H65" i="11"/>
  <c r="H72" i="11"/>
  <c r="K72" i="11"/>
  <c r="O72" i="11"/>
  <c r="H74" i="11"/>
  <c r="I74" i="11" s="1"/>
  <c r="K74" i="11"/>
  <c r="O74" i="11"/>
  <c r="J123" i="11"/>
  <c r="N123" i="11"/>
  <c r="G145" i="11"/>
  <c r="J145" i="11"/>
  <c r="N145" i="11"/>
  <c r="L209" i="11"/>
  <c r="P209" i="11"/>
  <c r="J54" i="11"/>
  <c r="J82" i="11"/>
  <c r="N82" i="11"/>
  <c r="G82" i="11"/>
  <c r="J42" i="11"/>
  <c r="N42" i="11"/>
  <c r="J51" i="11"/>
  <c r="N51" i="11"/>
  <c r="K58" i="11"/>
  <c r="J5" i="11"/>
  <c r="J39" i="11"/>
  <c r="H48" i="11"/>
  <c r="K48" i="11"/>
  <c r="N57" i="11"/>
  <c r="G57" i="11"/>
  <c r="O58" i="11"/>
  <c r="K64" i="11"/>
  <c r="H90" i="11"/>
  <c r="K90" i="11"/>
  <c r="K121" i="11"/>
  <c r="O121" i="11"/>
  <c r="H121" i="11"/>
  <c r="G123" i="11"/>
  <c r="H126" i="11"/>
  <c r="I126" i="11" s="1"/>
  <c r="N149" i="11"/>
  <c r="J149" i="11"/>
  <c r="Q58" i="11"/>
  <c r="N63" i="11"/>
  <c r="G63" i="11"/>
  <c r="J63" i="11"/>
  <c r="P141" i="11"/>
  <c r="L141" i="11"/>
  <c r="G162" i="11"/>
  <c r="N162" i="11"/>
  <c r="J162" i="11"/>
  <c r="H30" i="11"/>
  <c r="I30" i="11" s="1"/>
  <c r="O30" i="11"/>
  <c r="J33" i="11"/>
  <c r="J49" i="11"/>
  <c r="G54" i="11"/>
  <c r="H88" i="11"/>
  <c r="K88" i="11"/>
  <c r="J93" i="11"/>
  <c r="G93" i="11"/>
  <c r="N93" i="11"/>
  <c r="K95" i="11"/>
  <c r="O95" i="11"/>
  <c r="H95" i="11"/>
  <c r="I95" i="11" s="1"/>
  <c r="J8" i="11"/>
  <c r="N8" i="11"/>
  <c r="G33" i="11"/>
  <c r="G49" i="11"/>
  <c r="J83" i="11"/>
  <c r="N83" i="11"/>
  <c r="K119" i="11"/>
  <c r="K181" i="11"/>
  <c r="H181" i="11"/>
  <c r="O181" i="11"/>
  <c r="H4" i="11"/>
  <c r="O4" i="11"/>
  <c r="J7" i="11"/>
  <c r="N35" i="11"/>
  <c r="H38" i="11"/>
  <c r="I38" i="11" s="1"/>
  <c r="O38" i="11"/>
  <c r="J41" i="11"/>
  <c r="J55" i="11"/>
  <c r="J62" i="11"/>
  <c r="G62" i="11"/>
  <c r="N62" i="11"/>
  <c r="G84" i="11"/>
  <c r="J84" i="11"/>
  <c r="O88" i="11"/>
  <c r="K149" i="11"/>
  <c r="H149" i="11"/>
  <c r="O149" i="11"/>
  <c r="K153" i="11"/>
  <c r="O153" i="11"/>
  <c r="H153" i="11"/>
  <c r="I153" i="11" s="1"/>
  <c r="K225" i="11"/>
  <c r="H225" i="11"/>
  <c r="I225" i="11"/>
  <c r="O225" i="11"/>
  <c r="K139" i="11"/>
  <c r="L203" i="11"/>
  <c r="P203" i="11"/>
  <c r="G205" i="11"/>
  <c r="J205" i="11"/>
  <c r="N205" i="11"/>
  <c r="J240" i="11"/>
  <c r="N240" i="11"/>
  <c r="G240" i="11"/>
  <c r="K59" i="11"/>
  <c r="N60" i="11"/>
  <c r="J74" i="11"/>
  <c r="N74" i="11"/>
  <c r="N79" i="11"/>
  <c r="G79" i="11"/>
  <c r="I89" i="11"/>
  <c r="J97" i="11"/>
  <c r="G97" i="11"/>
  <c r="N97" i="11"/>
  <c r="O101" i="11"/>
  <c r="J109" i="11"/>
  <c r="G109" i="11"/>
  <c r="O116" i="11"/>
  <c r="J133" i="11"/>
  <c r="N133" i="11"/>
  <c r="G133" i="11"/>
  <c r="I141" i="11"/>
  <c r="J141" i="11"/>
  <c r="N141" i="11"/>
  <c r="K147" i="11"/>
  <c r="H147" i="11"/>
  <c r="G159" i="11"/>
  <c r="G161" i="11"/>
  <c r="J161" i="11"/>
  <c r="K169" i="11"/>
  <c r="O169" i="11"/>
  <c r="H169" i="11"/>
  <c r="I169" i="11" s="1"/>
  <c r="K196" i="11"/>
  <c r="O196" i="11"/>
  <c r="I196" i="11"/>
  <c r="J238" i="11"/>
  <c r="G238" i="11"/>
  <c r="N238" i="11"/>
  <c r="L247" i="11"/>
  <c r="P247" i="11"/>
  <c r="G138" i="11"/>
  <c r="J138" i="11"/>
  <c r="N138" i="11"/>
  <c r="O231" i="11"/>
  <c r="H231" i="11"/>
  <c r="I231" i="11" s="1"/>
  <c r="K231" i="11"/>
  <c r="H60" i="11"/>
  <c r="I60" i="11" s="1"/>
  <c r="K60" i="11"/>
  <c r="G76" i="11"/>
  <c r="L77" i="11"/>
  <c r="P77" i="11"/>
  <c r="J91" i="11"/>
  <c r="N91" i="11"/>
  <c r="H96" i="11"/>
  <c r="J107" i="11"/>
  <c r="G107" i="11"/>
  <c r="J117" i="11"/>
  <c r="N117" i="11"/>
  <c r="O122" i="11"/>
  <c r="G146" i="11"/>
  <c r="N146" i="11"/>
  <c r="G212" i="11"/>
  <c r="J212" i="11"/>
  <c r="N212" i="11"/>
  <c r="J216" i="11"/>
  <c r="N216" i="11"/>
  <c r="G216" i="11"/>
  <c r="J115" i="11"/>
  <c r="N115" i="11"/>
  <c r="G115" i="11"/>
  <c r="L241" i="11"/>
  <c r="P241" i="11"/>
  <c r="G10" i="11"/>
  <c r="G36" i="11"/>
  <c r="G44" i="11"/>
  <c r="H68" i="11"/>
  <c r="K68" i="11"/>
  <c r="G70" i="11"/>
  <c r="J76" i="11"/>
  <c r="G91" i="11"/>
  <c r="O98" i="11"/>
  <c r="H98" i="11"/>
  <c r="I98" i="11" s="1"/>
  <c r="G117" i="11"/>
  <c r="G125" i="11"/>
  <c r="P142" i="11"/>
  <c r="J146" i="11"/>
  <c r="G154" i="11"/>
  <c r="N154" i="11"/>
  <c r="N213" i="11"/>
  <c r="J213" i="11"/>
  <c r="G213" i="11"/>
  <c r="I253" i="11"/>
  <c r="O253" i="11"/>
  <c r="K253" i="11"/>
  <c r="N87" i="11"/>
  <c r="G87" i="11"/>
  <c r="K179" i="11"/>
  <c r="J236" i="11"/>
  <c r="G236" i="11"/>
  <c r="N236" i="11"/>
  <c r="H252" i="11"/>
  <c r="O252" i="11"/>
  <c r="K252" i="11"/>
  <c r="F258" i="11"/>
  <c r="F259" i="11" s="1"/>
  <c r="J58" i="11"/>
  <c r="N58" i="11"/>
  <c r="J60" i="11"/>
  <c r="J70" i="11"/>
  <c r="J75" i="11"/>
  <c r="J90" i="11"/>
  <c r="N90" i="11"/>
  <c r="J95" i="11"/>
  <c r="N95" i="11"/>
  <c r="J127" i="11"/>
  <c r="N127" i="11"/>
  <c r="I137" i="11"/>
  <c r="K163" i="11"/>
  <c r="H163" i="11"/>
  <c r="I163" i="11" s="1"/>
  <c r="G208" i="11"/>
  <c r="J208" i="11"/>
  <c r="N208" i="11"/>
  <c r="L253" i="11"/>
  <c r="P253" i="11"/>
  <c r="J99" i="11"/>
  <c r="N99" i="11"/>
  <c r="G99" i="11"/>
  <c r="I100" i="11"/>
  <c r="K100" i="11"/>
  <c r="O100" i="11"/>
  <c r="J129" i="11"/>
  <c r="G129" i="11"/>
  <c r="G150" i="11"/>
  <c r="N150" i="11"/>
  <c r="G170" i="11"/>
  <c r="J170" i="11"/>
  <c r="P192" i="11"/>
  <c r="G207" i="11"/>
  <c r="J207" i="11"/>
  <c r="N207" i="11"/>
  <c r="G152" i="11"/>
  <c r="N152" i="11"/>
  <c r="J152" i="11"/>
  <c r="G178" i="11"/>
  <c r="J178" i="11"/>
  <c r="N178" i="11"/>
  <c r="K183" i="11"/>
  <c r="O183" i="11"/>
  <c r="H183" i="11"/>
  <c r="I183" i="11" s="1"/>
  <c r="G187" i="11"/>
  <c r="J187" i="11"/>
  <c r="N187" i="11"/>
  <c r="J206" i="11"/>
  <c r="N206" i="11"/>
  <c r="G206" i="11"/>
  <c r="J220" i="11"/>
  <c r="N220" i="11"/>
  <c r="G220" i="11"/>
  <c r="H246" i="11"/>
  <c r="I246" i="11" s="1"/>
  <c r="O246" i="11"/>
  <c r="I77" i="11"/>
  <c r="O106" i="11"/>
  <c r="J113" i="11"/>
  <c r="G113" i="11"/>
  <c r="O114" i="11"/>
  <c r="H114" i="11"/>
  <c r="I114" i="11" s="1"/>
  <c r="G144" i="11"/>
  <c r="J144" i="11"/>
  <c r="G148" i="11"/>
  <c r="G160" i="11"/>
  <c r="J160" i="11"/>
  <c r="G164" i="11"/>
  <c r="G180" i="11"/>
  <c r="J180" i="11"/>
  <c r="N180" i="11"/>
  <c r="G191" i="11"/>
  <c r="J191" i="11"/>
  <c r="G195" i="11"/>
  <c r="J195" i="11"/>
  <c r="N195" i="11"/>
  <c r="K246" i="11"/>
  <c r="J101" i="11"/>
  <c r="I101" i="11"/>
  <c r="N101" i="11"/>
  <c r="J131" i="11"/>
  <c r="N131" i="11"/>
  <c r="G131" i="11"/>
  <c r="K132" i="11"/>
  <c r="K137" i="11"/>
  <c r="O137" i="11"/>
  <c r="J147" i="11"/>
  <c r="N147" i="11"/>
  <c r="N151" i="11"/>
  <c r="J163" i="11"/>
  <c r="N163" i="11"/>
  <c r="G172" i="11"/>
  <c r="J172" i="11"/>
  <c r="G197" i="11"/>
  <c r="J197" i="11"/>
  <c r="N197" i="11"/>
  <c r="H226" i="11"/>
  <c r="K226" i="11"/>
  <c r="O226" i="11"/>
  <c r="I241" i="11"/>
  <c r="O136" i="11"/>
  <c r="J232" i="11"/>
  <c r="G232" i="11"/>
  <c r="N232" i="11"/>
  <c r="J218" i="11"/>
  <c r="H242" i="11"/>
  <c r="I242" i="11" s="1"/>
  <c r="K242" i="11"/>
  <c r="O242" i="11"/>
  <c r="O245" i="11"/>
  <c r="H245" i="11"/>
  <c r="I245" i="11" s="1"/>
  <c r="G176" i="11"/>
  <c r="J176" i="11"/>
  <c r="K177" i="11"/>
  <c r="G193" i="11"/>
  <c r="J193" i="11"/>
  <c r="N203" i="11"/>
  <c r="J209" i="11"/>
  <c r="N209" i="11"/>
  <c r="I209" i="11"/>
  <c r="G218" i="11"/>
  <c r="O221" i="11"/>
  <c r="J224" i="11"/>
  <c r="N224" i="11"/>
  <c r="G224" i="11"/>
  <c r="J234" i="11"/>
  <c r="G234" i="11"/>
  <c r="K237" i="11"/>
  <c r="H237" i="11"/>
  <c r="I237" i="11" s="1"/>
  <c r="I239" i="11"/>
  <c r="K239" i="11"/>
  <c r="G166" i="11"/>
  <c r="N166" i="11"/>
  <c r="G168" i="11"/>
  <c r="N168" i="11"/>
  <c r="G174" i="11"/>
  <c r="J174" i="11"/>
  <c r="K192" i="11"/>
  <c r="I192" i="11"/>
  <c r="K198" i="11"/>
  <c r="K209" i="11"/>
  <c r="O209" i="11"/>
  <c r="L239" i="11"/>
  <c r="P239" i="11"/>
  <c r="K241" i="11"/>
  <c r="O241" i="11"/>
  <c r="K245" i="11"/>
  <c r="I247" i="11"/>
  <c r="J252" i="11"/>
  <c r="N252" i="11"/>
  <c r="I252" i="11"/>
  <c r="G184" i="11"/>
  <c r="J184" i="11"/>
  <c r="G201" i="11"/>
  <c r="J201" i="11"/>
  <c r="J222" i="11"/>
  <c r="G222" i="11"/>
  <c r="J242" i="11"/>
  <c r="N242" i="11"/>
  <c r="H243" i="11"/>
  <c r="K243" i="11"/>
  <c r="H244" i="11"/>
  <c r="K244" i="11"/>
  <c r="J254" i="11"/>
  <c r="G254" i="11"/>
  <c r="L255" i="11"/>
  <c r="P255" i="11"/>
  <c r="O257" i="11"/>
  <c r="G182" i="11"/>
  <c r="J182" i="11"/>
  <c r="G199" i="11"/>
  <c r="J199" i="11"/>
  <c r="O223" i="11"/>
  <c r="O229" i="11"/>
  <c r="O244" i="11"/>
  <c r="J248" i="11"/>
  <c r="H250" i="11"/>
  <c r="I250" i="11" s="1"/>
  <c r="O250" i="11"/>
  <c r="I251" i="11"/>
  <c r="J256" i="11"/>
  <c r="N256" i="11"/>
  <c r="G256" i="11"/>
  <c r="H257" i="11"/>
  <c r="G189" i="11"/>
  <c r="J189" i="11"/>
  <c r="J226" i="11"/>
  <c r="N226" i="11"/>
  <c r="H227" i="11"/>
  <c r="K227" i="11"/>
  <c r="H228" i="11"/>
  <c r="K228" i="11"/>
  <c r="M235" i="11"/>
  <c r="Q235" i="11"/>
  <c r="K247" i="11"/>
  <c r="O247" i="11"/>
  <c r="H248" i="11"/>
  <c r="I248" i="11" s="1"/>
  <c r="K248" i="11"/>
  <c r="I257" i="11"/>
  <c r="H81" i="10"/>
  <c r="K81" i="10"/>
  <c r="O81" i="10"/>
  <c r="K91" i="10"/>
  <c r="H91" i="10"/>
  <c r="I91" i="10" s="1"/>
  <c r="O91" i="10"/>
  <c r="O28" i="10"/>
  <c r="H28" i="10"/>
  <c r="K28" i="10"/>
  <c r="K68" i="10"/>
  <c r="H68" i="10"/>
  <c r="I68" i="10" s="1"/>
  <c r="O68" i="10"/>
  <c r="N84" i="10"/>
  <c r="G84" i="10"/>
  <c r="J84" i="10"/>
  <c r="K140" i="10"/>
  <c r="O140" i="10"/>
  <c r="H140" i="10"/>
  <c r="G29" i="10"/>
  <c r="N29" i="10"/>
  <c r="J29" i="10"/>
  <c r="H32" i="10"/>
  <c r="K32" i="10"/>
  <c r="O32" i="10"/>
  <c r="I32" i="10"/>
  <c r="O85" i="10"/>
  <c r="H85" i="10"/>
  <c r="I85" i="10" s="1"/>
  <c r="K85" i="10"/>
  <c r="K110" i="10"/>
  <c r="O110" i="10"/>
  <c r="H110" i="10"/>
  <c r="I110" i="10" s="1"/>
  <c r="G24" i="10"/>
  <c r="N24" i="10"/>
  <c r="J24" i="10"/>
  <c r="K30" i="10"/>
  <c r="N35" i="10"/>
  <c r="J35" i="10"/>
  <c r="G35" i="10"/>
  <c r="K47" i="10"/>
  <c r="H47" i="10"/>
  <c r="I47" i="10" s="1"/>
  <c r="O47" i="10"/>
  <c r="H64" i="10"/>
  <c r="I64" i="10" s="1"/>
  <c r="K64" i="10"/>
  <c r="O64" i="10"/>
  <c r="J25" i="10"/>
  <c r="N25" i="10"/>
  <c r="G25" i="10"/>
  <c r="L40" i="10"/>
  <c r="P40" i="10"/>
  <c r="G26" i="10"/>
  <c r="J26" i="10"/>
  <c r="N26" i="10"/>
  <c r="H33" i="10"/>
  <c r="I33" i="10" s="1"/>
  <c r="K44" i="10"/>
  <c r="H44" i="10"/>
  <c r="O44" i="10"/>
  <c r="K78" i="10"/>
  <c r="O78" i="10"/>
  <c r="H78" i="10"/>
  <c r="I78" i="10" s="1"/>
  <c r="N90" i="10"/>
  <c r="G90" i="10"/>
  <c r="J90" i="10"/>
  <c r="M133" i="10"/>
  <c r="Q133" i="10"/>
  <c r="G27" i="10"/>
  <c r="N27" i="10"/>
  <c r="J27" i="10"/>
  <c r="K31" i="10"/>
  <c r="O31" i="10"/>
  <c r="J9" i="10"/>
  <c r="G10" i="10"/>
  <c r="J10" i="10"/>
  <c r="G11" i="10"/>
  <c r="G13" i="10"/>
  <c r="H16" i="10"/>
  <c r="K18" i="10"/>
  <c r="O18" i="10"/>
  <c r="N38" i="10"/>
  <c r="N48" i="10"/>
  <c r="J72" i="10"/>
  <c r="N72" i="10"/>
  <c r="G72" i="10"/>
  <c r="N78" i="10"/>
  <c r="G86" i="10"/>
  <c r="J86" i="10"/>
  <c r="N86" i="10"/>
  <c r="N100" i="10"/>
  <c r="G100" i="10"/>
  <c r="G109" i="10"/>
  <c r="J109" i="10"/>
  <c r="G131" i="10"/>
  <c r="J131" i="10"/>
  <c r="N131" i="10"/>
  <c r="L142" i="10"/>
  <c r="P142" i="10"/>
  <c r="L166" i="10"/>
  <c r="P166" i="10"/>
  <c r="N168" i="10"/>
  <c r="J168" i="10"/>
  <c r="G168" i="10"/>
  <c r="P240" i="10"/>
  <c r="L240" i="10"/>
  <c r="K254" i="10"/>
  <c r="H254" i="10"/>
  <c r="O254" i="10"/>
  <c r="H6" i="10"/>
  <c r="I6" i="10" s="1"/>
  <c r="H8" i="10"/>
  <c r="G9" i="10"/>
  <c r="H12" i="10"/>
  <c r="H18" i="10"/>
  <c r="G19" i="10"/>
  <c r="J28" i="10"/>
  <c r="N28" i="10"/>
  <c r="N31" i="10"/>
  <c r="N33" i="10"/>
  <c r="N40" i="10"/>
  <c r="N43" i="10"/>
  <c r="K55" i="10"/>
  <c r="J56" i="10"/>
  <c r="O79" i="10"/>
  <c r="J85" i="10"/>
  <c r="G103" i="10"/>
  <c r="N103" i="10"/>
  <c r="G141" i="10"/>
  <c r="J141" i="10"/>
  <c r="N141" i="10"/>
  <c r="I142" i="10"/>
  <c r="N152" i="10"/>
  <c r="J152" i="10"/>
  <c r="G164" i="10"/>
  <c r="J164" i="10"/>
  <c r="J178" i="10"/>
  <c r="N178" i="10"/>
  <c r="Q182" i="10"/>
  <c r="M182" i="10"/>
  <c r="P185" i="10"/>
  <c r="I185" i="10"/>
  <c r="G233" i="10"/>
  <c r="N233" i="10"/>
  <c r="J233" i="10"/>
  <c r="G149" i="10"/>
  <c r="J149" i="10"/>
  <c r="G154" i="10"/>
  <c r="N154" i="10"/>
  <c r="K178" i="10"/>
  <c r="H178" i="10"/>
  <c r="I178" i="10" s="1"/>
  <c r="O178" i="10"/>
  <c r="N49" i="10"/>
  <c r="J69" i="10"/>
  <c r="G69" i="10"/>
  <c r="K94" i="10"/>
  <c r="H94" i="10"/>
  <c r="I94" i="10" s="1"/>
  <c r="N138" i="10"/>
  <c r="G138" i="10"/>
  <c r="J138" i="10"/>
  <c r="G165" i="10"/>
  <c r="N165" i="10"/>
  <c r="G170" i="10"/>
  <c r="K256" i="10"/>
  <c r="O256" i="10"/>
  <c r="H256" i="10"/>
  <c r="F258" i="10"/>
  <c r="F259" i="10" s="1"/>
  <c r="K8" i="10"/>
  <c r="G38" i="10"/>
  <c r="J41" i="10"/>
  <c r="G135" i="10"/>
  <c r="J135" i="10"/>
  <c r="G4" i="10"/>
  <c r="N8" i="10"/>
  <c r="N9" i="10"/>
  <c r="N10" i="10"/>
  <c r="N11" i="10"/>
  <c r="N13" i="10"/>
  <c r="N19" i="10"/>
  <c r="G41" i="10"/>
  <c r="J49" i="10"/>
  <c r="G51" i="10"/>
  <c r="J60" i="10"/>
  <c r="N60" i="10"/>
  <c r="N63" i="10"/>
  <c r="N74" i="10"/>
  <c r="J74" i="10"/>
  <c r="H77" i="10"/>
  <c r="I77" i="10" s="1"/>
  <c r="G89" i="10"/>
  <c r="N89" i="10"/>
  <c r="J89" i="10"/>
  <c r="N93" i="10"/>
  <c r="J93" i="10"/>
  <c r="J94" i="10"/>
  <c r="J97" i="10"/>
  <c r="J104" i="10"/>
  <c r="N104" i="10"/>
  <c r="G107" i="10"/>
  <c r="J107" i="10"/>
  <c r="N107" i="10"/>
  <c r="L132" i="10"/>
  <c r="G143" i="10"/>
  <c r="J165" i="10"/>
  <c r="N197" i="10"/>
  <c r="J197" i="10"/>
  <c r="G221" i="10"/>
  <c r="N221" i="10"/>
  <c r="J221" i="10"/>
  <c r="G239" i="10"/>
  <c r="N239" i="10"/>
  <c r="J239" i="10"/>
  <c r="N170" i="10"/>
  <c r="J170" i="10"/>
  <c r="J193" i="10"/>
  <c r="N193" i="10"/>
  <c r="J44" i="10"/>
  <c r="N44" i="10"/>
  <c r="N47" i="10"/>
  <c r="N68" i="10"/>
  <c r="G82" i="10"/>
  <c r="K112" i="10"/>
  <c r="H112" i="10"/>
  <c r="I112" i="10" s="1"/>
  <c r="O112" i="10"/>
  <c r="G193" i="10"/>
  <c r="H36" i="10"/>
  <c r="I36" i="10" s="1"/>
  <c r="G42" i="10"/>
  <c r="J42" i="10"/>
  <c r="G45" i="10"/>
  <c r="G48" i="10"/>
  <c r="I81" i="10"/>
  <c r="J110" i="10"/>
  <c r="N110" i="10"/>
  <c r="J154" i="10"/>
  <c r="K36" i="10"/>
  <c r="I40" i="10"/>
  <c r="I44" i="10"/>
  <c r="J45" i="10"/>
  <c r="J46" i="10"/>
  <c r="J47" i="10"/>
  <c r="J51" i="10"/>
  <c r="H52" i="10"/>
  <c r="I52" i="10" s="1"/>
  <c r="G54" i="10"/>
  <c r="J57" i="10"/>
  <c r="G58" i="10"/>
  <c r="J58" i="10"/>
  <c r="G59" i="10"/>
  <c r="G60" i="10"/>
  <c r="G61" i="10"/>
  <c r="G62" i="10"/>
  <c r="G63" i="10"/>
  <c r="G65" i="10"/>
  <c r="J68" i="10"/>
  <c r="G74" i="10"/>
  <c r="G75" i="10"/>
  <c r="J76" i="10"/>
  <c r="J78" i="10"/>
  <c r="K79" i="10"/>
  <c r="J81" i="10"/>
  <c r="J88" i="10"/>
  <c r="G88" i="10"/>
  <c r="G93" i="10"/>
  <c r="N94" i="10"/>
  <c r="G97" i="10"/>
  <c r="G104" i="10"/>
  <c r="N149" i="10"/>
  <c r="G153" i="10"/>
  <c r="J153" i="10"/>
  <c r="O183" i="10"/>
  <c r="H183" i="10"/>
  <c r="G191" i="10"/>
  <c r="N191" i="10"/>
  <c r="G197" i="10"/>
  <c r="G208" i="10"/>
  <c r="J208" i="10"/>
  <c r="N208" i="10"/>
  <c r="K246" i="10"/>
  <c r="H246" i="10"/>
  <c r="I246" i="10" s="1"/>
  <c r="O246" i="10"/>
  <c r="G253" i="10"/>
  <c r="N253" i="10"/>
  <c r="J253" i="10"/>
  <c r="K152" i="10"/>
  <c r="O152" i="10"/>
  <c r="H152" i="10"/>
  <c r="H200" i="10"/>
  <c r="I200" i="10" s="1"/>
  <c r="O200" i="10"/>
  <c r="P133" i="10"/>
  <c r="L133" i="10"/>
  <c r="K238" i="10"/>
  <c r="H238" i="10"/>
  <c r="I238" i="10" s="1"/>
  <c r="O238" i="10"/>
  <c r="G43" i="10"/>
  <c r="G46" i="10"/>
  <c r="G49" i="10"/>
  <c r="N66" i="10"/>
  <c r="G66" i="10"/>
  <c r="H76" i="10"/>
  <c r="I76" i="10" s="1"/>
  <c r="K76" i="10"/>
  <c r="H80" i="10"/>
  <c r="J140" i="10"/>
  <c r="N156" i="10"/>
  <c r="G156" i="10"/>
  <c r="G160" i="10"/>
  <c r="G207" i="10"/>
  <c r="N207" i="10"/>
  <c r="J207" i="10"/>
  <c r="J4" i="10"/>
  <c r="J12" i="10"/>
  <c r="N12" i="10"/>
  <c r="N15" i="10"/>
  <c r="N17" i="10"/>
  <c r="J40" i="10"/>
  <c r="N69" i="10"/>
  <c r="G73" i="10"/>
  <c r="L79" i="10"/>
  <c r="K80" i="10"/>
  <c r="N82" i="10"/>
  <c r="O94" i="10"/>
  <c r="J134" i="10"/>
  <c r="N134" i="10"/>
  <c r="G134" i="10"/>
  <c r="N135" i="10"/>
  <c r="N140" i="10"/>
  <c r="K158" i="10"/>
  <c r="O158" i="10"/>
  <c r="N160" i="10"/>
  <c r="N162" i="10"/>
  <c r="G162" i="10"/>
  <c r="G188" i="10"/>
  <c r="N188" i="10"/>
  <c r="G215" i="10"/>
  <c r="N215" i="10"/>
  <c r="J215" i="10"/>
  <c r="J254" i="10"/>
  <c r="N254" i="10"/>
  <c r="J70" i="10"/>
  <c r="I79" i="10"/>
  <c r="N102" i="10"/>
  <c r="G102" i="10"/>
  <c r="O133" i="10"/>
  <c r="K133" i="10"/>
  <c r="N144" i="10"/>
  <c r="G144" i="10"/>
  <c r="N146" i="10"/>
  <c r="G147" i="10"/>
  <c r="J147" i="10"/>
  <c r="G159" i="10"/>
  <c r="J167" i="10"/>
  <c r="K230" i="10"/>
  <c r="H230" i="10"/>
  <c r="G106" i="10"/>
  <c r="J106" i="10"/>
  <c r="G137" i="10"/>
  <c r="O151" i="10"/>
  <c r="H151" i="10"/>
  <c r="J222" i="10"/>
  <c r="N222" i="10"/>
  <c r="G249" i="10"/>
  <c r="N249" i="10"/>
  <c r="N77" i="10"/>
  <c r="N95" i="10"/>
  <c r="G105" i="10"/>
  <c r="N105" i="10"/>
  <c r="N133" i="10"/>
  <c r="N136" i="10"/>
  <c r="G136" i="10"/>
  <c r="J136" i="10"/>
  <c r="J150" i="10"/>
  <c r="N150" i="10"/>
  <c r="G150" i="10"/>
  <c r="I151" i="10"/>
  <c r="G163" i="10"/>
  <c r="N163" i="10"/>
  <c r="J163" i="10"/>
  <c r="G172" i="10"/>
  <c r="G180" i="10"/>
  <c r="N180" i="10"/>
  <c r="J187" i="10"/>
  <c r="N187" i="10"/>
  <c r="G187" i="10"/>
  <c r="J194" i="10"/>
  <c r="N194" i="10"/>
  <c r="G194" i="10"/>
  <c r="J199" i="10"/>
  <c r="G199" i="10"/>
  <c r="G222" i="10"/>
  <c r="G225" i="10"/>
  <c r="N225" i="10"/>
  <c r="G229" i="10"/>
  <c r="N229" i="10"/>
  <c r="J229" i="10"/>
  <c r="J249" i="10"/>
  <c r="O167" i="10"/>
  <c r="H167" i="10"/>
  <c r="K167" i="10"/>
  <c r="N192" i="10"/>
  <c r="G192" i="10"/>
  <c r="K196" i="10"/>
  <c r="H196" i="10"/>
  <c r="I196" i="10" s="1"/>
  <c r="O196" i="10"/>
  <c r="G245" i="10"/>
  <c r="N245" i="10"/>
  <c r="J245" i="10"/>
  <c r="O108" i="10"/>
  <c r="G139" i="10"/>
  <c r="N139" i="10"/>
  <c r="J148" i="10"/>
  <c r="G157" i="10"/>
  <c r="G171" i="10"/>
  <c r="J171" i="10"/>
  <c r="N171" i="10"/>
  <c r="G181" i="10"/>
  <c r="J181" i="10"/>
  <c r="G203" i="10"/>
  <c r="N203" i="10"/>
  <c r="G205" i="10"/>
  <c r="J205" i="10"/>
  <c r="G211" i="10"/>
  <c r="N211" i="10"/>
  <c r="G213" i="10"/>
  <c r="J213" i="10"/>
  <c r="G231" i="10"/>
  <c r="N231" i="10"/>
  <c r="J231" i="10"/>
  <c r="J238" i="10"/>
  <c r="K240" i="10"/>
  <c r="O240" i="10"/>
  <c r="G247" i="10"/>
  <c r="N247" i="10"/>
  <c r="J247" i="10"/>
  <c r="J204" i="10"/>
  <c r="J212" i="10"/>
  <c r="G241" i="10"/>
  <c r="N241" i="10"/>
  <c r="K142" i="10"/>
  <c r="O142" i="10"/>
  <c r="G155" i="10"/>
  <c r="N155" i="10"/>
  <c r="G173" i="10"/>
  <c r="N173" i="10"/>
  <c r="G175" i="10"/>
  <c r="N195" i="10"/>
  <c r="G195" i="10"/>
  <c r="J200" i="10"/>
  <c r="N200" i="10"/>
  <c r="G204" i="10"/>
  <c r="G212" i="10"/>
  <c r="G223" i="10"/>
  <c r="N223" i="10"/>
  <c r="J223" i="10"/>
  <c r="J230" i="10"/>
  <c r="K232" i="10"/>
  <c r="O232" i="10"/>
  <c r="G237" i="10"/>
  <c r="N237" i="10"/>
  <c r="J237" i="10"/>
  <c r="J241" i="10"/>
  <c r="J246" i="10"/>
  <c r="G255" i="10"/>
  <c r="N255" i="10"/>
  <c r="J255" i="10"/>
  <c r="G257" i="10"/>
  <c r="N257" i="10"/>
  <c r="K169" i="10"/>
  <c r="J179" i="10"/>
  <c r="K182" i="10"/>
  <c r="K189" i="10"/>
  <c r="J196" i="10"/>
  <c r="J206" i="10"/>
  <c r="J214" i="10"/>
  <c r="J224" i="10"/>
  <c r="I232" i="10"/>
  <c r="J232" i="10"/>
  <c r="I240" i="10"/>
  <c r="J240" i="10"/>
  <c r="L244" i="10"/>
  <c r="I248" i="10"/>
  <c r="J248" i="10"/>
  <c r="I256" i="10"/>
  <c r="J256" i="10"/>
  <c r="N179" i="10"/>
  <c r="I244" i="10"/>
  <c r="I252" i="10"/>
  <c r="P182" i="10"/>
  <c r="L182" i="10"/>
  <c r="O201" i="10"/>
  <c r="H201" i="10"/>
  <c r="G202" i="10"/>
  <c r="G210" i="10"/>
  <c r="G220" i="10"/>
  <c r="G228" i="10"/>
  <c r="G236" i="10"/>
  <c r="K244" i="10"/>
  <c r="O244" i="10"/>
  <c r="G218" i="10"/>
  <c r="G226" i="10"/>
  <c r="G234" i="10"/>
  <c r="G242" i="10"/>
  <c r="G250" i="10"/>
  <c r="L9" i="9"/>
  <c r="I9" i="9"/>
  <c r="P9" i="9"/>
  <c r="L22" i="9"/>
  <c r="P22" i="9"/>
  <c r="H77" i="9"/>
  <c r="O77" i="9"/>
  <c r="K77" i="9"/>
  <c r="K5" i="9"/>
  <c r="O5" i="9"/>
  <c r="I7" i="9"/>
  <c r="I28" i="9"/>
  <c r="J35" i="9"/>
  <c r="N35" i="9"/>
  <c r="G15" i="9"/>
  <c r="G19" i="9"/>
  <c r="G23" i="9"/>
  <c r="J43" i="9"/>
  <c r="N43" i="9"/>
  <c r="H109" i="9"/>
  <c r="I109" i="9" s="1"/>
  <c r="O109" i="9"/>
  <c r="J5" i="9"/>
  <c r="K18" i="9"/>
  <c r="O18" i="9"/>
  <c r="J23" i="9"/>
  <c r="K30" i="9"/>
  <c r="O30" i="9"/>
  <c r="J56" i="9"/>
  <c r="G56" i="9"/>
  <c r="H155" i="9"/>
  <c r="I155" i="9" s="1"/>
  <c r="K155" i="9"/>
  <c r="O155" i="9"/>
  <c r="K7" i="9"/>
  <c r="O7" i="9"/>
  <c r="H8" i="9"/>
  <c r="O8" i="9"/>
  <c r="K8" i="9"/>
  <c r="N14" i="9"/>
  <c r="K16" i="9"/>
  <c r="O16" i="9"/>
  <c r="N18" i="9"/>
  <c r="K20" i="9"/>
  <c r="O20" i="9"/>
  <c r="N22" i="9"/>
  <c r="K24" i="9"/>
  <c r="O24" i="9"/>
  <c r="N26" i="9"/>
  <c r="K28" i="9"/>
  <c r="O28" i="9"/>
  <c r="N30" i="9"/>
  <c r="K32" i="9"/>
  <c r="O32" i="9"/>
  <c r="G36" i="9"/>
  <c r="H48" i="9"/>
  <c r="K48" i="9"/>
  <c r="O48" i="9"/>
  <c r="J60" i="9"/>
  <c r="N60" i="9"/>
  <c r="J70" i="9"/>
  <c r="G70" i="9"/>
  <c r="H6" i="9"/>
  <c r="O6" i="9"/>
  <c r="K6" i="9"/>
  <c r="H60" i="9"/>
  <c r="K60" i="9"/>
  <c r="O60" i="9"/>
  <c r="H111" i="9"/>
  <c r="I111" i="9"/>
  <c r="O111" i="9"/>
  <c r="F238" i="9"/>
  <c r="F239" i="9" s="1"/>
  <c r="G4" i="9"/>
  <c r="I16" i="9"/>
  <c r="I32" i="9"/>
  <c r="H132" i="9"/>
  <c r="K160" i="9"/>
  <c r="O160" i="9"/>
  <c r="H160" i="9"/>
  <c r="G27" i="9"/>
  <c r="G31" i="9"/>
  <c r="G35" i="9"/>
  <c r="J47" i="9"/>
  <c r="N47" i="9"/>
  <c r="G47" i="9"/>
  <c r="N52" i="9"/>
  <c r="J52" i="9"/>
  <c r="J68" i="9"/>
  <c r="N68" i="9"/>
  <c r="G68" i="9"/>
  <c r="G75" i="9"/>
  <c r="N75" i="9"/>
  <c r="H119" i="9"/>
  <c r="I119" i="9"/>
  <c r="K119" i="9"/>
  <c r="O119" i="9"/>
  <c r="H139" i="9"/>
  <c r="I139" i="9" s="1"/>
  <c r="K139" i="9"/>
  <c r="O139" i="9"/>
  <c r="K14" i="9"/>
  <c r="O14" i="9"/>
  <c r="J19" i="9"/>
  <c r="K26" i="9"/>
  <c r="O26" i="9"/>
  <c r="J31" i="9"/>
  <c r="N49" i="9"/>
  <c r="J49" i="9"/>
  <c r="J75" i="9"/>
  <c r="K127" i="9"/>
  <c r="L136" i="9"/>
  <c r="P136" i="9"/>
  <c r="N7" i="9"/>
  <c r="N8" i="9"/>
  <c r="H14" i="9"/>
  <c r="P16" i="9"/>
  <c r="H18" i="9"/>
  <c r="I18" i="9" s="1"/>
  <c r="P20" i="9"/>
  <c r="P24" i="9"/>
  <c r="H26" i="9"/>
  <c r="P28" i="9"/>
  <c r="H30" i="9"/>
  <c r="I30" i="9" s="1"/>
  <c r="P32" i="9"/>
  <c r="G49" i="9"/>
  <c r="J69" i="9"/>
  <c r="N69" i="9"/>
  <c r="G73" i="9"/>
  <c r="J73" i="9"/>
  <c r="H100" i="9"/>
  <c r="K109" i="9"/>
  <c r="O122" i="9"/>
  <c r="N142" i="9"/>
  <c r="G142" i="9"/>
  <c r="J142" i="9"/>
  <c r="J152" i="9"/>
  <c r="G152" i="9"/>
  <c r="N152" i="9"/>
  <c r="O161" i="9"/>
  <c r="H161" i="9"/>
  <c r="I161" i="9" s="1"/>
  <c r="K161" i="9"/>
  <c r="G207" i="9"/>
  <c r="N207" i="9"/>
  <c r="I20" i="9"/>
  <c r="G171" i="9"/>
  <c r="J171" i="9"/>
  <c r="N171" i="9"/>
  <c r="J4" i="9"/>
  <c r="J15" i="9"/>
  <c r="K22" i="9"/>
  <c r="O22" i="9"/>
  <c r="J27" i="9"/>
  <c r="G52" i="9"/>
  <c r="O61" i="9"/>
  <c r="K92" i="9"/>
  <c r="O92" i="9"/>
  <c r="H92" i="9"/>
  <c r="I92" i="9" s="1"/>
  <c r="J130" i="9"/>
  <c r="G130" i="9"/>
  <c r="H183" i="9"/>
  <c r="I183" i="9" s="1"/>
  <c r="K183" i="9"/>
  <c r="O183" i="9"/>
  <c r="N5" i="9"/>
  <c r="N6" i="9"/>
  <c r="P7" i="9"/>
  <c r="I22" i="9"/>
  <c r="N53" i="9"/>
  <c r="G69" i="9"/>
  <c r="H117" i="9"/>
  <c r="I117" i="9" s="1"/>
  <c r="O117" i="9"/>
  <c r="K117" i="9"/>
  <c r="J145" i="9"/>
  <c r="N145" i="9"/>
  <c r="G145" i="9"/>
  <c r="G167" i="9"/>
  <c r="J167" i="9"/>
  <c r="N167" i="9"/>
  <c r="J207" i="9"/>
  <c r="J77" i="9"/>
  <c r="N77" i="9"/>
  <c r="N83" i="9"/>
  <c r="J83" i="9"/>
  <c r="H5" i="9"/>
  <c r="I24" i="9"/>
  <c r="J50" i="9"/>
  <c r="G50" i="9"/>
  <c r="G83" i="9"/>
  <c r="J6" i="9"/>
  <c r="J39" i="9"/>
  <c r="G39" i="9"/>
  <c r="H175" i="9"/>
  <c r="K175" i="9"/>
  <c r="O175" i="9"/>
  <c r="G43" i="9"/>
  <c r="N4" i="9"/>
  <c r="K9" i="9"/>
  <c r="O9" i="9"/>
  <c r="G13" i="9"/>
  <c r="J14" i="9"/>
  <c r="N15" i="9"/>
  <c r="G17" i="9"/>
  <c r="J18" i="9"/>
  <c r="N19" i="9"/>
  <c r="G21" i="9"/>
  <c r="J22" i="9"/>
  <c r="N23" i="9"/>
  <c r="G25" i="9"/>
  <c r="J26" i="9"/>
  <c r="N27" i="9"/>
  <c r="G29" i="9"/>
  <c r="J30" i="9"/>
  <c r="N31" i="9"/>
  <c r="G33" i="9"/>
  <c r="N41" i="9"/>
  <c r="G41" i="9"/>
  <c r="H46" i="9"/>
  <c r="I46" i="9" s="1"/>
  <c r="O46" i="9"/>
  <c r="H53" i="9"/>
  <c r="I53" i="9" s="1"/>
  <c r="K53" i="9"/>
  <c r="O53" i="9"/>
  <c r="N56" i="9"/>
  <c r="H125" i="9"/>
  <c r="I125" i="9" s="1"/>
  <c r="O125" i="9"/>
  <c r="K125" i="9"/>
  <c r="N150" i="9"/>
  <c r="G150" i="9"/>
  <c r="J150" i="9"/>
  <c r="G163" i="9"/>
  <c r="J163" i="9"/>
  <c r="N163" i="9"/>
  <c r="G165" i="9"/>
  <c r="N165" i="9"/>
  <c r="K55" i="9"/>
  <c r="J61" i="9"/>
  <c r="N65" i="9"/>
  <c r="G65" i="9"/>
  <c r="N85" i="9"/>
  <c r="G85" i="9"/>
  <c r="H93" i="9"/>
  <c r="H95" i="9"/>
  <c r="I95" i="9" s="1"/>
  <c r="H101" i="9"/>
  <c r="O101" i="9"/>
  <c r="H103" i="9"/>
  <c r="I103" i="9" s="1"/>
  <c r="J162" i="9"/>
  <c r="N162" i="9"/>
  <c r="G162" i="9"/>
  <c r="G180" i="9"/>
  <c r="J180" i="9"/>
  <c r="N180" i="9"/>
  <c r="L210" i="9"/>
  <c r="P210" i="9"/>
  <c r="G71" i="9"/>
  <c r="J71" i="9"/>
  <c r="N74" i="9"/>
  <c r="G74" i="9"/>
  <c r="N86" i="9"/>
  <c r="G86" i="9"/>
  <c r="J86" i="9"/>
  <c r="J90" i="9"/>
  <c r="J98" i="9"/>
  <c r="J106" i="9"/>
  <c r="H133" i="9"/>
  <c r="I133" i="9" s="1"/>
  <c r="O133" i="9"/>
  <c r="H135" i="9"/>
  <c r="K135" i="9"/>
  <c r="G146" i="9"/>
  <c r="N146" i="9"/>
  <c r="J146" i="9"/>
  <c r="G203" i="9"/>
  <c r="N203" i="9"/>
  <c r="J203" i="9"/>
  <c r="G44" i="9"/>
  <c r="G59" i="9"/>
  <c r="I67" i="9"/>
  <c r="J74" i="9"/>
  <c r="J76" i="9"/>
  <c r="G78" i="9"/>
  <c r="N78" i="9"/>
  <c r="G84" i="9"/>
  <c r="G90" i="9"/>
  <c r="G98" i="9"/>
  <c r="G106" i="9"/>
  <c r="H108" i="9"/>
  <c r="I108" i="9" s="1"/>
  <c r="J114" i="9"/>
  <c r="H166" i="9"/>
  <c r="I166" i="9" s="1"/>
  <c r="K166" i="9"/>
  <c r="O166" i="9"/>
  <c r="N177" i="9"/>
  <c r="G177" i="9"/>
  <c r="J177" i="9"/>
  <c r="L45" i="9"/>
  <c r="G62" i="9"/>
  <c r="K67" i="9"/>
  <c r="O67" i="9"/>
  <c r="H114" i="9"/>
  <c r="K114" i="9"/>
  <c r="O114" i="9"/>
  <c r="L116" i="9"/>
  <c r="P116" i="9"/>
  <c r="J122" i="9"/>
  <c r="H151" i="9"/>
  <c r="K151" i="9"/>
  <c r="O151" i="9"/>
  <c r="H159" i="9"/>
  <c r="K159" i="9"/>
  <c r="O159" i="9"/>
  <c r="H209" i="9"/>
  <c r="I209" i="9" s="1"/>
  <c r="K209" i="9"/>
  <c r="O209" i="9"/>
  <c r="K72" i="9"/>
  <c r="J82" i="9"/>
  <c r="G138" i="9"/>
  <c r="N141" i="9"/>
  <c r="J141" i="9"/>
  <c r="G141" i="9"/>
  <c r="H143" i="9"/>
  <c r="K143" i="9"/>
  <c r="O143" i="9"/>
  <c r="G154" i="9"/>
  <c r="N154" i="9"/>
  <c r="H195" i="9"/>
  <c r="I195" i="9" s="1"/>
  <c r="K195" i="9"/>
  <c r="O195" i="9"/>
  <c r="N94" i="9"/>
  <c r="G94" i="9"/>
  <c r="N102" i="9"/>
  <c r="G102" i="9"/>
  <c r="N110" i="9"/>
  <c r="G110" i="9"/>
  <c r="N118" i="9"/>
  <c r="G118" i="9"/>
  <c r="N126" i="9"/>
  <c r="G126" i="9"/>
  <c r="N134" i="9"/>
  <c r="G134" i="9"/>
  <c r="J137" i="9"/>
  <c r="N137" i="9"/>
  <c r="N158" i="9"/>
  <c r="G158" i="9"/>
  <c r="J158" i="9"/>
  <c r="M192" i="9"/>
  <c r="Q192" i="9"/>
  <c r="G226" i="9"/>
  <c r="N226" i="9"/>
  <c r="G236" i="9"/>
  <c r="J236" i="9"/>
  <c r="N236" i="9"/>
  <c r="G63" i="9"/>
  <c r="N81" i="9"/>
  <c r="G82" i="9"/>
  <c r="J89" i="9"/>
  <c r="N89" i="9"/>
  <c r="G89" i="9"/>
  <c r="G91" i="9"/>
  <c r="N91" i="9"/>
  <c r="J94" i="9"/>
  <c r="J97" i="9"/>
  <c r="N97" i="9"/>
  <c r="G97" i="9"/>
  <c r="G99" i="9"/>
  <c r="N99" i="9"/>
  <c r="J102" i="9"/>
  <c r="J105" i="9"/>
  <c r="N105" i="9"/>
  <c r="G105" i="9"/>
  <c r="G107" i="9"/>
  <c r="N107" i="9"/>
  <c r="J110" i="9"/>
  <c r="J113" i="9"/>
  <c r="N113" i="9"/>
  <c r="G113" i="9"/>
  <c r="G115" i="9"/>
  <c r="N115" i="9"/>
  <c r="J118" i="9"/>
  <c r="J121" i="9"/>
  <c r="N121" i="9"/>
  <c r="G121" i="9"/>
  <c r="G123" i="9"/>
  <c r="N123" i="9"/>
  <c r="J126" i="9"/>
  <c r="J129" i="9"/>
  <c r="N129" i="9"/>
  <c r="G129" i="9"/>
  <c r="G131" i="9"/>
  <c r="N131" i="9"/>
  <c r="J134" i="9"/>
  <c r="G137" i="9"/>
  <c r="L178" i="9"/>
  <c r="J226" i="9"/>
  <c r="H222" i="9"/>
  <c r="K222" i="9"/>
  <c r="O222" i="9"/>
  <c r="H147" i="9"/>
  <c r="K147" i="9"/>
  <c r="I160" i="9"/>
  <c r="J160" i="9"/>
  <c r="G188" i="9"/>
  <c r="N188" i="9"/>
  <c r="J188" i="9"/>
  <c r="J209" i="9"/>
  <c r="N209" i="9"/>
  <c r="G215" i="9"/>
  <c r="N215" i="9"/>
  <c r="J215" i="9"/>
  <c r="N93" i="9"/>
  <c r="N101" i="9"/>
  <c r="N109" i="9"/>
  <c r="N117" i="9"/>
  <c r="N125" i="9"/>
  <c r="N133" i="9"/>
  <c r="I136" i="9"/>
  <c r="J136" i="9"/>
  <c r="O147" i="9"/>
  <c r="N149" i="9"/>
  <c r="J153" i="9"/>
  <c r="N153" i="9"/>
  <c r="H164" i="9"/>
  <c r="O164" i="9"/>
  <c r="G184" i="9"/>
  <c r="N184" i="9"/>
  <c r="L194" i="9"/>
  <c r="P194" i="9"/>
  <c r="G227" i="9"/>
  <c r="N227" i="9"/>
  <c r="J227" i="9"/>
  <c r="G79" i="9"/>
  <c r="G88" i="9"/>
  <c r="G96" i="9"/>
  <c r="G104" i="9"/>
  <c r="G112" i="9"/>
  <c r="G120" i="9"/>
  <c r="G128" i="9"/>
  <c r="K136" i="9"/>
  <c r="O136" i="9"/>
  <c r="J144" i="9"/>
  <c r="G149" i="9"/>
  <c r="G153" i="9"/>
  <c r="N157" i="9"/>
  <c r="J161" i="9"/>
  <c r="N161" i="9"/>
  <c r="G170" i="9"/>
  <c r="N170" i="9"/>
  <c r="N173" i="9"/>
  <c r="H179" i="9"/>
  <c r="K179" i="9"/>
  <c r="O179" i="9"/>
  <c r="J184" i="9"/>
  <c r="G190" i="9"/>
  <c r="J190" i="9"/>
  <c r="L192" i="9"/>
  <c r="P192" i="9"/>
  <c r="I194" i="9"/>
  <c r="H220" i="9"/>
  <c r="K220" i="9"/>
  <c r="O220" i="9"/>
  <c r="Q223" i="9"/>
  <c r="G237" i="9"/>
  <c r="N237" i="9"/>
  <c r="J237" i="9"/>
  <c r="O174" i="9"/>
  <c r="H174" i="9"/>
  <c r="K174" i="9"/>
  <c r="J199" i="9"/>
  <c r="G199" i="9"/>
  <c r="G202" i="9"/>
  <c r="J202" i="9"/>
  <c r="G213" i="9"/>
  <c r="J213" i="9"/>
  <c r="J218" i="9"/>
  <c r="N218" i="9"/>
  <c r="G218" i="9"/>
  <c r="H224" i="9"/>
  <c r="K224" i="9"/>
  <c r="G181" i="9"/>
  <c r="H189" i="9"/>
  <c r="K189" i="9"/>
  <c r="G196" i="9"/>
  <c r="J196" i="9"/>
  <c r="G198" i="9"/>
  <c r="N198" i="9"/>
  <c r="K201" i="9"/>
  <c r="G221" i="9"/>
  <c r="J221" i="9"/>
  <c r="I116" i="9"/>
  <c r="N168" i="9"/>
  <c r="G168" i="9"/>
  <c r="G176" i="9"/>
  <c r="N176" i="9"/>
  <c r="J181" i="9"/>
  <c r="N185" i="9"/>
  <c r="G185" i="9"/>
  <c r="N221" i="9"/>
  <c r="J193" i="9"/>
  <c r="G193" i="9"/>
  <c r="G204" i="9"/>
  <c r="N204" i="9"/>
  <c r="J204" i="9"/>
  <c r="G206" i="9"/>
  <c r="J206" i="9"/>
  <c r="N206" i="9"/>
  <c r="N222" i="9"/>
  <c r="G235" i="9"/>
  <c r="N235" i="9"/>
  <c r="J235" i="9"/>
  <c r="K182" i="9"/>
  <c r="N208" i="9"/>
  <c r="H211" i="9"/>
  <c r="K211" i="9"/>
  <c r="G214" i="9"/>
  <c r="G216" i="9"/>
  <c r="G219" i="9"/>
  <c r="J219" i="9"/>
  <c r="N225" i="9"/>
  <c r="G234" i="9"/>
  <c r="G197" i="9"/>
  <c r="J205" i="9"/>
  <c r="N205" i="9"/>
  <c r="O208" i="9"/>
  <c r="K208" i="9"/>
  <c r="O225" i="9"/>
  <c r="H225" i="9"/>
  <c r="H230" i="9"/>
  <c r="I230" i="9" s="1"/>
  <c r="K230" i="9"/>
  <c r="G233" i="9"/>
  <c r="H182" i="9"/>
  <c r="N187" i="9"/>
  <c r="J189" i="9"/>
  <c r="N189" i="9"/>
  <c r="O192" i="9"/>
  <c r="K192" i="9"/>
  <c r="J197" i="9"/>
  <c r="G205" i="9"/>
  <c r="H208" i="9"/>
  <c r="O212" i="9"/>
  <c r="H212" i="9"/>
  <c r="G217" i="9"/>
  <c r="N217" i="9"/>
  <c r="I225" i="9"/>
  <c r="J228" i="9"/>
  <c r="I229" i="9"/>
  <c r="J233" i="9"/>
  <c r="I220" i="9"/>
  <c r="H228" i="9"/>
  <c r="K228" i="9"/>
  <c r="I211" i="9"/>
  <c r="K231" i="9"/>
  <c r="N194" i="9"/>
  <c r="N195" i="9"/>
  <c r="N210" i="9"/>
  <c r="N211" i="9"/>
  <c r="N223" i="9"/>
  <c r="N224" i="9"/>
  <c r="H231" i="9"/>
  <c r="G232" i="9"/>
  <c r="H40" i="8"/>
  <c r="I40" i="8" s="1"/>
  <c r="O40" i="8"/>
  <c r="K40" i="8"/>
  <c r="H24" i="8"/>
  <c r="O24" i="8"/>
  <c r="K24" i="8"/>
  <c r="H144" i="8"/>
  <c r="I144" i="8" s="1"/>
  <c r="K144" i="8"/>
  <c r="O144" i="8"/>
  <c r="M87" i="8"/>
  <c r="H72" i="8"/>
  <c r="I72" i="8" s="1"/>
  <c r="O72" i="8"/>
  <c r="K72" i="8"/>
  <c r="J19" i="8"/>
  <c r="N19" i="8"/>
  <c r="N37" i="8"/>
  <c r="J37" i="8"/>
  <c r="N56" i="8"/>
  <c r="N69" i="8"/>
  <c r="J69" i="8"/>
  <c r="O76" i="8"/>
  <c r="H76" i="8"/>
  <c r="G224" i="8"/>
  <c r="N224" i="8"/>
  <c r="J224" i="8"/>
  <c r="F238" i="8"/>
  <c r="F239" i="8" s="1"/>
  <c r="J4" i="8"/>
  <c r="H23" i="8"/>
  <c r="O23" i="8"/>
  <c r="K23" i="8"/>
  <c r="J36" i="8"/>
  <c r="N36" i="8"/>
  <c r="G36" i="8"/>
  <c r="H39" i="8"/>
  <c r="I39" i="8" s="1"/>
  <c r="O39" i="8"/>
  <c r="K39" i="8"/>
  <c r="J52" i="8"/>
  <c r="G52" i="8"/>
  <c r="N52" i="8"/>
  <c r="H55" i="8"/>
  <c r="I55" i="8" s="1"/>
  <c r="O55" i="8"/>
  <c r="K55" i="8"/>
  <c r="G68" i="8"/>
  <c r="J68" i="8"/>
  <c r="N68" i="8"/>
  <c r="H71" i="8"/>
  <c r="I71" i="8" s="1"/>
  <c r="O71" i="8"/>
  <c r="K71" i="8"/>
  <c r="G120" i="8"/>
  <c r="J120" i="8"/>
  <c r="N120" i="8"/>
  <c r="H126" i="8"/>
  <c r="O126" i="8"/>
  <c r="K126" i="8"/>
  <c r="H140" i="8"/>
  <c r="I140" i="8" s="1"/>
  <c r="K140" i="8"/>
  <c r="O140" i="8"/>
  <c r="M160" i="8"/>
  <c r="Q160" i="8"/>
  <c r="K187" i="8"/>
  <c r="H187" i="8"/>
  <c r="I187" i="8" s="1"/>
  <c r="O187" i="8"/>
  <c r="G4" i="8"/>
  <c r="J15" i="8"/>
  <c r="N15" i="8"/>
  <c r="N21" i="8"/>
  <c r="J21" i="8"/>
  <c r="Q166" i="8"/>
  <c r="M166" i="8"/>
  <c r="G210" i="8"/>
  <c r="N210" i="8"/>
  <c r="J210" i="8"/>
  <c r="H21" i="8"/>
  <c r="K21" i="8"/>
  <c r="O21" i="8"/>
  <c r="N40" i="8"/>
  <c r="N53" i="8"/>
  <c r="J53" i="8"/>
  <c r="J17" i="8"/>
  <c r="G17" i="8"/>
  <c r="I21" i="8"/>
  <c r="H42" i="8"/>
  <c r="I42" i="8" s="1"/>
  <c r="O42" i="8"/>
  <c r="G56" i="8"/>
  <c r="J128" i="8"/>
  <c r="N128" i="8"/>
  <c r="G128" i="8"/>
  <c r="G235" i="8"/>
  <c r="J235" i="8"/>
  <c r="N235" i="8"/>
  <c r="H28" i="8"/>
  <c r="O28" i="8"/>
  <c r="H44" i="8"/>
  <c r="O44" i="8"/>
  <c r="N81" i="8"/>
  <c r="G81" i="8"/>
  <c r="J81" i="8"/>
  <c r="G137" i="8"/>
  <c r="J137" i="8"/>
  <c r="N137" i="8"/>
  <c r="G14" i="8"/>
  <c r="N22" i="8"/>
  <c r="J22" i="8"/>
  <c r="H31" i="8"/>
  <c r="I31" i="8" s="1"/>
  <c r="J35" i="8"/>
  <c r="G35" i="8"/>
  <c r="N35" i="8"/>
  <c r="N38" i="8"/>
  <c r="J38" i="8"/>
  <c r="K42" i="8"/>
  <c r="H47" i="8"/>
  <c r="I47" i="8" s="1"/>
  <c r="J51" i="8"/>
  <c r="N51" i="8"/>
  <c r="G51" i="8"/>
  <c r="N54" i="8"/>
  <c r="J54" i="8"/>
  <c r="H63" i="8"/>
  <c r="I63" i="8" s="1"/>
  <c r="J67" i="8"/>
  <c r="N67" i="8"/>
  <c r="G67" i="8"/>
  <c r="N70" i="8"/>
  <c r="J70" i="8"/>
  <c r="H75" i="8"/>
  <c r="O75" i="8"/>
  <c r="G159" i="8"/>
  <c r="N159" i="8"/>
  <c r="J159" i="8"/>
  <c r="H15" i="8"/>
  <c r="I15" i="8" s="1"/>
  <c r="K15" i="8"/>
  <c r="N24" i="8"/>
  <c r="H50" i="8"/>
  <c r="K50" i="8"/>
  <c r="N72" i="8"/>
  <c r="N133" i="8"/>
  <c r="J133" i="8"/>
  <c r="G133" i="8"/>
  <c r="J10" i="8"/>
  <c r="G19" i="8"/>
  <c r="G37" i="8"/>
  <c r="G53" i="8"/>
  <c r="H58" i="8"/>
  <c r="O58" i="8"/>
  <c r="G69" i="8"/>
  <c r="N118" i="8"/>
  <c r="G118" i="8"/>
  <c r="N4" i="8"/>
  <c r="G10" i="8"/>
  <c r="N17" i="8"/>
  <c r="J24" i="8"/>
  <c r="J40" i="8"/>
  <c r="O50" i="8"/>
  <c r="J56" i="8"/>
  <c r="H60" i="8"/>
  <c r="I60" i="8" s="1"/>
  <c r="O60" i="8"/>
  <c r="J72" i="8"/>
  <c r="K76" i="8"/>
  <c r="J123" i="8"/>
  <c r="G123" i="8"/>
  <c r="N123" i="8"/>
  <c r="J144" i="8"/>
  <c r="N144" i="8"/>
  <c r="N10" i="8"/>
  <c r="J16" i="8"/>
  <c r="J20" i="8"/>
  <c r="N20" i="8"/>
  <c r="G22" i="8"/>
  <c r="H25" i="8"/>
  <c r="O25" i="8"/>
  <c r="K25" i="8"/>
  <c r="K28" i="8"/>
  <c r="K31" i="8"/>
  <c r="G38" i="8"/>
  <c r="K44" i="8"/>
  <c r="K47" i="8"/>
  <c r="G54" i="8"/>
  <c r="O57" i="8"/>
  <c r="K60" i="8"/>
  <c r="K63" i="8"/>
  <c r="G70" i="8"/>
  <c r="J7" i="8"/>
  <c r="H13" i="8"/>
  <c r="J14" i="8"/>
  <c r="J18" i="8"/>
  <c r="G18" i="8"/>
  <c r="H20" i="8"/>
  <c r="K20" i="8"/>
  <c r="N23" i="8"/>
  <c r="J23" i="8"/>
  <c r="H27" i="8"/>
  <c r="O27" i="8"/>
  <c r="J39" i="8"/>
  <c r="N39" i="8"/>
  <c r="H43" i="8"/>
  <c r="O43" i="8"/>
  <c r="N55" i="8"/>
  <c r="J55" i="8"/>
  <c r="H59" i="8"/>
  <c r="O59" i="8"/>
  <c r="N71" i="8"/>
  <c r="J71" i="8"/>
  <c r="J126" i="8"/>
  <c r="N126" i="8"/>
  <c r="N187" i="8"/>
  <c r="J187" i="8"/>
  <c r="G209" i="8"/>
  <c r="J209" i="8"/>
  <c r="J110" i="8"/>
  <c r="G110" i="8"/>
  <c r="N131" i="8"/>
  <c r="G156" i="8"/>
  <c r="J156" i="8"/>
  <c r="N156" i="8"/>
  <c r="G12" i="8"/>
  <c r="J31" i="8"/>
  <c r="J47" i="8"/>
  <c r="J63" i="8"/>
  <c r="H112" i="8"/>
  <c r="I112" i="8" s="1"/>
  <c r="O112" i="8"/>
  <c r="K124" i="8"/>
  <c r="H132" i="8"/>
  <c r="G213" i="8"/>
  <c r="N213" i="8"/>
  <c r="G219" i="8"/>
  <c r="J219" i="8"/>
  <c r="H135" i="8"/>
  <c r="O135" i="8"/>
  <c r="K135" i="8"/>
  <c r="H152" i="8"/>
  <c r="I152" i="8" s="1"/>
  <c r="K152" i="8"/>
  <c r="G33" i="8"/>
  <c r="G34" i="8"/>
  <c r="G49" i="8"/>
  <c r="G65" i="8"/>
  <c r="G66" i="8"/>
  <c r="N74" i="8"/>
  <c r="J119" i="8"/>
  <c r="N119" i="8"/>
  <c r="G119" i="8"/>
  <c r="K125" i="8"/>
  <c r="O125" i="8"/>
  <c r="H129" i="8"/>
  <c r="K129" i="8"/>
  <c r="G131" i="8"/>
  <c r="H139" i="8"/>
  <c r="I139" i="8" s="1"/>
  <c r="K139" i="8"/>
  <c r="O139" i="8"/>
  <c r="J145" i="8"/>
  <c r="N145" i="8"/>
  <c r="G145" i="8"/>
  <c r="G165" i="8"/>
  <c r="J165" i="8"/>
  <c r="N165" i="8"/>
  <c r="L183" i="8"/>
  <c r="I183" i="8"/>
  <c r="P183" i="8"/>
  <c r="G206" i="8"/>
  <c r="J206" i="8"/>
  <c r="N206" i="8"/>
  <c r="G222" i="8"/>
  <c r="N222" i="8"/>
  <c r="J222" i="8"/>
  <c r="I50" i="8"/>
  <c r="L160" i="8"/>
  <c r="P160" i="8"/>
  <c r="G32" i="8"/>
  <c r="J34" i="8"/>
  <c r="I46" i="8"/>
  <c r="G48" i="8"/>
  <c r="J50" i="8"/>
  <c r="G64" i="8"/>
  <c r="G79" i="8"/>
  <c r="I80" i="8"/>
  <c r="H113" i="8"/>
  <c r="G117" i="8"/>
  <c r="J117" i="8"/>
  <c r="H125" i="8"/>
  <c r="I125" i="8" s="1"/>
  <c r="J127" i="8"/>
  <c r="G127" i="8"/>
  <c r="J131" i="8"/>
  <c r="O152" i="8"/>
  <c r="J189" i="8"/>
  <c r="N189" i="8"/>
  <c r="G189" i="8"/>
  <c r="G230" i="8"/>
  <c r="N230" i="8"/>
  <c r="J230" i="8"/>
  <c r="G237" i="8"/>
  <c r="N237" i="8"/>
  <c r="J237" i="8"/>
  <c r="P46" i="8"/>
  <c r="L46" i="8"/>
  <c r="I76" i="8"/>
  <c r="K77" i="8"/>
  <c r="O77" i="8"/>
  <c r="I77" i="8"/>
  <c r="P109" i="8"/>
  <c r="N110" i="8"/>
  <c r="O121" i="8"/>
  <c r="H121" i="8"/>
  <c r="G136" i="8"/>
  <c r="J136" i="8"/>
  <c r="J143" i="8"/>
  <c r="G143" i="8"/>
  <c r="N143" i="8"/>
  <c r="J149" i="8"/>
  <c r="G149" i="8"/>
  <c r="G163" i="8"/>
  <c r="N163" i="8"/>
  <c r="G193" i="8"/>
  <c r="N193" i="8"/>
  <c r="J193" i="8"/>
  <c r="G212" i="8"/>
  <c r="N212" i="8"/>
  <c r="J212" i="8"/>
  <c r="G82" i="8"/>
  <c r="J82" i="8"/>
  <c r="G84" i="8"/>
  <c r="J84" i="8"/>
  <c r="G86" i="8"/>
  <c r="J86" i="8"/>
  <c r="G88" i="8"/>
  <c r="J88" i="8"/>
  <c r="G90" i="8"/>
  <c r="J90" i="8"/>
  <c r="G92" i="8"/>
  <c r="J92" i="8"/>
  <c r="G94" i="8"/>
  <c r="J94" i="8"/>
  <c r="G96" i="8"/>
  <c r="J96" i="8"/>
  <c r="G98" i="8"/>
  <c r="J98" i="8"/>
  <c r="G100" i="8"/>
  <c r="J100" i="8"/>
  <c r="G102" i="8"/>
  <c r="J102" i="8"/>
  <c r="G104" i="8"/>
  <c r="J104" i="8"/>
  <c r="G106" i="8"/>
  <c r="J106" i="8"/>
  <c r="G108" i="8"/>
  <c r="J108" i="8"/>
  <c r="O109" i="8"/>
  <c r="N116" i="8"/>
  <c r="J129" i="8"/>
  <c r="N129" i="8"/>
  <c r="J132" i="8"/>
  <c r="P157" i="8"/>
  <c r="I157" i="8"/>
  <c r="G170" i="8"/>
  <c r="N170" i="8"/>
  <c r="J170" i="8"/>
  <c r="L177" i="8"/>
  <c r="I177" i="8"/>
  <c r="P177" i="8"/>
  <c r="G181" i="8"/>
  <c r="N181" i="8"/>
  <c r="G192" i="8"/>
  <c r="J192" i="8"/>
  <c r="N192" i="8"/>
  <c r="K78" i="8"/>
  <c r="N80" i="8"/>
  <c r="G171" i="8"/>
  <c r="J171" i="8"/>
  <c r="N171" i="8"/>
  <c r="G201" i="8"/>
  <c r="N201" i="8"/>
  <c r="G220" i="8"/>
  <c r="J220" i="8"/>
  <c r="N82" i="8"/>
  <c r="O83" i="8"/>
  <c r="N84" i="8"/>
  <c r="N86" i="8"/>
  <c r="O87" i="8"/>
  <c r="N88" i="8"/>
  <c r="N90" i="8"/>
  <c r="J113" i="8"/>
  <c r="N115" i="8"/>
  <c r="G115" i="8"/>
  <c r="G142" i="8"/>
  <c r="N152" i="8"/>
  <c r="H155" i="8"/>
  <c r="O155" i="8"/>
  <c r="L166" i="8"/>
  <c r="P166" i="8"/>
  <c r="G175" i="8"/>
  <c r="J175" i="8"/>
  <c r="G191" i="8"/>
  <c r="J191" i="8"/>
  <c r="N191" i="8"/>
  <c r="G195" i="8"/>
  <c r="N195" i="8"/>
  <c r="G221" i="8"/>
  <c r="J221" i="8"/>
  <c r="N221" i="8"/>
  <c r="I135" i="8"/>
  <c r="G173" i="8"/>
  <c r="J173" i="8"/>
  <c r="G179" i="8"/>
  <c r="N179" i="8"/>
  <c r="G194" i="8"/>
  <c r="J194" i="8"/>
  <c r="G197" i="8"/>
  <c r="N197" i="8"/>
  <c r="G208" i="8"/>
  <c r="N208" i="8"/>
  <c r="J208" i="8"/>
  <c r="G223" i="8"/>
  <c r="J223" i="8"/>
  <c r="G226" i="8"/>
  <c r="N226" i="8"/>
  <c r="N135" i="8"/>
  <c r="N154" i="8"/>
  <c r="O158" i="8"/>
  <c r="H158" i="8"/>
  <c r="G162" i="8"/>
  <c r="N162" i="8"/>
  <c r="G174" i="8"/>
  <c r="J174" i="8"/>
  <c r="G180" i="8"/>
  <c r="N180" i="8"/>
  <c r="G188" i="8"/>
  <c r="J188" i="8"/>
  <c r="N188" i="8"/>
  <c r="G196" i="8"/>
  <c r="N196" i="8"/>
  <c r="G199" i="8"/>
  <c r="N199" i="8"/>
  <c r="G207" i="8"/>
  <c r="J207" i="8"/>
  <c r="G214" i="8"/>
  <c r="N214" i="8"/>
  <c r="G225" i="8"/>
  <c r="N225" i="8"/>
  <c r="G141" i="8"/>
  <c r="K157" i="8"/>
  <c r="O157" i="8"/>
  <c r="I158" i="8"/>
  <c r="G164" i="8"/>
  <c r="H176" i="8"/>
  <c r="O176" i="8"/>
  <c r="K176" i="8"/>
  <c r="J180" i="8"/>
  <c r="G182" i="8"/>
  <c r="J182" i="8"/>
  <c r="J196" i="8"/>
  <c r="J199" i="8"/>
  <c r="G211" i="8"/>
  <c r="J225" i="8"/>
  <c r="G228" i="8"/>
  <c r="N228" i="8"/>
  <c r="G236" i="8"/>
  <c r="J236" i="8"/>
  <c r="J157" i="8"/>
  <c r="K160" i="8"/>
  <c r="O160" i="8"/>
  <c r="H161" i="8"/>
  <c r="O161" i="8"/>
  <c r="K161" i="8"/>
  <c r="J166" i="8"/>
  <c r="K177" i="8"/>
  <c r="O177" i="8"/>
  <c r="H178" i="8"/>
  <c r="O178" i="8"/>
  <c r="K178" i="8"/>
  <c r="J183" i="8"/>
  <c r="N198" i="8"/>
  <c r="G203" i="8"/>
  <c r="G205" i="8"/>
  <c r="K215" i="8"/>
  <c r="O215" i="8"/>
  <c r="H215" i="8"/>
  <c r="G217" i="8"/>
  <c r="G232" i="8"/>
  <c r="G234" i="8"/>
  <c r="K168" i="8"/>
  <c r="O168" i="8"/>
  <c r="H169" i="8"/>
  <c r="O169" i="8"/>
  <c r="K169" i="8"/>
  <c r="K185" i="8"/>
  <c r="O185" i="8"/>
  <c r="O186" i="8"/>
  <c r="H186" i="8"/>
  <c r="I186" i="8" s="1"/>
  <c r="K186" i="8"/>
  <c r="K202" i="8"/>
  <c r="O202" i="8"/>
  <c r="H202" i="8"/>
  <c r="I202" i="8" s="1"/>
  <c r="G204" i="8"/>
  <c r="G216" i="8"/>
  <c r="G218" i="8"/>
  <c r="K231" i="8"/>
  <c r="O231" i="8"/>
  <c r="H231" i="8"/>
  <c r="I231" i="8" s="1"/>
  <c r="G233" i="8"/>
  <c r="K166" i="8"/>
  <c r="O166" i="8"/>
  <c r="H167" i="8"/>
  <c r="O167" i="8"/>
  <c r="K167" i="8"/>
  <c r="H168" i="8"/>
  <c r="K183" i="8"/>
  <c r="O183" i="8"/>
  <c r="H184" i="8"/>
  <c r="O184" i="8"/>
  <c r="K184" i="8"/>
  <c r="H185" i="8"/>
  <c r="G190" i="8"/>
  <c r="N190" i="8"/>
  <c r="K198" i="8"/>
  <c r="O198" i="8"/>
  <c r="H198" i="8"/>
  <c r="G200" i="8"/>
  <c r="J204" i="8"/>
  <c r="J216" i="8"/>
  <c r="J218" i="8"/>
  <c r="K227" i="8"/>
  <c r="O227" i="8"/>
  <c r="H227" i="8"/>
  <c r="G229" i="8"/>
  <c r="J233" i="8"/>
  <c r="H7" i="7"/>
  <c r="I7" i="7" s="1"/>
  <c r="O7" i="7"/>
  <c r="K7" i="7"/>
  <c r="H23" i="7"/>
  <c r="O23" i="7"/>
  <c r="K23" i="7"/>
  <c r="K94" i="7"/>
  <c r="O94" i="7"/>
  <c r="H94" i="7"/>
  <c r="I94" i="7" s="1"/>
  <c r="J72" i="7"/>
  <c r="G72" i="7"/>
  <c r="N72" i="7"/>
  <c r="G9" i="7"/>
  <c r="J9" i="7"/>
  <c r="G20" i="7"/>
  <c r="J20" i="7"/>
  <c r="N47" i="7"/>
  <c r="J47" i="7"/>
  <c r="H66" i="7"/>
  <c r="J102" i="7"/>
  <c r="N102" i="7"/>
  <c r="G102" i="7"/>
  <c r="K177" i="7"/>
  <c r="O177" i="7"/>
  <c r="H177" i="7"/>
  <c r="I177" i="7" s="1"/>
  <c r="K252" i="7"/>
  <c r="H252" i="7"/>
  <c r="O252" i="7"/>
  <c r="G8" i="7"/>
  <c r="H17" i="7"/>
  <c r="I17" i="7" s="1"/>
  <c r="N20" i="7"/>
  <c r="J24" i="7"/>
  <c r="G24" i="7"/>
  <c r="N24" i="7"/>
  <c r="N26" i="7"/>
  <c r="J26" i="7"/>
  <c r="G26" i="7"/>
  <c r="J28" i="7"/>
  <c r="G28" i="7"/>
  <c r="N39" i="7"/>
  <c r="G39" i="7"/>
  <c r="N41" i="7"/>
  <c r="G41" i="7"/>
  <c r="J43" i="7"/>
  <c r="N43" i="7"/>
  <c r="G43" i="7"/>
  <c r="J52" i="7"/>
  <c r="G52" i="7"/>
  <c r="G63" i="7"/>
  <c r="N63" i="7"/>
  <c r="N81" i="7"/>
  <c r="G81" i="7"/>
  <c r="J81" i="7"/>
  <c r="L134" i="7"/>
  <c r="P134" i="7"/>
  <c r="I134" i="7"/>
  <c r="J164" i="7"/>
  <c r="N164" i="7"/>
  <c r="G164" i="7"/>
  <c r="J182" i="7"/>
  <c r="N182" i="7"/>
  <c r="G182" i="7"/>
  <c r="H21" i="7"/>
  <c r="I21" i="7" s="1"/>
  <c r="K11" i="7"/>
  <c r="O11" i="7"/>
  <c r="G12" i="7"/>
  <c r="G14" i="7"/>
  <c r="O17" i="7"/>
  <c r="J25" i="7"/>
  <c r="G25" i="7"/>
  <c r="N25" i="7"/>
  <c r="G27" i="7"/>
  <c r="J27" i="7"/>
  <c r="N27" i="7"/>
  <c r="N40" i="7"/>
  <c r="G40" i="7"/>
  <c r="N42" i="7"/>
  <c r="G42" i="7"/>
  <c r="J53" i="7"/>
  <c r="N53" i="7"/>
  <c r="G53" i="7"/>
  <c r="K59" i="7"/>
  <c r="O59" i="7"/>
  <c r="H59" i="7"/>
  <c r="O89" i="7"/>
  <c r="J172" i="7"/>
  <c r="N172" i="7"/>
  <c r="G172" i="7"/>
  <c r="P176" i="7"/>
  <c r="L176" i="7"/>
  <c r="O179" i="7"/>
  <c r="H179" i="7"/>
  <c r="I179" i="7" s="1"/>
  <c r="N202" i="7"/>
  <c r="G202" i="7"/>
  <c r="J202" i="7"/>
  <c r="J92" i="7"/>
  <c r="G92" i="7"/>
  <c r="N92" i="7"/>
  <c r="G22" i="7"/>
  <c r="N22" i="7"/>
  <c r="J22" i="7"/>
  <c r="J246" i="7"/>
  <c r="N246" i="7"/>
  <c r="G246" i="7"/>
  <c r="G6" i="7"/>
  <c r="N6" i="7"/>
  <c r="L10" i="7"/>
  <c r="J49" i="7"/>
  <c r="J65" i="7"/>
  <c r="N65" i="7"/>
  <c r="G65" i="7"/>
  <c r="H73" i="7"/>
  <c r="I73" i="7" s="1"/>
  <c r="K73" i="7"/>
  <c r="O73" i="7"/>
  <c r="H114" i="7"/>
  <c r="O114" i="7"/>
  <c r="K114" i="7"/>
  <c r="H116" i="7"/>
  <c r="O116" i="7"/>
  <c r="N55" i="7"/>
  <c r="J55" i="7"/>
  <c r="G55" i="7"/>
  <c r="J94" i="7"/>
  <c r="N94" i="7"/>
  <c r="J18" i="7"/>
  <c r="G35" i="7"/>
  <c r="N35" i="7"/>
  <c r="N7" i="7"/>
  <c r="J7" i="7"/>
  <c r="G18" i="7"/>
  <c r="G47" i="7"/>
  <c r="O77" i="7"/>
  <c r="K77" i="7"/>
  <c r="H77" i="7"/>
  <c r="J86" i="7"/>
  <c r="N86" i="7"/>
  <c r="G86" i="7"/>
  <c r="O98" i="7"/>
  <c r="H98" i="7"/>
  <c r="I98" i="7" s="1"/>
  <c r="F254" i="7"/>
  <c r="F255" i="7" s="1"/>
  <c r="G4" i="7"/>
  <c r="J4" i="7"/>
  <c r="N9" i="7"/>
  <c r="P11" i="7"/>
  <c r="G15" i="7"/>
  <c r="J15" i="7"/>
  <c r="G19" i="7"/>
  <c r="J19" i="7"/>
  <c r="N28" i="7"/>
  <c r="J34" i="7"/>
  <c r="N34" i="7"/>
  <c r="G34" i="7"/>
  <c r="N36" i="7"/>
  <c r="G36" i="7"/>
  <c r="J39" i="7"/>
  <c r="J41" i="7"/>
  <c r="G49" i="7"/>
  <c r="N52" i="7"/>
  <c r="J63" i="7"/>
  <c r="N71" i="7"/>
  <c r="J71" i="7"/>
  <c r="G71" i="7"/>
  <c r="I116" i="7"/>
  <c r="K122" i="7"/>
  <c r="O122" i="7"/>
  <c r="H122" i="7"/>
  <c r="I122" i="7" s="1"/>
  <c r="H184" i="7"/>
  <c r="O184" i="7"/>
  <c r="K184" i="7"/>
  <c r="J230" i="7"/>
  <c r="N230" i="7"/>
  <c r="G230" i="7"/>
  <c r="O33" i="7"/>
  <c r="H33" i="7"/>
  <c r="I11" i="7"/>
  <c r="J37" i="7"/>
  <c r="N37" i="7"/>
  <c r="G37" i="7"/>
  <c r="J50" i="7"/>
  <c r="G50" i="7"/>
  <c r="N50" i="7"/>
  <c r="J90" i="7"/>
  <c r="N90" i="7"/>
  <c r="G90" i="7"/>
  <c r="N18" i="7"/>
  <c r="N8" i="7"/>
  <c r="N23" i="7"/>
  <c r="J23" i="7"/>
  <c r="G46" i="7"/>
  <c r="N49" i="7"/>
  <c r="J78" i="7"/>
  <c r="G78" i="7"/>
  <c r="N78" i="7"/>
  <c r="K116" i="7"/>
  <c r="J162" i="7"/>
  <c r="G162" i="7"/>
  <c r="N162" i="7"/>
  <c r="L224" i="7"/>
  <c r="P224" i="7"/>
  <c r="N238" i="7"/>
  <c r="J238" i="7"/>
  <c r="G238" i="7"/>
  <c r="G38" i="7"/>
  <c r="J44" i="7"/>
  <c r="J59" i="7"/>
  <c r="H64" i="7"/>
  <c r="O64" i="7"/>
  <c r="J69" i="7"/>
  <c r="G69" i="7"/>
  <c r="J70" i="7"/>
  <c r="O124" i="7"/>
  <c r="H124" i="7"/>
  <c r="J191" i="7"/>
  <c r="N191" i="7"/>
  <c r="G191" i="7"/>
  <c r="P194" i="7"/>
  <c r="K204" i="7"/>
  <c r="H204" i="7"/>
  <c r="I204" i="7" s="1"/>
  <c r="O204" i="7"/>
  <c r="G209" i="7"/>
  <c r="J209" i="7"/>
  <c r="N209" i="7"/>
  <c r="K224" i="7"/>
  <c r="O224" i="7"/>
  <c r="J31" i="7"/>
  <c r="P54" i="7"/>
  <c r="L54" i="7"/>
  <c r="G67" i="7"/>
  <c r="J67" i="7"/>
  <c r="G30" i="7"/>
  <c r="G31" i="7"/>
  <c r="I54" i="7"/>
  <c r="H56" i="7"/>
  <c r="I56" i="7" s="1"/>
  <c r="K56" i="7"/>
  <c r="G60" i="7"/>
  <c r="J100" i="7"/>
  <c r="N100" i="7"/>
  <c r="H125" i="7"/>
  <c r="I125" i="7" s="1"/>
  <c r="J54" i="7"/>
  <c r="J56" i="7"/>
  <c r="J57" i="7"/>
  <c r="J60" i="7"/>
  <c r="H70" i="7"/>
  <c r="K70" i="7"/>
  <c r="O70" i="7"/>
  <c r="N74" i="7"/>
  <c r="G74" i="7"/>
  <c r="J74" i="7"/>
  <c r="H80" i="7"/>
  <c r="O80" i="7"/>
  <c r="I80" i="7"/>
  <c r="H100" i="7"/>
  <c r="K100" i="7"/>
  <c r="H163" i="7"/>
  <c r="K163" i="7"/>
  <c r="O163" i="7"/>
  <c r="O165" i="7"/>
  <c r="P227" i="7"/>
  <c r="H32" i="7"/>
  <c r="K79" i="7"/>
  <c r="J82" i="7"/>
  <c r="K134" i="7"/>
  <c r="O188" i="7"/>
  <c r="H188" i="7"/>
  <c r="K188" i="7"/>
  <c r="O189" i="7"/>
  <c r="P221" i="7"/>
  <c r="L221" i="7"/>
  <c r="J130" i="7"/>
  <c r="J134" i="7"/>
  <c r="N134" i="7"/>
  <c r="J156" i="7"/>
  <c r="N156" i="7"/>
  <c r="G156" i="7"/>
  <c r="J160" i="7"/>
  <c r="N160" i="7"/>
  <c r="J178" i="7"/>
  <c r="G178" i="7"/>
  <c r="J187" i="7"/>
  <c r="G187" i="7"/>
  <c r="J96" i="7"/>
  <c r="G96" i="7"/>
  <c r="J104" i="7"/>
  <c r="G104" i="7"/>
  <c r="J110" i="7"/>
  <c r="N110" i="7"/>
  <c r="J118" i="7"/>
  <c r="N118" i="7"/>
  <c r="J126" i="7"/>
  <c r="N126" i="7"/>
  <c r="J128" i="7"/>
  <c r="G128" i="7"/>
  <c r="J152" i="7"/>
  <c r="J154" i="7"/>
  <c r="G154" i="7"/>
  <c r="J166" i="7"/>
  <c r="G166" i="7"/>
  <c r="J180" i="7"/>
  <c r="N180" i="7"/>
  <c r="Q190" i="7"/>
  <c r="M190" i="7"/>
  <c r="O197" i="7"/>
  <c r="K197" i="7"/>
  <c r="K206" i="7"/>
  <c r="H206" i="7"/>
  <c r="I206" i="7" s="1"/>
  <c r="O206" i="7"/>
  <c r="M216" i="7"/>
  <c r="K218" i="7"/>
  <c r="H218" i="7"/>
  <c r="I218" i="7" s="1"/>
  <c r="O218" i="7"/>
  <c r="J98" i="7"/>
  <c r="N98" i="7"/>
  <c r="J106" i="7"/>
  <c r="G106" i="7"/>
  <c r="G108" i="7"/>
  <c r="G110" i="7"/>
  <c r="J112" i="7"/>
  <c r="G112" i="7"/>
  <c r="J114" i="7"/>
  <c r="J116" i="7"/>
  <c r="N116" i="7"/>
  <c r="G118" i="7"/>
  <c r="J120" i="7"/>
  <c r="G120" i="7"/>
  <c r="N120" i="7"/>
  <c r="J124" i="7"/>
  <c r="N124" i="7"/>
  <c r="G126" i="7"/>
  <c r="H129" i="7"/>
  <c r="H149" i="7"/>
  <c r="I149" i="7" s="1"/>
  <c r="G152" i="7"/>
  <c r="O153" i="7"/>
  <c r="J158" i="7"/>
  <c r="G158" i="7"/>
  <c r="N158" i="7"/>
  <c r="J170" i="7"/>
  <c r="G170" i="7"/>
  <c r="J174" i="7"/>
  <c r="N174" i="7"/>
  <c r="G174" i="7"/>
  <c r="G180" i="7"/>
  <c r="H189" i="7"/>
  <c r="I189" i="7" s="1"/>
  <c r="H197" i="7"/>
  <c r="I197" i="7" s="1"/>
  <c r="J204" i="7"/>
  <c r="N204" i="7"/>
  <c r="K212" i="7"/>
  <c r="H212" i="7"/>
  <c r="I212" i="7" s="1"/>
  <c r="Q242" i="7"/>
  <c r="M242" i="7"/>
  <c r="J88" i="7"/>
  <c r="G88" i="7"/>
  <c r="J122" i="7"/>
  <c r="J189" i="7"/>
  <c r="N189" i="7"/>
  <c r="J195" i="7"/>
  <c r="G195" i="7"/>
  <c r="N195" i="7"/>
  <c r="G198" i="7"/>
  <c r="J198" i="7"/>
  <c r="N198" i="7"/>
  <c r="J212" i="7"/>
  <c r="N212" i="7"/>
  <c r="N222" i="7"/>
  <c r="G222" i="7"/>
  <c r="J222" i="7"/>
  <c r="Q247" i="7"/>
  <c r="M247" i="7"/>
  <c r="G251" i="7"/>
  <c r="N251" i="7"/>
  <c r="J251" i="7"/>
  <c r="G217" i="7"/>
  <c r="J217" i="7"/>
  <c r="G239" i="7"/>
  <c r="J239" i="7"/>
  <c r="N239" i="7"/>
  <c r="L242" i="7"/>
  <c r="P242" i="7"/>
  <c r="G201" i="7"/>
  <c r="N201" i="7"/>
  <c r="G203" i="7"/>
  <c r="J203" i="7"/>
  <c r="G205" i="7"/>
  <c r="N205" i="7"/>
  <c r="J205" i="7"/>
  <c r="G225" i="7"/>
  <c r="J225" i="7"/>
  <c r="N225" i="7"/>
  <c r="J150" i="7"/>
  <c r="G150" i="7"/>
  <c r="H192" i="7"/>
  <c r="J197" i="7"/>
  <c r="N197" i="7"/>
  <c r="G215" i="7"/>
  <c r="J215" i="7"/>
  <c r="N215" i="7"/>
  <c r="J218" i="7"/>
  <c r="N218" i="7"/>
  <c r="J224" i="7"/>
  <c r="I224" i="7"/>
  <c r="N228" i="7"/>
  <c r="G228" i="7"/>
  <c r="I176" i="7"/>
  <c r="K199" i="7"/>
  <c r="J206" i="7"/>
  <c r="J207" i="7"/>
  <c r="J220" i="7"/>
  <c r="I221" i="7"/>
  <c r="G223" i="7"/>
  <c r="N223" i="7"/>
  <c r="J232" i="7"/>
  <c r="J235" i="7"/>
  <c r="K240" i="7"/>
  <c r="H240" i="7"/>
  <c r="N248" i="7"/>
  <c r="G248" i="7"/>
  <c r="N168" i="7"/>
  <c r="N176" i="7"/>
  <c r="N185" i="7"/>
  <c r="N193" i="7"/>
  <c r="O214" i="7"/>
  <c r="O219" i="7"/>
  <c r="H219" i="7"/>
  <c r="I219" i="7" s="1"/>
  <c r="N221" i="7"/>
  <c r="N227" i="7"/>
  <c r="G231" i="7"/>
  <c r="J231" i="7"/>
  <c r="J236" i="7"/>
  <c r="N236" i="7"/>
  <c r="K250" i="7"/>
  <c r="H250" i="7"/>
  <c r="O250" i="7"/>
  <c r="H199" i="7"/>
  <c r="G220" i="7"/>
  <c r="G236" i="7"/>
  <c r="K244" i="7"/>
  <c r="O244" i="7"/>
  <c r="L245" i="7"/>
  <c r="P245" i="7"/>
  <c r="I250" i="7"/>
  <c r="G207" i="7"/>
  <c r="O221" i="7"/>
  <c r="K221" i="7"/>
  <c r="G233" i="7"/>
  <c r="J233" i="7"/>
  <c r="G234" i="7"/>
  <c r="J234" i="7"/>
  <c r="O235" i="7"/>
  <c r="H235" i="7"/>
  <c r="G241" i="7"/>
  <c r="N241" i="7"/>
  <c r="K242" i="7"/>
  <c r="O242" i="7"/>
  <c r="G243" i="7"/>
  <c r="G249" i="7"/>
  <c r="J249" i="7"/>
  <c r="J252" i="7"/>
  <c r="I252" i="7"/>
  <c r="N252" i="7"/>
  <c r="K237" i="7"/>
  <c r="I244" i="7"/>
  <c r="J247" i="7"/>
  <c r="J250" i="7"/>
  <c r="K253" i="7"/>
  <c r="H237" i="7"/>
  <c r="H253" i="7"/>
  <c r="L61" i="6"/>
  <c r="P61" i="6"/>
  <c r="H8" i="6"/>
  <c r="I8" i="6" s="1"/>
  <c r="K8" i="6"/>
  <c r="O8" i="6"/>
  <c r="L41" i="6"/>
  <c r="P41" i="6"/>
  <c r="L53" i="6"/>
  <c r="P53" i="6"/>
  <c r="G54" i="6"/>
  <c r="J85" i="6"/>
  <c r="H100" i="6"/>
  <c r="N112" i="6"/>
  <c r="G112" i="6"/>
  <c r="L161" i="6"/>
  <c r="P161" i="6"/>
  <c r="K39" i="6"/>
  <c r="O39" i="6"/>
  <c r="K57" i="6"/>
  <c r="O57" i="6"/>
  <c r="K100" i="6"/>
  <c r="O165" i="6"/>
  <c r="N4" i="6"/>
  <c r="K29" i="6"/>
  <c r="O29" i="6"/>
  <c r="H30" i="6"/>
  <c r="O30" i="6"/>
  <c r="K30" i="6"/>
  <c r="N39" i="6"/>
  <c r="N40" i="6"/>
  <c r="K45" i="6"/>
  <c r="O45" i="6"/>
  <c r="H46" i="6"/>
  <c r="O46" i="6"/>
  <c r="K46" i="6"/>
  <c r="G73" i="6"/>
  <c r="J73" i="6"/>
  <c r="N73" i="6"/>
  <c r="H104" i="6"/>
  <c r="I104" i="6" s="1"/>
  <c r="L115" i="6"/>
  <c r="P115" i="6"/>
  <c r="K129" i="6"/>
  <c r="O129" i="6"/>
  <c r="H129" i="6"/>
  <c r="I129" i="6" s="1"/>
  <c r="L135" i="6"/>
  <c r="P135" i="6"/>
  <c r="G184" i="6"/>
  <c r="N184" i="6"/>
  <c r="J184" i="6"/>
  <c r="K202" i="6"/>
  <c r="O202" i="6"/>
  <c r="H202" i="6"/>
  <c r="I202" i="6" s="1"/>
  <c r="N5" i="6"/>
  <c r="K7" i="6"/>
  <c r="J8" i="6"/>
  <c r="G10" i="6"/>
  <c r="K27" i="6"/>
  <c r="O27" i="6"/>
  <c r="H28" i="6"/>
  <c r="O28" i="6"/>
  <c r="K28" i="6"/>
  <c r="H29" i="6"/>
  <c r="I31" i="6"/>
  <c r="J32" i="6"/>
  <c r="J33" i="6"/>
  <c r="N37" i="6"/>
  <c r="N38" i="6"/>
  <c r="K43" i="6"/>
  <c r="O43" i="6"/>
  <c r="H44" i="6"/>
  <c r="O44" i="6"/>
  <c r="K44" i="6"/>
  <c r="H45" i="6"/>
  <c r="I46" i="6"/>
  <c r="I47" i="6"/>
  <c r="I51" i="6"/>
  <c r="I55" i="6"/>
  <c r="I59" i="6"/>
  <c r="I63" i="6"/>
  <c r="G79" i="6"/>
  <c r="K87" i="6"/>
  <c r="M92" i="6"/>
  <c r="I115" i="6"/>
  <c r="H118" i="6"/>
  <c r="O118" i="6"/>
  <c r="G133" i="6"/>
  <c r="N133" i="6"/>
  <c r="J133" i="6"/>
  <c r="K161" i="6"/>
  <c r="O161" i="6"/>
  <c r="G168" i="6"/>
  <c r="J168" i="6"/>
  <c r="N168" i="6"/>
  <c r="G50" i="6"/>
  <c r="G62" i="6"/>
  <c r="N114" i="6"/>
  <c r="G114" i="6"/>
  <c r="G124" i="6"/>
  <c r="N124" i="6"/>
  <c r="G4" i="6"/>
  <c r="K49" i="6"/>
  <c r="O49" i="6"/>
  <c r="K65" i="6"/>
  <c r="O65" i="6"/>
  <c r="J26" i="6"/>
  <c r="K37" i="6"/>
  <c r="O37" i="6"/>
  <c r="H39" i="6"/>
  <c r="I39" i="6" s="1"/>
  <c r="J42" i="6"/>
  <c r="H49" i="6"/>
  <c r="I49" i="6" s="1"/>
  <c r="H57" i="6"/>
  <c r="I57" i="6" s="1"/>
  <c r="H65" i="6"/>
  <c r="G122" i="6"/>
  <c r="G139" i="6"/>
  <c r="J139" i="6"/>
  <c r="N139" i="6"/>
  <c r="N171" i="6"/>
  <c r="G171" i="6"/>
  <c r="J171" i="6"/>
  <c r="N216" i="6"/>
  <c r="G216" i="6"/>
  <c r="J216" i="6"/>
  <c r="J4" i="6"/>
  <c r="G6" i="6"/>
  <c r="N9" i="6"/>
  <c r="N29" i="6"/>
  <c r="N30" i="6"/>
  <c r="P31" i="6"/>
  <c r="K35" i="6"/>
  <c r="O35" i="6"/>
  <c r="H36" i="6"/>
  <c r="O36" i="6"/>
  <c r="K36" i="6"/>
  <c r="H37" i="6"/>
  <c r="I37" i="6" s="1"/>
  <c r="J40" i="6"/>
  <c r="J41" i="6"/>
  <c r="N45" i="6"/>
  <c r="N46" i="6"/>
  <c r="I53" i="6"/>
  <c r="I61" i="6"/>
  <c r="J68" i="6"/>
  <c r="J74" i="6"/>
  <c r="G74" i="6"/>
  <c r="O77" i="6"/>
  <c r="H77" i="6"/>
  <c r="N80" i="6"/>
  <c r="J80" i="6"/>
  <c r="N85" i="6"/>
  <c r="O106" i="6"/>
  <c r="N119" i="6"/>
  <c r="J119" i="6"/>
  <c r="J125" i="6"/>
  <c r="G125" i="6"/>
  <c r="J155" i="6"/>
  <c r="N155" i="6"/>
  <c r="G174" i="6"/>
  <c r="N174" i="6"/>
  <c r="J174" i="6"/>
  <c r="J204" i="6"/>
  <c r="N204" i="6"/>
  <c r="G204" i="6"/>
  <c r="G247" i="6"/>
  <c r="J247" i="6"/>
  <c r="N247" i="6"/>
  <c r="K41" i="6"/>
  <c r="O41" i="6"/>
  <c r="G58" i="6"/>
  <c r="G66" i="6"/>
  <c r="G81" i="6"/>
  <c r="I27" i="6"/>
  <c r="H40" i="6"/>
  <c r="I40" i="6" s="1"/>
  <c r="O40" i="6"/>
  <c r="K40" i="6"/>
  <c r="J54" i="6"/>
  <c r="J58" i="6"/>
  <c r="J62" i="6"/>
  <c r="J114" i="6"/>
  <c r="I141" i="6"/>
  <c r="G235" i="6"/>
  <c r="J235" i="6"/>
  <c r="N235" i="6"/>
  <c r="H5" i="6"/>
  <c r="I5" i="6" s="1"/>
  <c r="N81" i="6"/>
  <c r="J112" i="6"/>
  <c r="J124" i="6"/>
  <c r="K220" i="6"/>
  <c r="O220" i="6"/>
  <c r="H220" i="6"/>
  <c r="I220" i="6" s="1"/>
  <c r="J5" i="6"/>
  <c r="K33" i="6"/>
  <c r="O33" i="6"/>
  <c r="H34" i="6"/>
  <c r="I34" i="6" s="1"/>
  <c r="O34" i="6"/>
  <c r="K34" i="6"/>
  <c r="J38" i="6"/>
  <c r="J39" i="6"/>
  <c r="G48" i="6"/>
  <c r="J49" i="6"/>
  <c r="N50" i="6"/>
  <c r="G52" i="6"/>
  <c r="J53" i="6"/>
  <c r="N54" i="6"/>
  <c r="G56" i="6"/>
  <c r="J57" i="6"/>
  <c r="N58" i="6"/>
  <c r="G60" i="6"/>
  <c r="J61" i="6"/>
  <c r="N62" i="6"/>
  <c r="G64" i="6"/>
  <c r="J65" i="6"/>
  <c r="N66" i="6"/>
  <c r="N71" i="6"/>
  <c r="G71" i="6"/>
  <c r="N72" i="6"/>
  <c r="H80" i="6"/>
  <c r="I80" i="6" s="1"/>
  <c r="K80" i="6"/>
  <c r="N111" i="6"/>
  <c r="G111" i="6"/>
  <c r="N113" i="6"/>
  <c r="G113" i="6"/>
  <c r="H116" i="6"/>
  <c r="O116" i="6"/>
  <c r="I135" i="6"/>
  <c r="K155" i="6"/>
  <c r="H155" i="6"/>
  <c r="O155" i="6"/>
  <c r="G232" i="6"/>
  <c r="N232" i="6"/>
  <c r="J232" i="6"/>
  <c r="H26" i="6"/>
  <c r="I26" i="6" s="1"/>
  <c r="O26" i="6"/>
  <c r="K26" i="6"/>
  <c r="H42" i="6"/>
  <c r="I42" i="6" s="1"/>
  <c r="O42" i="6"/>
  <c r="K42" i="6"/>
  <c r="N103" i="6"/>
  <c r="G103" i="6"/>
  <c r="I43" i="6"/>
  <c r="K53" i="6"/>
  <c r="O53" i="6"/>
  <c r="K61" i="6"/>
  <c r="O61" i="6"/>
  <c r="G85" i="6"/>
  <c r="J122" i="6"/>
  <c r="J159" i="6"/>
  <c r="N159" i="6"/>
  <c r="G159" i="6"/>
  <c r="H38" i="6"/>
  <c r="O38" i="6"/>
  <c r="K38" i="6"/>
  <c r="I41" i="6"/>
  <c r="G72" i="6"/>
  <c r="J103" i="6"/>
  <c r="J109" i="6"/>
  <c r="N109" i="6"/>
  <c r="G109" i="6"/>
  <c r="P128" i="6"/>
  <c r="L128" i="6"/>
  <c r="P146" i="6"/>
  <c r="L146" i="6"/>
  <c r="K5" i="6"/>
  <c r="N26" i="6"/>
  <c r="P27" i="6"/>
  <c r="K31" i="6"/>
  <c r="O31" i="6"/>
  <c r="H32" i="6"/>
  <c r="O32" i="6"/>
  <c r="K32" i="6"/>
  <c r="H33" i="6"/>
  <c r="I35" i="6"/>
  <c r="J37" i="6"/>
  <c r="N41" i="6"/>
  <c r="N42" i="6"/>
  <c r="P43" i="6"/>
  <c r="K47" i="6"/>
  <c r="O47" i="6"/>
  <c r="J48" i="6"/>
  <c r="N49" i="6"/>
  <c r="K51" i="6"/>
  <c r="O51" i="6"/>
  <c r="J52" i="6"/>
  <c r="N53" i="6"/>
  <c r="K55" i="6"/>
  <c r="O55" i="6"/>
  <c r="J56" i="6"/>
  <c r="N57" i="6"/>
  <c r="K59" i="6"/>
  <c r="O59" i="6"/>
  <c r="J60" i="6"/>
  <c r="N61" i="6"/>
  <c r="K63" i="6"/>
  <c r="O63" i="6"/>
  <c r="J64" i="6"/>
  <c r="N65" i="6"/>
  <c r="N67" i="6"/>
  <c r="G67" i="6"/>
  <c r="N74" i="6"/>
  <c r="L87" i="6"/>
  <c r="P87" i="6"/>
  <c r="L93" i="6"/>
  <c r="P93" i="6"/>
  <c r="O101" i="6"/>
  <c r="H101" i="6"/>
  <c r="I101" i="6" s="1"/>
  <c r="H119" i="6"/>
  <c r="G121" i="6"/>
  <c r="J121" i="6"/>
  <c r="G123" i="6"/>
  <c r="J123" i="6"/>
  <c r="G142" i="6"/>
  <c r="J142" i="6"/>
  <c r="L187" i="6"/>
  <c r="P187" i="6"/>
  <c r="J76" i="6"/>
  <c r="K82" i="6"/>
  <c r="J87" i="6"/>
  <c r="J92" i="6"/>
  <c r="J94" i="6"/>
  <c r="H102" i="6"/>
  <c r="O102" i="6"/>
  <c r="G107" i="6"/>
  <c r="J107" i="6"/>
  <c r="H110" i="6"/>
  <c r="K110" i="6"/>
  <c r="K115" i="6"/>
  <c r="O115" i="6"/>
  <c r="J129" i="6"/>
  <c r="N129" i="6"/>
  <c r="K135" i="6"/>
  <c r="O135" i="6"/>
  <c r="G150" i="6"/>
  <c r="J150" i="6"/>
  <c r="N150" i="6"/>
  <c r="G176" i="6"/>
  <c r="J176" i="6"/>
  <c r="N176" i="6"/>
  <c r="G179" i="6"/>
  <c r="N179" i="6"/>
  <c r="J179" i="6"/>
  <c r="L212" i="6"/>
  <c r="J214" i="6"/>
  <c r="G214" i="6"/>
  <c r="N214" i="6"/>
  <c r="G217" i="6"/>
  <c r="J217" i="6"/>
  <c r="N217" i="6"/>
  <c r="N76" i="6"/>
  <c r="O82" i="6"/>
  <c r="H86" i="6"/>
  <c r="I86" i="6" s="1"/>
  <c r="N88" i="6"/>
  <c r="O92" i="6"/>
  <c r="G172" i="6"/>
  <c r="J172" i="6"/>
  <c r="G191" i="6"/>
  <c r="J191" i="6"/>
  <c r="N191" i="6"/>
  <c r="M213" i="6"/>
  <c r="Q213" i="6"/>
  <c r="G233" i="6"/>
  <c r="N233" i="6"/>
  <c r="J233" i="6"/>
  <c r="G69" i="6"/>
  <c r="G75" i="6"/>
  <c r="O76" i="6"/>
  <c r="I82" i="6"/>
  <c r="J93" i="6"/>
  <c r="N93" i="6"/>
  <c r="N98" i="6"/>
  <c r="N105" i="6"/>
  <c r="N106" i="6"/>
  <c r="N107" i="6"/>
  <c r="N108" i="6"/>
  <c r="N110" i="6"/>
  <c r="N116" i="6"/>
  <c r="G132" i="6"/>
  <c r="J132" i="6"/>
  <c r="N132" i="6"/>
  <c r="N147" i="6"/>
  <c r="G147" i="6"/>
  <c r="J147" i="6"/>
  <c r="G162" i="6"/>
  <c r="J162" i="6"/>
  <c r="N162" i="6"/>
  <c r="K206" i="6"/>
  <c r="H206" i="6"/>
  <c r="O206" i="6"/>
  <c r="G91" i="6"/>
  <c r="J91" i="6"/>
  <c r="H94" i="6"/>
  <c r="K94" i="6"/>
  <c r="H96" i="6"/>
  <c r="K96" i="6"/>
  <c r="G126" i="6"/>
  <c r="J126" i="6"/>
  <c r="O136" i="6"/>
  <c r="H136" i="6"/>
  <c r="I136" i="6" s="1"/>
  <c r="K167" i="6"/>
  <c r="O167" i="6"/>
  <c r="H167" i="6"/>
  <c r="J128" i="6"/>
  <c r="O130" i="6"/>
  <c r="H130" i="6"/>
  <c r="K137" i="6"/>
  <c r="O137" i="6"/>
  <c r="G138" i="6"/>
  <c r="J138" i="6"/>
  <c r="N161" i="6"/>
  <c r="J161" i="6"/>
  <c r="I161" i="6"/>
  <c r="G178" i="6"/>
  <c r="J178" i="6"/>
  <c r="N178" i="6"/>
  <c r="J180" i="6"/>
  <c r="N206" i="6"/>
  <c r="J206" i="6"/>
  <c r="I206" i="6"/>
  <c r="G134" i="6"/>
  <c r="N134" i="6"/>
  <c r="G140" i="6"/>
  <c r="J140" i="6"/>
  <c r="N140" i="6"/>
  <c r="J143" i="6"/>
  <c r="N143" i="6"/>
  <c r="J149" i="6"/>
  <c r="N153" i="6"/>
  <c r="G153" i="6"/>
  <c r="O160" i="6"/>
  <c r="H160" i="6"/>
  <c r="K160" i="6"/>
  <c r="G173" i="6"/>
  <c r="J173" i="6"/>
  <c r="N173" i="6"/>
  <c r="G245" i="6"/>
  <c r="N245" i="6"/>
  <c r="H127" i="6"/>
  <c r="G143" i="6"/>
  <c r="G149" i="6"/>
  <c r="G175" i="6"/>
  <c r="J175" i="6"/>
  <c r="N175" i="6"/>
  <c r="G177" i="6"/>
  <c r="J177" i="6"/>
  <c r="N177" i="6"/>
  <c r="G185" i="6"/>
  <c r="N185" i="6"/>
  <c r="J185" i="6"/>
  <c r="G224" i="6"/>
  <c r="N224" i="6"/>
  <c r="J224" i="6"/>
  <c r="K180" i="6"/>
  <c r="O180" i="6"/>
  <c r="H180" i="6"/>
  <c r="G192" i="6"/>
  <c r="N192" i="6"/>
  <c r="J145" i="6"/>
  <c r="I146" i="6"/>
  <c r="G148" i="6"/>
  <c r="N148" i="6"/>
  <c r="J157" i="6"/>
  <c r="I158" i="6"/>
  <c r="G166" i="6"/>
  <c r="J181" i="6"/>
  <c r="H186" i="6"/>
  <c r="O186" i="6"/>
  <c r="K186" i="6"/>
  <c r="I187" i="6"/>
  <c r="G193" i="6"/>
  <c r="G197" i="6"/>
  <c r="H222" i="6"/>
  <c r="I222" i="6" s="1"/>
  <c r="O144" i="6"/>
  <c r="H144" i="6"/>
  <c r="N146" i="6"/>
  <c r="G156" i="6"/>
  <c r="J156" i="6"/>
  <c r="O157" i="6"/>
  <c r="G182" i="6"/>
  <c r="N182" i="6"/>
  <c r="J198" i="6"/>
  <c r="G223" i="6"/>
  <c r="J223" i="6"/>
  <c r="N223" i="6"/>
  <c r="Q227" i="6"/>
  <c r="K151" i="6"/>
  <c r="O151" i="6"/>
  <c r="G163" i="6"/>
  <c r="G164" i="6"/>
  <c r="N164" i="6"/>
  <c r="G169" i="6"/>
  <c r="H188" i="6"/>
  <c r="I188" i="6" s="1"/>
  <c r="O188" i="6"/>
  <c r="K188" i="6"/>
  <c r="K195" i="6"/>
  <c r="O195" i="6"/>
  <c r="H195" i="6"/>
  <c r="G198" i="6"/>
  <c r="G200" i="6"/>
  <c r="N200" i="6"/>
  <c r="G240" i="6"/>
  <c r="N240" i="6"/>
  <c r="J144" i="6"/>
  <c r="O146" i="6"/>
  <c r="K146" i="6"/>
  <c r="H151" i="6"/>
  <c r="H157" i="6"/>
  <c r="H181" i="6"/>
  <c r="O181" i="6"/>
  <c r="K181" i="6"/>
  <c r="K187" i="6"/>
  <c r="O187" i="6"/>
  <c r="I189" i="6"/>
  <c r="I195" i="6"/>
  <c r="N198" i="6"/>
  <c r="G207" i="6"/>
  <c r="J207" i="6"/>
  <c r="N207" i="6"/>
  <c r="G211" i="6"/>
  <c r="J211" i="6"/>
  <c r="L213" i="6"/>
  <c r="P213" i="6"/>
  <c r="J220" i="6"/>
  <c r="N220" i="6"/>
  <c r="J240" i="6"/>
  <c r="K189" i="6"/>
  <c r="O189" i="6"/>
  <c r="H190" i="6"/>
  <c r="O190" i="6"/>
  <c r="K190" i="6"/>
  <c r="J194" i="6"/>
  <c r="J195" i="6"/>
  <c r="G201" i="6"/>
  <c r="J201" i="6"/>
  <c r="J203" i="6"/>
  <c r="K208" i="6"/>
  <c r="H208" i="6"/>
  <c r="K218" i="6"/>
  <c r="H218" i="6"/>
  <c r="O218" i="6"/>
  <c r="K237" i="6"/>
  <c r="O237" i="6"/>
  <c r="H237" i="6"/>
  <c r="G239" i="6"/>
  <c r="J239" i="6"/>
  <c r="N241" i="6"/>
  <c r="G244" i="6"/>
  <c r="N244" i="6"/>
  <c r="H196" i="6"/>
  <c r="O196" i="6"/>
  <c r="K196" i="6"/>
  <c r="K210" i="6"/>
  <c r="O210" i="6"/>
  <c r="G219" i="6"/>
  <c r="N219" i="6"/>
  <c r="K241" i="6"/>
  <c r="O241" i="6"/>
  <c r="H241" i="6"/>
  <c r="I241" i="6" s="1"/>
  <c r="G243" i="6"/>
  <c r="J243" i="6"/>
  <c r="G248" i="6"/>
  <c r="N248" i="6"/>
  <c r="H194" i="6"/>
  <c r="O194" i="6"/>
  <c r="K194" i="6"/>
  <c r="O203" i="6"/>
  <c r="H203" i="6"/>
  <c r="H210" i="6"/>
  <c r="G231" i="6"/>
  <c r="J231" i="6"/>
  <c r="G236" i="6"/>
  <c r="N236" i="6"/>
  <c r="N243" i="6"/>
  <c r="K249" i="6"/>
  <c r="O249" i="6"/>
  <c r="H249" i="6"/>
  <c r="I249" i="6" s="1"/>
  <c r="G251" i="6"/>
  <c r="J251" i="6"/>
  <c r="J199" i="6"/>
  <c r="J202" i="6"/>
  <c r="K205" i="6"/>
  <c r="J215" i="6"/>
  <c r="J218" i="6"/>
  <c r="K221" i="6"/>
  <c r="I225" i="6"/>
  <c r="J227" i="6"/>
  <c r="N199" i="6"/>
  <c r="K229" i="6"/>
  <c r="O229" i="6"/>
  <c r="G230" i="6"/>
  <c r="H205" i="6"/>
  <c r="N209" i="6"/>
  <c r="H221" i="6"/>
  <c r="K227" i="6"/>
  <c r="O227" i="6"/>
  <c r="G228" i="6"/>
  <c r="H229" i="6"/>
  <c r="K225" i="6"/>
  <c r="O225" i="6"/>
  <c r="G226" i="6"/>
  <c r="G234" i="6"/>
  <c r="G238" i="6"/>
  <c r="G242" i="6"/>
  <c r="G246" i="6"/>
  <c r="G250" i="6"/>
  <c r="K130" i="5"/>
  <c r="O130" i="5"/>
  <c r="H130" i="5"/>
  <c r="I130" i="5" s="1"/>
  <c r="J12" i="5"/>
  <c r="G12" i="5"/>
  <c r="G58" i="5"/>
  <c r="J58" i="5"/>
  <c r="N58" i="5"/>
  <c r="H94" i="5"/>
  <c r="I94" i="5" s="1"/>
  <c r="K94" i="5"/>
  <c r="O94" i="5"/>
  <c r="J6" i="5"/>
  <c r="G6" i="5"/>
  <c r="H56" i="5"/>
  <c r="I56" i="5" s="1"/>
  <c r="K56" i="5"/>
  <c r="O56" i="5"/>
  <c r="J92" i="5"/>
  <c r="N92" i="5"/>
  <c r="G92" i="5"/>
  <c r="J10" i="5"/>
  <c r="G10" i="5"/>
  <c r="J30" i="5"/>
  <c r="G30" i="5"/>
  <c r="J36" i="5"/>
  <c r="G36" i="5"/>
  <c r="J42" i="5"/>
  <c r="G42" i="5"/>
  <c r="J46" i="5"/>
  <c r="G46" i="5"/>
  <c r="J50" i="5"/>
  <c r="G50" i="5"/>
  <c r="J108" i="5"/>
  <c r="N108" i="5"/>
  <c r="G108" i="5"/>
  <c r="N12" i="5"/>
  <c r="N50" i="5"/>
  <c r="J59" i="5"/>
  <c r="G59" i="5"/>
  <c r="N59" i="5"/>
  <c r="H53" i="5"/>
  <c r="I53" i="5" s="1"/>
  <c r="O53" i="5"/>
  <c r="J84" i="5"/>
  <c r="N84" i="5"/>
  <c r="G84" i="5"/>
  <c r="J100" i="5"/>
  <c r="N100" i="5"/>
  <c r="G100" i="5"/>
  <c r="J114" i="5"/>
  <c r="N114" i="5"/>
  <c r="G114" i="5"/>
  <c r="G137" i="5"/>
  <c r="N137" i="5"/>
  <c r="J137" i="5"/>
  <c r="N201" i="5"/>
  <c r="J201" i="5"/>
  <c r="G201" i="5"/>
  <c r="J8" i="5"/>
  <c r="G8" i="5"/>
  <c r="J32" i="5"/>
  <c r="G32" i="5"/>
  <c r="J40" i="5"/>
  <c r="G40" i="5"/>
  <c r="J48" i="5"/>
  <c r="G48" i="5"/>
  <c r="H110" i="5"/>
  <c r="I110" i="5" s="1"/>
  <c r="K110" i="5"/>
  <c r="O110" i="5"/>
  <c r="H61" i="5"/>
  <c r="I61" i="5" s="1"/>
  <c r="O61" i="5"/>
  <c r="N8" i="5"/>
  <c r="N40" i="5"/>
  <c r="N46" i="5"/>
  <c r="K61" i="5"/>
  <c r="H102" i="5"/>
  <c r="I102" i="5" s="1"/>
  <c r="K102" i="5"/>
  <c r="O102" i="5"/>
  <c r="O7" i="5"/>
  <c r="K53" i="5"/>
  <c r="J28" i="5"/>
  <c r="G28" i="5"/>
  <c r="J34" i="5"/>
  <c r="G34" i="5"/>
  <c r="J38" i="5"/>
  <c r="G38" i="5"/>
  <c r="J44" i="5"/>
  <c r="G44" i="5"/>
  <c r="G52" i="5"/>
  <c r="J52" i="5"/>
  <c r="J130" i="5"/>
  <c r="N130" i="5"/>
  <c r="N52" i="5"/>
  <c r="N10" i="5"/>
  <c r="N30" i="5"/>
  <c r="N36" i="5"/>
  <c r="N42" i="5"/>
  <c r="N48" i="5"/>
  <c r="H86" i="5"/>
  <c r="I86" i="5" s="1"/>
  <c r="K86" i="5"/>
  <c r="O86" i="5"/>
  <c r="F254" i="5"/>
  <c r="F255" i="5" s="1"/>
  <c r="J4" i="5"/>
  <c r="G4" i="5"/>
  <c r="G123" i="5"/>
  <c r="J123" i="5"/>
  <c r="N123" i="5"/>
  <c r="H147" i="5"/>
  <c r="I147" i="5" s="1"/>
  <c r="K147" i="5"/>
  <c r="O147" i="5"/>
  <c r="O43" i="5"/>
  <c r="O45" i="5"/>
  <c r="J64" i="5"/>
  <c r="J66" i="5"/>
  <c r="J68" i="5"/>
  <c r="J70" i="5"/>
  <c r="J72" i="5"/>
  <c r="J74" i="5"/>
  <c r="J76" i="5"/>
  <c r="J78" i="5"/>
  <c r="H80" i="5"/>
  <c r="I80" i="5" s="1"/>
  <c r="K80" i="5"/>
  <c r="H88" i="5"/>
  <c r="K88" i="5"/>
  <c r="H124" i="5"/>
  <c r="G131" i="5"/>
  <c r="J131" i="5"/>
  <c r="K138" i="5"/>
  <c r="K251" i="5"/>
  <c r="O251" i="5"/>
  <c r="H251" i="5"/>
  <c r="J53" i="5"/>
  <c r="J54" i="5"/>
  <c r="J61" i="5"/>
  <c r="J62" i="5"/>
  <c r="G64" i="5"/>
  <c r="G66" i="5"/>
  <c r="G68" i="5"/>
  <c r="G70" i="5"/>
  <c r="G72" i="5"/>
  <c r="G74" i="5"/>
  <c r="G76" i="5"/>
  <c r="G78" i="5"/>
  <c r="J86" i="5"/>
  <c r="J94" i="5"/>
  <c r="J102" i="5"/>
  <c r="J110" i="5"/>
  <c r="G115" i="5"/>
  <c r="J115" i="5"/>
  <c r="K118" i="5"/>
  <c r="H118" i="5"/>
  <c r="G121" i="5"/>
  <c r="N121" i="5"/>
  <c r="N169" i="5"/>
  <c r="J176" i="5"/>
  <c r="G176" i="5"/>
  <c r="N176" i="5"/>
  <c r="G234" i="5"/>
  <c r="J234" i="5"/>
  <c r="N234" i="5"/>
  <c r="O88" i="5"/>
  <c r="N139" i="5"/>
  <c r="H179" i="5"/>
  <c r="I179" i="5" s="1"/>
  <c r="K179" i="5"/>
  <c r="N64" i="5"/>
  <c r="N66" i="5"/>
  <c r="N68" i="5"/>
  <c r="N70" i="5"/>
  <c r="N72" i="5"/>
  <c r="N74" i="5"/>
  <c r="N76" i="5"/>
  <c r="N78" i="5"/>
  <c r="J82" i="5"/>
  <c r="N86" i="5"/>
  <c r="J90" i="5"/>
  <c r="N94" i="5"/>
  <c r="J98" i="5"/>
  <c r="N102" i="5"/>
  <c r="J106" i="5"/>
  <c r="N110" i="5"/>
  <c r="J116" i="5"/>
  <c r="O118" i="5"/>
  <c r="J122" i="5"/>
  <c r="N122" i="5"/>
  <c r="G132" i="5"/>
  <c r="G139" i="5"/>
  <c r="J149" i="5"/>
  <c r="G149" i="5"/>
  <c r="N149" i="5"/>
  <c r="L227" i="5"/>
  <c r="P227" i="5"/>
  <c r="G60" i="5"/>
  <c r="G82" i="5"/>
  <c r="G90" i="5"/>
  <c r="G98" i="5"/>
  <c r="G106" i="5"/>
  <c r="G116" i="5"/>
  <c r="G122" i="5"/>
  <c r="G129" i="5"/>
  <c r="N129" i="5"/>
  <c r="J139" i="5"/>
  <c r="G164" i="5"/>
  <c r="J164" i="5"/>
  <c r="O80" i="5"/>
  <c r="J132" i="5"/>
  <c r="H177" i="5"/>
  <c r="I177" i="5" s="1"/>
  <c r="O177" i="5"/>
  <c r="K185" i="5"/>
  <c r="H185" i="5"/>
  <c r="J80" i="5"/>
  <c r="J88" i="5"/>
  <c r="J96" i="5"/>
  <c r="J104" i="5"/>
  <c r="J112" i="5"/>
  <c r="N116" i="5"/>
  <c r="J124" i="5"/>
  <c r="H219" i="5"/>
  <c r="I219" i="5" s="1"/>
  <c r="N251" i="5"/>
  <c r="J251" i="5"/>
  <c r="G119" i="5"/>
  <c r="G127" i="5"/>
  <c r="G135" i="5"/>
  <c r="J140" i="5"/>
  <c r="N140" i="5"/>
  <c r="I141" i="5"/>
  <c r="J141" i="5"/>
  <c r="J170" i="5"/>
  <c r="N170" i="5"/>
  <c r="J180" i="5"/>
  <c r="N180" i="5"/>
  <c r="G180" i="5"/>
  <c r="K195" i="5"/>
  <c r="O195" i="5"/>
  <c r="K221" i="5"/>
  <c r="O221" i="5"/>
  <c r="L141" i="5"/>
  <c r="N147" i="5"/>
  <c r="H165" i="5"/>
  <c r="I165" i="5" s="1"/>
  <c r="J185" i="5"/>
  <c r="N185" i="5"/>
  <c r="G200" i="5"/>
  <c r="J200" i="5"/>
  <c r="N200" i="5"/>
  <c r="P203" i="5"/>
  <c r="G231" i="5"/>
  <c r="N231" i="5"/>
  <c r="J231" i="5"/>
  <c r="K237" i="5"/>
  <c r="O237" i="5"/>
  <c r="H237" i="5"/>
  <c r="I237" i="5" s="1"/>
  <c r="G117" i="5"/>
  <c r="N119" i="5"/>
  <c r="G125" i="5"/>
  <c r="N127" i="5"/>
  <c r="G133" i="5"/>
  <c r="N135" i="5"/>
  <c r="J148" i="5"/>
  <c r="N148" i="5"/>
  <c r="J174" i="5"/>
  <c r="N174" i="5"/>
  <c r="K191" i="5"/>
  <c r="J217" i="5"/>
  <c r="N217" i="5"/>
  <c r="K225" i="5"/>
  <c r="O225" i="5"/>
  <c r="H225" i="5"/>
  <c r="I225" i="5" s="1"/>
  <c r="G236" i="5"/>
  <c r="N236" i="5"/>
  <c r="G242" i="5"/>
  <c r="N242" i="5"/>
  <c r="J242" i="5"/>
  <c r="J171" i="5"/>
  <c r="G171" i="5"/>
  <c r="N171" i="5"/>
  <c r="G174" i="5"/>
  <c r="G208" i="5"/>
  <c r="N208" i="5"/>
  <c r="J208" i="5"/>
  <c r="G217" i="5"/>
  <c r="J236" i="5"/>
  <c r="J187" i="5"/>
  <c r="G187" i="5"/>
  <c r="J199" i="5"/>
  <c r="K209" i="5"/>
  <c r="G238" i="5"/>
  <c r="N238" i="5"/>
  <c r="K245" i="5"/>
  <c r="H245" i="5"/>
  <c r="I245" i="5" s="1"/>
  <c r="O245" i="5"/>
  <c r="G250" i="5"/>
  <c r="J250" i="5"/>
  <c r="N250" i="5"/>
  <c r="G199" i="5"/>
  <c r="N205" i="5"/>
  <c r="G205" i="5"/>
  <c r="K207" i="5"/>
  <c r="O207" i="5"/>
  <c r="H207" i="5"/>
  <c r="H209" i="5"/>
  <c r="I209" i="5" s="1"/>
  <c r="K227" i="5"/>
  <c r="I227" i="5"/>
  <c r="O227" i="5"/>
  <c r="J233" i="5"/>
  <c r="G233" i="5"/>
  <c r="J238" i="5"/>
  <c r="G247" i="5"/>
  <c r="N247" i="5"/>
  <c r="J247" i="5"/>
  <c r="H253" i="5"/>
  <c r="J178" i="5"/>
  <c r="G178" i="5"/>
  <c r="J182" i="5"/>
  <c r="J249" i="5"/>
  <c r="N249" i="5"/>
  <c r="G249" i="5"/>
  <c r="N145" i="5"/>
  <c r="N167" i="5"/>
  <c r="G182" i="5"/>
  <c r="K235" i="5"/>
  <c r="H235" i="5"/>
  <c r="I235" i="5" s="1"/>
  <c r="G215" i="5"/>
  <c r="N215" i="5"/>
  <c r="N219" i="5"/>
  <c r="J219" i="5"/>
  <c r="N223" i="5"/>
  <c r="G223" i="5"/>
  <c r="K241" i="5"/>
  <c r="O241" i="5"/>
  <c r="H241" i="5"/>
  <c r="K243" i="5"/>
  <c r="G252" i="5"/>
  <c r="G220" i="5"/>
  <c r="G222" i="5"/>
  <c r="N222" i="5"/>
  <c r="G202" i="5"/>
  <c r="G204" i="5"/>
  <c r="N204" i="5"/>
  <c r="G218" i="5"/>
  <c r="J218" i="5"/>
  <c r="N218" i="5"/>
  <c r="J220" i="5"/>
  <c r="G226" i="5"/>
  <c r="N226" i="5"/>
  <c r="J226" i="5"/>
  <c r="N235" i="5"/>
  <c r="J235" i="5"/>
  <c r="N239" i="5"/>
  <c r="G239" i="5"/>
  <c r="N191" i="5"/>
  <c r="N193" i="5"/>
  <c r="N195" i="5"/>
  <c r="N197" i="5"/>
  <c r="G206" i="5"/>
  <c r="G224" i="5"/>
  <c r="G240" i="5"/>
  <c r="G198" i="5"/>
  <c r="J203" i="5"/>
  <c r="G216" i="5"/>
  <c r="J221" i="5"/>
  <c r="G232" i="5"/>
  <c r="J237" i="5"/>
  <c r="G248" i="5"/>
  <c r="J253" i="5"/>
  <c r="O186" i="5"/>
  <c r="O196" i="5"/>
  <c r="N206" i="5"/>
  <c r="G214" i="5"/>
  <c r="N224" i="5"/>
  <c r="G230" i="5"/>
  <c r="J232" i="5"/>
  <c r="N240" i="5"/>
  <c r="G246" i="5"/>
  <c r="J248" i="5"/>
  <c r="G212" i="5"/>
  <c r="J214" i="5"/>
  <c r="G228" i="5"/>
  <c r="J230" i="5"/>
  <c r="G244" i="5"/>
  <c r="J246" i="5"/>
  <c r="H209" i="13" l="1"/>
  <c r="I209" i="13" s="1"/>
  <c r="H43" i="13"/>
  <c r="I43" i="13" s="1"/>
  <c r="O161" i="13"/>
  <c r="O148" i="13"/>
  <c r="P93" i="13"/>
  <c r="P9" i="13"/>
  <c r="H26" i="13"/>
  <c r="I26" i="13" s="1"/>
  <c r="M26" i="13" s="1"/>
  <c r="O195" i="13"/>
  <c r="K195" i="13"/>
  <c r="K178" i="13"/>
  <c r="K161" i="13"/>
  <c r="H90" i="13"/>
  <c r="I90" i="13" s="1"/>
  <c r="K43" i="13"/>
  <c r="K76" i="13"/>
  <c r="O91" i="13"/>
  <c r="K26" i="13"/>
  <c r="I9" i="13"/>
  <c r="O76" i="13"/>
  <c r="K91" i="13"/>
  <c r="H42" i="13"/>
  <c r="I42" i="13" s="1"/>
  <c r="Q42" i="13" s="1"/>
  <c r="I178" i="13"/>
  <c r="M178" i="13" s="1"/>
  <c r="K45" i="13"/>
  <c r="H18" i="13"/>
  <c r="I18" i="13" s="1"/>
  <c r="M18" i="13" s="1"/>
  <c r="K18" i="13"/>
  <c r="I186" i="13"/>
  <c r="L165" i="13"/>
  <c r="P165" i="13"/>
  <c r="M165" i="13"/>
  <c r="Q165" i="13"/>
  <c r="P164" i="13"/>
  <c r="L164" i="13"/>
  <c r="Q164" i="13"/>
  <c r="M164" i="13"/>
  <c r="I168" i="13"/>
  <c r="K170" i="13"/>
  <c r="K168" i="13"/>
  <c r="H96" i="13"/>
  <c r="I96" i="13" s="1"/>
  <c r="H170" i="13"/>
  <c r="I170" i="13" s="1"/>
  <c r="O180" i="13"/>
  <c r="K146" i="13"/>
  <c r="Q183" i="13"/>
  <c r="H108" i="13"/>
  <c r="I108" i="13" s="1"/>
  <c r="Q108" i="13" s="1"/>
  <c r="O81" i="13"/>
  <c r="K42" i="13"/>
  <c r="K108" i="13"/>
  <c r="H180" i="13"/>
  <c r="L180" i="13" s="1"/>
  <c r="O96" i="13"/>
  <c r="O146" i="13"/>
  <c r="O172" i="13"/>
  <c r="K172" i="13"/>
  <c r="O176" i="13"/>
  <c r="O174" i="13"/>
  <c r="O57" i="13"/>
  <c r="O15" i="13"/>
  <c r="K67" i="13"/>
  <c r="O73" i="13"/>
  <c r="P185" i="13"/>
  <c r="L185" i="13"/>
  <c r="O37" i="13"/>
  <c r="H109" i="13"/>
  <c r="I109" i="13" s="1"/>
  <c r="O19" i="13"/>
  <c r="H73" i="13"/>
  <c r="P73" i="13" s="1"/>
  <c r="H12" i="13"/>
  <c r="I12" i="13" s="1"/>
  <c r="Q12" i="13" s="1"/>
  <c r="K82" i="13"/>
  <c r="H28" i="13"/>
  <c r="O149" i="13"/>
  <c r="O156" i="13"/>
  <c r="H82" i="13"/>
  <c r="I82" i="13" s="1"/>
  <c r="H149" i="13"/>
  <c r="I149" i="13" s="1"/>
  <c r="P186" i="13"/>
  <c r="K136" i="13"/>
  <c r="O109" i="13"/>
  <c r="M15" i="13"/>
  <c r="P168" i="13"/>
  <c r="L168" i="13"/>
  <c r="O12" i="13"/>
  <c r="I185" i="13"/>
  <c r="Q185" i="13" s="1"/>
  <c r="H142" i="13"/>
  <c r="L142" i="13" s="1"/>
  <c r="L157" i="13"/>
  <c r="H57" i="13"/>
  <c r="I57" i="13" s="1"/>
  <c r="M57" i="13" s="1"/>
  <c r="I76" i="13"/>
  <c r="K163" i="13"/>
  <c r="H163" i="13"/>
  <c r="O163" i="13"/>
  <c r="H201" i="13"/>
  <c r="I201" i="13" s="1"/>
  <c r="M201" i="13" s="1"/>
  <c r="H150" i="13"/>
  <c r="P150" i="13" s="1"/>
  <c r="H211" i="13"/>
  <c r="I211" i="13" s="1"/>
  <c r="M211" i="13" s="1"/>
  <c r="O209" i="13"/>
  <c r="I28" i="13"/>
  <c r="H75" i="13"/>
  <c r="I75" i="13" s="1"/>
  <c r="M75" i="13" s="1"/>
  <c r="K131" i="13"/>
  <c r="H124" i="13"/>
  <c r="I124" i="13" s="1"/>
  <c r="L200" i="13"/>
  <c r="P200" i="13"/>
  <c r="K142" i="13"/>
  <c r="H63" i="13"/>
  <c r="I63" i="13" s="1"/>
  <c r="M63" i="13" s="1"/>
  <c r="H37" i="13"/>
  <c r="I37" i="13" s="1"/>
  <c r="M37" i="13" s="1"/>
  <c r="O126" i="13"/>
  <c r="O124" i="13"/>
  <c r="K156" i="13"/>
  <c r="O28" i="13"/>
  <c r="H140" i="13"/>
  <c r="K140" i="13"/>
  <c r="K134" i="13"/>
  <c r="H159" i="13"/>
  <c r="I159" i="13" s="1"/>
  <c r="H134" i="13"/>
  <c r="P134" i="13" s="1"/>
  <c r="I157" i="13"/>
  <c r="M157" i="13" s="1"/>
  <c r="H92" i="13"/>
  <c r="I92" i="13" s="1"/>
  <c r="Q92" i="13" s="1"/>
  <c r="I200" i="13"/>
  <c r="K199" i="13"/>
  <c r="O159" i="13"/>
  <c r="K157" i="13"/>
  <c r="O92" i="13"/>
  <c r="O188" i="13"/>
  <c r="H188" i="13"/>
  <c r="K188" i="13"/>
  <c r="O198" i="13"/>
  <c r="H198" i="13"/>
  <c r="K198" i="13"/>
  <c r="H199" i="13"/>
  <c r="P199" i="13" s="1"/>
  <c r="O211" i="13"/>
  <c r="O157" i="13"/>
  <c r="H29" i="13"/>
  <c r="H27" i="13"/>
  <c r="L27" i="13" s="1"/>
  <c r="H81" i="13"/>
  <c r="I81" i="13" s="1"/>
  <c r="Q81" i="13" s="1"/>
  <c r="H77" i="13"/>
  <c r="P77" i="13" s="1"/>
  <c r="H65" i="13"/>
  <c r="P65" i="13" s="1"/>
  <c r="H130" i="13"/>
  <c r="K130" i="13"/>
  <c r="O130" i="13"/>
  <c r="O214" i="13"/>
  <c r="H214" i="13"/>
  <c r="K214" i="13"/>
  <c r="O182" i="13"/>
  <c r="K182" i="13"/>
  <c r="H182" i="13"/>
  <c r="K201" i="13"/>
  <c r="I182" i="13"/>
  <c r="Q182" i="13" s="1"/>
  <c r="K150" i="13"/>
  <c r="O29" i="13"/>
  <c r="K75" i="13"/>
  <c r="O77" i="13"/>
  <c r="O65" i="13"/>
  <c r="H7" i="13"/>
  <c r="K7" i="13"/>
  <c r="O7" i="13"/>
  <c r="H121" i="13"/>
  <c r="O105" i="13"/>
  <c r="K61" i="13"/>
  <c r="K141" i="13"/>
  <c r="I93" i="13"/>
  <c r="Q93" i="13" s="1"/>
  <c r="K41" i="13"/>
  <c r="O41" i="13"/>
  <c r="L25" i="13"/>
  <c r="P25" i="13"/>
  <c r="O112" i="13"/>
  <c r="K112" i="13"/>
  <c r="H112" i="13"/>
  <c r="P95" i="13"/>
  <c r="L95" i="13"/>
  <c r="I131" i="13"/>
  <c r="O121" i="13"/>
  <c r="H141" i="13"/>
  <c r="L141" i="13" s="1"/>
  <c r="O114" i="13"/>
  <c r="K114" i="13"/>
  <c r="H114" i="13"/>
  <c r="H144" i="13"/>
  <c r="I144" i="13" s="1"/>
  <c r="O144" i="13"/>
  <c r="K144" i="13"/>
  <c r="K154" i="13"/>
  <c r="H154" i="13"/>
  <c r="O154" i="13"/>
  <c r="K132" i="13"/>
  <c r="H132" i="13"/>
  <c r="K71" i="13"/>
  <c r="H71" i="13"/>
  <c r="O71" i="13"/>
  <c r="K19" i="13"/>
  <c r="O10" i="13"/>
  <c r="H10" i="13"/>
  <c r="K10" i="13"/>
  <c r="K47" i="13"/>
  <c r="O47" i="13"/>
  <c r="H47" i="13"/>
  <c r="I47" i="13" s="1"/>
  <c r="O98" i="13"/>
  <c r="H98" i="13"/>
  <c r="K98" i="13"/>
  <c r="L35" i="13"/>
  <c r="P35" i="13"/>
  <c r="P26" i="13"/>
  <c r="I71" i="13"/>
  <c r="Q71" i="13" s="1"/>
  <c r="O35" i="13"/>
  <c r="H41" i="13"/>
  <c r="I41" i="13" s="1"/>
  <c r="M41" i="13" s="1"/>
  <c r="I126" i="13"/>
  <c r="Q126" i="13" s="1"/>
  <c r="I35" i="13"/>
  <c r="M35" i="13" s="1"/>
  <c r="O131" i="13"/>
  <c r="H45" i="13"/>
  <c r="I45" i="13" s="1"/>
  <c r="Q11" i="13"/>
  <c r="K55" i="13"/>
  <c r="H55" i="13"/>
  <c r="O55" i="13"/>
  <c r="H31" i="13"/>
  <c r="K31" i="13"/>
  <c r="O31" i="13"/>
  <c r="H138" i="13"/>
  <c r="K138" i="13"/>
  <c r="O138" i="13"/>
  <c r="I95" i="13"/>
  <c r="K23" i="13"/>
  <c r="O23" i="13"/>
  <c r="H23" i="13"/>
  <c r="I23" i="13"/>
  <c r="H39" i="13"/>
  <c r="I39" i="13" s="1"/>
  <c r="K39" i="13"/>
  <c r="O39" i="13"/>
  <c r="O79" i="13"/>
  <c r="K79" i="13"/>
  <c r="H79" i="13"/>
  <c r="P42" i="13"/>
  <c r="L42" i="13"/>
  <c r="O93" i="13"/>
  <c r="H148" i="13"/>
  <c r="I148" i="13" s="1"/>
  <c r="O89" i="13"/>
  <c r="H61" i="13"/>
  <c r="L61" i="13" s="1"/>
  <c r="K35" i="13"/>
  <c r="K126" i="13"/>
  <c r="H21" i="13"/>
  <c r="P21" i="13" s="1"/>
  <c r="L126" i="13"/>
  <c r="P19" i="13"/>
  <c r="O133" i="13"/>
  <c r="K133" i="13"/>
  <c r="H133" i="13"/>
  <c r="O50" i="13"/>
  <c r="H50" i="13"/>
  <c r="K50" i="13"/>
  <c r="L18" i="13"/>
  <c r="O17" i="13"/>
  <c r="K17" i="13"/>
  <c r="O34" i="13"/>
  <c r="K34" i="13"/>
  <c r="H34" i="13"/>
  <c r="O111" i="13"/>
  <c r="H111" i="13"/>
  <c r="K111" i="13"/>
  <c r="H151" i="13"/>
  <c r="I151" i="13" s="1"/>
  <c r="O151" i="13"/>
  <c r="L97" i="13"/>
  <c r="P97" i="13"/>
  <c r="H105" i="13"/>
  <c r="L105" i="13" s="1"/>
  <c r="K93" i="13"/>
  <c r="H89" i="13"/>
  <c r="I89" i="13" s="1"/>
  <c r="H69" i="13"/>
  <c r="P69" i="13" s="1"/>
  <c r="K69" i="13"/>
  <c r="O21" i="13"/>
  <c r="I19" i="13"/>
  <c r="Q19" i="13" s="1"/>
  <c r="K33" i="13"/>
  <c r="O33" i="13"/>
  <c r="L28" i="13"/>
  <c r="P28" i="13"/>
  <c r="K51" i="13"/>
  <c r="O51" i="13"/>
  <c r="H51" i="13"/>
  <c r="H152" i="13"/>
  <c r="K152" i="13"/>
  <c r="O152" i="13"/>
  <c r="I10" i="12"/>
  <c r="O135" i="12"/>
  <c r="O155" i="12"/>
  <c r="O122" i="12"/>
  <c r="I12" i="12"/>
  <c r="M12" i="12" s="1"/>
  <c r="L178" i="12"/>
  <c r="P178" i="12"/>
  <c r="H120" i="12"/>
  <c r="I120" i="12" s="1"/>
  <c r="H96" i="12"/>
  <c r="H122" i="12"/>
  <c r="I122" i="12" s="1"/>
  <c r="O34" i="12"/>
  <c r="O120" i="12"/>
  <c r="K10" i="12"/>
  <c r="P10" i="12"/>
  <c r="H177" i="12"/>
  <c r="O177" i="12"/>
  <c r="K177" i="12"/>
  <c r="I86" i="12"/>
  <c r="M86" i="12" s="1"/>
  <c r="O96" i="12"/>
  <c r="I49" i="12"/>
  <c r="M49" i="12" s="1"/>
  <c r="H34" i="12"/>
  <c r="I34" i="12" s="1"/>
  <c r="H86" i="12"/>
  <c r="K12" i="12"/>
  <c r="K110" i="12"/>
  <c r="O110" i="12"/>
  <c r="I173" i="12"/>
  <c r="L166" i="12"/>
  <c r="P166" i="12"/>
  <c r="K120" i="12"/>
  <c r="O10" i="12"/>
  <c r="I50" i="12"/>
  <c r="O168" i="12"/>
  <c r="K168" i="12"/>
  <c r="H168" i="12"/>
  <c r="I188" i="12"/>
  <c r="P188" i="12"/>
  <c r="H175" i="12"/>
  <c r="O175" i="12"/>
  <c r="K175" i="12"/>
  <c r="Q150" i="12"/>
  <c r="M150" i="12"/>
  <c r="H183" i="12"/>
  <c r="I183" i="12" s="1"/>
  <c r="K183" i="12"/>
  <c r="O183" i="12"/>
  <c r="P191" i="12"/>
  <c r="M11" i="12"/>
  <c r="M9" i="12"/>
  <c r="Q9" i="12"/>
  <c r="L191" i="12"/>
  <c r="L9" i="12"/>
  <c r="P9" i="12"/>
  <c r="I114" i="12"/>
  <c r="Q114" i="12" s="1"/>
  <c r="K28" i="12"/>
  <c r="P193" i="12"/>
  <c r="O151" i="12"/>
  <c r="I161" i="12"/>
  <c r="M161" i="12" s="1"/>
  <c r="K145" i="12"/>
  <c r="O25" i="12"/>
  <c r="I55" i="12"/>
  <c r="Q55" i="12" s="1"/>
  <c r="P11" i="12"/>
  <c r="I193" i="12"/>
  <c r="H172" i="12"/>
  <c r="I172" i="12" s="1"/>
  <c r="K88" i="12"/>
  <c r="O188" i="12"/>
  <c r="H112" i="12"/>
  <c r="I112" i="12" s="1"/>
  <c r="O161" i="12"/>
  <c r="O28" i="12"/>
  <c r="P55" i="12"/>
  <c r="H88" i="12"/>
  <c r="P114" i="12"/>
  <c r="K172" i="12"/>
  <c r="O172" i="12"/>
  <c r="L174" i="12"/>
  <c r="P174" i="12"/>
  <c r="K187" i="12"/>
  <c r="H187" i="12"/>
  <c r="I187" i="12" s="1"/>
  <c r="M187" i="12" s="1"/>
  <c r="K170" i="12"/>
  <c r="H170" i="12"/>
  <c r="O170" i="12"/>
  <c r="I170" i="12"/>
  <c r="O59" i="12"/>
  <c r="K188" i="12"/>
  <c r="O112" i="12"/>
  <c r="I20" i="12"/>
  <c r="Q20" i="12" s="1"/>
  <c r="O134" i="12"/>
  <c r="K134" i="12"/>
  <c r="L176" i="12"/>
  <c r="P176" i="12"/>
  <c r="M10" i="12"/>
  <c r="Q10" i="12"/>
  <c r="Q12" i="12"/>
  <c r="P134" i="12"/>
  <c r="L134" i="12"/>
  <c r="Q142" i="12"/>
  <c r="M142" i="12"/>
  <c r="P78" i="12"/>
  <c r="L78" i="12"/>
  <c r="K157" i="12"/>
  <c r="H157" i="12"/>
  <c r="O157" i="12"/>
  <c r="O111" i="12"/>
  <c r="K111" i="12"/>
  <c r="H111" i="12"/>
  <c r="O127" i="12"/>
  <c r="H127" i="12"/>
  <c r="K127" i="12"/>
  <c r="P138" i="12"/>
  <c r="L138" i="12"/>
  <c r="I74" i="12"/>
  <c r="M74" i="12" s="1"/>
  <c r="L38" i="12"/>
  <c r="K118" i="12"/>
  <c r="H118" i="12"/>
  <c r="O118" i="12"/>
  <c r="O119" i="12"/>
  <c r="H119" i="12"/>
  <c r="K119" i="12"/>
  <c r="O87" i="12"/>
  <c r="K87" i="12"/>
  <c r="H87" i="12"/>
  <c r="P86" i="12"/>
  <c r="L86" i="12"/>
  <c r="O158" i="12"/>
  <c r="H158" i="12"/>
  <c r="I158" i="12" s="1"/>
  <c r="K158" i="12"/>
  <c r="K149" i="12"/>
  <c r="H149" i="12"/>
  <c r="O149" i="12"/>
  <c r="M146" i="12"/>
  <c r="Q146" i="12"/>
  <c r="K159" i="12"/>
  <c r="O159" i="12"/>
  <c r="H159" i="12"/>
  <c r="I134" i="12"/>
  <c r="Q134" i="12" s="1"/>
  <c r="I78" i="12"/>
  <c r="M78" i="12" s="1"/>
  <c r="K42" i="12"/>
  <c r="K163" i="12"/>
  <c r="H163" i="12"/>
  <c r="O163" i="12"/>
  <c r="K143" i="12"/>
  <c r="H143" i="12"/>
  <c r="P150" i="12"/>
  <c r="L150" i="12"/>
  <c r="O79" i="12"/>
  <c r="K79" i="12"/>
  <c r="H79" i="12"/>
  <c r="I79" i="12" s="1"/>
  <c r="O42" i="12"/>
  <c r="I64" i="12"/>
  <c r="K64" i="12"/>
  <c r="P162" i="12"/>
  <c r="L162" i="12"/>
  <c r="I162" i="12"/>
  <c r="P110" i="12"/>
  <c r="L110" i="12"/>
  <c r="P102" i="12"/>
  <c r="L102" i="12"/>
  <c r="O160" i="12"/>
  <c r="H160" i="12"/>
  <c r="K160" i="12"/>
  <c r="L142" i="12"/>
  <c r="P142" i="12"/>
  <c r="P94" i="12"/>
  <c r="L94" i="12"/>
  <c r="O164" i="12"/>
  <c r="H164" i="12"/>
  <c r="K164" i="12"/>
  <c r="K98" i="12"/>
  <c r="H98" i="12"/>
  <c r="I98" i="12" s="1"/>
  <c r="K66" i="12"/>
  <c r="O66" i="12"/>
  <c r="H66" i="12"/>
  <c r="O95" i="12"/>
  <c r="H95" i="12"/>
  <c r="K95" i="12"/>
  <c r="K137" i="12"/>
  <c r="O137" i="12"/>
  <c r="H137" i="12"/>
  <c r="O103" i="12"/>
  <c r="K103" i="12"/>
  <c r="H103" i="12"/>
  <c r="H21" i="12"/>
  <c r="I21" i="12" s="1"/>
  <c r="O21" i="12"/>
  <c r="O4" i="12"/>
  <c r="K4" i="12"/>
  <c r="H59" i="12"/>
  <c r="I59" i="12" s="1"/>
  <c r="H17" i="12"/>
  <c r="O17" i="12"/>
  <c r="O57" i="12"/>
  <c r="K57" i="12"/>
  <c r="H57" i="12"/>
  <c r="O71" i="12"/>
  <c r="K71" i="12"/>
  <c r="M37" i="12"/>
  <c r="Q37" i="12"/>
  <c r="O8" i="12"/>
  <c r="K8" i="12"/>
  <c r="H8" i="12"/>
  <c r="L20" i="12"/>
  <c r="H5" i="12"/>
  <c r="K5" i="12"/>
  <c r="H36" i="12"/>
  <c r="O36" i="12"/>
  <c r="H51" i="12"/>
  <c r="K51" i="12"/>
  <c r="O51" i="12"/>
  <c r="O60" i="12"/>
  <c r="H60" i="12"/>
  <c r="N239" i="12"/>
  <c r="N240" i="12" s="1"/>
  <c r="H35" i="12"/>
  <c r="O35" i="12"/>
  <c r="K35" i="12"/>
  <c r="H22" i="12"/>
  <c r="O22" i="12"/>
  <c r="K22" i="12"/>
  <c r="H18" i="12"/>
  <c r="I18" i="12" s="1"/>
  <c r="K18" i="12"/>
  <c r="K60" i="12"/>
  <c r="K70" i="12"/>
  <c r="O70" i="12"/>
  <c r="H70" i="12"/>
  <c r="O49" i="12"/>
  <c r="H19" i="12"/>
  <c r="I19" i="12" s="1"/>
  <c r="O19" i="12"/>
  <c r="K19" i="12"/>
  <c r="P211" i="11"/>
  <c r="L211" i="11"/>
  <c r="I211" i="11"/>
  <c r="Q210" i="11"/>
  <c r="M210" i="11"/>
  <c r="P210" i="11"/>
  <c r="L210" i="11"/>
  <c r="O233" i="11"/>
  <c r="H233" i="11"/>
  <c r="K233" i="11"/>
  <c r="I233" i="11"/>
  <c r="H223" i="11"/>
  <c r="K223" i="11"/>
  <c r="H229" i="11"/>
  <c r="L229" i="11" s="1"/>
  <c r="H219" i="11"/>
  <c r="O219" i="11"/>
  <c r="K219" i="11"/>
  <c r="H217" i="11"/>
  <c r="O217" i="11"/>
  <c r="K217" i="11"/>
  <c r="I217" i="11"/>
  <c r="K221" i="11"/>
  <c r="H221" i="11"/>
  <c r="O6" i="11"/>
  <c r="K194" i="11"/>
  <c r="H194" i="11"/>
  <c r="O194" i="11"/>
  <c r="H122" i="11"/>
  <c r="I122" i="11" s="1"/>
  <c r="K126" i="11"/>
  <c r="H64" i="11"/>
  <c r="P64" i="11" s="1"/>
  <c r="H6" i="11"/>
  <c r="H214" i="11"/>
  <c r="O22" i="11"/>
  <c r="H22" i="11"/>
  <c r="P22" i="11" s="1"/>
  <c r="H188" i="11"/>
  <c r="P188" i="11" s="1"/>
  <c r="H75" i="11"/>
  <c r="I75" i="11" s="1"/>
  <c r="M75" i="11" s="1"/>
  <c r="K214" i="11"/>
  <c r="I132" i="11"/>
  <c r="I194" i="11"/>
  <c r="K200" i="11"/>
  <c r="O24" i="11"/>
  <c r="H24" i="11"/>
  <c r="L24" i="11" s="1"/>
  <c r="O188" i="11"/>
  <c r="H7" i="11"/>
  <c r="I7" i="11" s="1"/>
  <c r="M7" i="11" s="1"/>
  <c r="Q233" i="11"/>
  <c r="M233" i="11"/>
  <c r="Q230" i="11"/>
  <c r="K204" i="11"/>
  <c r="O204" i="11"/>
  <c r="O200" i="11"/>
  <c r="O132" i="11"/>
  <c r="K128" i="11"/>
  <c r="O86" i="11"/>
  <c r="H179" i="11"/>
  <c r="I179" i="11" s="1"/>
  <c r="Q179" i="11" s="1"/>
  <c r="I142" i="11"/>
  <c r="Q142" i="11" s="1"/>
  <c r="K96" i="11"/>
  <c r="K165" i="11"/>
  <c r="O119" i="11"/>
  <c r="H185" i="11"/>
  <c r="I185" i="11" s="1"/>
  <c r="K7" i="11"/>
  <c r="H130" i="11"/>
  <c r="I130" i="11" s="1"/>
  <c r="P140" i="11"/>
  <c r="Q173" i="11"/>
  <c r="H204" i="11"/>
  <c r="I204" i="11" s="1"/>
  <c r="O130" i="11"/>
  <c r="L140" i="11"/>
  <c r="H167" i="11"/>
  <c r="I167" i="11" s="1"/>
  <c r="Q140" i="11"/>
  <c r="K45" i="11"/>
  <c r="K173" i="11"/>
  <c r="O173" i="11"/>
  <c r="I155" i="11"/>
  <c r="Q155" i="11" s="1"/>
  <c r="K167" i="11"/>
  <c r="O80" i="11"/>
  <c r="H45" i="11"/>
  <c r="H94" i="11"/>
  <c r="K94" i="11"/>
  <c r="O94" i="11"/>
  <c r="Q249" i="11"/>
  <c r="M249" i="11"/>
  <c r="H198" i="11"/>
  <c r="I198" i="11" s="1"/>
  <c r="O155" i="11"/>
  <c r="O157" i="11"/>
  <c r="H165" i="11"/>
  <c r="I165" i="11" s="1"/>
  <c r="P155" i="11"/>
  <c r="H80" i="11"/>
  <c r="I80" i="11" s="1"/>
  <c r="H157" i="11"/>
  <c r="K190" i="11"/>
  <c r="O190" i="11"/>
  <c r="H190" i="11"/>
  <c r="Q11" i="11"/>
  <c r="M11" i="11"/>
  <c r="M18" i="11"/>
  <c r="Q18" i="11"/>
  <c r="M16" i="11"/>
  <c r="Q16" i="11"/>
  <c r="Q23" i="11"/>
  <c r="M23" i="11"/>
  <c r="L26" i="11"/>
  <c r="P26" i="11"/>
  <c r="P19" i="11"/>
  <c r="L19" i="11"/>
  <c r="P23" i="11"/>
  <c r="L23" i="11"/>
  <c r="P21" i="11"/>
  <c r="L21" i="11"/>
  <c r="P13" i="11"/>
  <c r="L13" i="11"/>
  <c r="L12" i="11"/>
  <c r="P12" i="11"/>
  <c r="L28" i="11"/>
  <c r="P28" i="11"/>
  <c r="I26" i="11"/>
  <c r="I19" i="11"/>
  <c r="M28" i="11"/>
  <c r="Q28" i="11"/>
  <c r="Q21" i="11"/>
  <c r="M21" i="11"/>
  <c r="L20" i="11"/>
  <c r="P20" i="11"/>
  <c r="P25" i="11"/>
  <c r="L25" i="11"/>
  <c r="P17" i="11"/>
  <c r="L17" i="11"/>
  <c r="P27" i="11"/>
  <c r="L27" i="11"/>
  <c r="P15" i="11"/>
  <c r="L15" i="11"/>
  <c r="I20" i="11"/>
  <c r="P11" i="11"/>
  <c r="L11" i="11"/>
  <c r="Q27" i="11"/>
  <c r="M27" i="11"/>
  <c r="L14" i="11"/>
  <c r="P14" i="11"/>
  <c r="M12" i="11"/>
  <c r="Q12" i="11"/>
  <c r="L16" i="11"/>
  <c r="P16" i="11"/>
  <c r="I14" i="11"/>
  <c r="Q13" i="11"/>
  <c r="M13" i="11"/>
  <c r="L18" i="11"/>
  <c r="P18" i="11"/>
  <c r="I22" i="11"/>
  <c r="Q25" i="11"/>
  <c r="M25" i="11"/>
  <c r="Q17" i="11"/>
  <c r="M17" i="11"/>
  <c r="I15" i="11"/>
  <c r="L37" i="11"/>
  <c r="P37" i="11"/>
  <c r="H118" i="11"/>
  <c r="O118" i="11"/>
  <c r="K118" i="11"/>
  <c r="H139" i="11"/>
  <c r="I139" i="11" s="1"/>
  <c r="M139" i="11" s="1"/>
  <c r="H151" i="11"/>
  <c r="I151" i="11" s="1"/>
  <c r="H175" i="11"/>
  <c r="O175" i="11"/>
  <c r="H92" i="11"/>
  <c r="O92" i="11"/>
  <c r="K92" i="11"/>
  <c r="O103" i="11"/>
  <c r="I81" i="11"/>
  <c r="Q81" i="11" s="1"/>
  <c r="I37" i="11"/>
  <c r="K151" i="11"/>
  <c r="O40" i="11"/>
  <c r="H40" i="11"/>
  <c r="I40" i="11" s="1"/>
  <c r="P81" i="11"/>
  <c r="K135" i="11"/>
  <c r="O135" i="11"/>
  <c r="H135" i="11"/>
  <c r="P173" i="11"/>
  <c r="L173" i="11"/>
  <c r="K171" i="11"/>
  <c r="O171" i="11"/>
  <c r="H171" i="11"/>
  <c r="O105" i="11"/>
  <c r="K105" i="11"/>
  <c r="H105" i="11"/>
  <c r="O120" i="11"/>
  <c r="H120" i="11"/>
  <c r="K120" i="11"/>
  <c r="K110" i="11"/>
  <c r="H110" i="11"/>
  <c r="I110" i="11" s="1"/>
  <c r="Q110" i="11" s="1"/>
  <c r="O134" i="11"/>
  <c r="H134" i="11"/>
  <c r="I134" i="11" s="1"/>
  <c r="Q134" i="11" s="1"/>
  <c r="K134" i="11"/>
  <c r="K155" i="11"/>
  <c r="P158" i="11"/>
  <c r="H86" i="11"/>
  <c r="I86" i="11" s="1"/>
  <c r="Q86" i="11" s="1"/>
  <c r="O111" i="11"/>
  <c r="K116" i="11"/>
  <c r="K112" i="11"/>
  <c r="P116" i="11"/>
  <c r="H108" i="11"/>
  <c r="O108" i="11"/>
  <c r="K108" i="11"/>
  <c r="H106" i="11"/>
  <c r="K106" i="11"/>
  <c r="L132" i="11"/>
  <c r="P132" i="11"/>
  <c r="I158" i="11"/>
  <c r="M158" i="11" s="1"/>
  <c r="I120" i="11"/>
  <c r="M120" i="11" s="1"/>
  <c r="P156" i="11"/>
  <c r="O81" i="11"/>
  <c r="O128" i="11"/>
  <c r="K111" i="11"/>
  <c r="I116" i="11"/>
  <c r="M116" i="11" s="1"/>
  <c r="L136" i="11"/>
  <c r="O112" i="11"/>
  <c r="I156" i="11"/>
  <c r="O102" i="11"/>
  <c r="H102" i="11"/>
  <c r="I102" i="11" s="1"/>
  <c r="Q102" i="11" s="1"/>
  <c r="K102" i="11"/>
  <c r="K104" i="11"/>
  <c r="O104" i="11"/>
  <c r="H104" i="11"/>
  <c r="O37" i="11"/>
  <c r="K37" i="11"/>
  <c r="I136" i="11"/>
  <c r="M136" i="11" s="1"/>
  <c r="P100" i="11"/>
  <c r="L100" i="11"/>
  <c r="K103" i="11"/>
  <c r="H103" i="11"/>
  <c r="I103" i="11" s="1"/>
  <c r="Q103" i="11" s="1"/>
  <c r="K175" i="11"/>
  <c r="I104" i="11"/>
  <c r="M104" i="11" s="1"/>
  <c r="O110" i="11"/>
  <c r="K81" i="11"/>
  <c r="H177" i="11"/>
  <c r="O177" i="11"/>
  <c r="P101" i="11"/>
  <c r="L101" i="11"/>
  <c r="H32" i="11"/>
  <c r="P32" i="11" s="1"/>
  <c r="H67" i="11"/>
  <c r="I67" i="11" s="1"/>
  <c r="Q67" i="11" s="1"/>
  <c r="O67" i="11"/>
  <c r="H85" i="11"/>
  <c r="O85" i="11"/>
  <c r="K85" i="11"/>
  <c r="I69" i="11"/>
  <c r="M69" i="11" s="1"/>
  <c r="N258" i="11"/>
  <c r="N259" i="11" s="1"/>
  <c r="I53" i="11"/>
  <c r="M53" i="11" s="1"/>
  <c r="K53" i="11"/>
  <c r="P69" i="11"/>
  <c r="K67" i="11"/>
  <c r="H61" i="11"/>
  <c r="K61" i="11"/>
  <c r="O61" i="11"/>
  <c r="O46" i="11"/>
  <c r="H59" i="11"/>
  <c r="O59" i="11"/>
  <c r="J258" i="11"/>
  <c r="J259" i="11" s="1"/>
  <c r="I85" i="11"/>
  <c r="Q85" i="11" s="1"/>
  <c r="H46" i="11"/>
  <c r="P46" i="11" s="1"/>
  <c r="K32" i="11"/>
  <c r="O29" i="11"/>
  <c r="H29" i="11"/>
  <c r="K29" i="11"/>
  <c r="L217" i="10"/>
  <c r="P217" i="10"/>
  <c r="I217" i="10"/>
  <c r="Q216" i="10"/>
  <c r="M216" i="10"/>
  <c r="P216" i="10"/>
  <c r="L216" i="10"/>
  <c r="Q243" i="10"/>
  <c r="M243" i="10"/>
  <c r="M251" i="10"/>
  <c r="O124" i="10"/>
  <c r="H124" i="10"/>
  <c r="L124" i="10" s="1"/>
  <c r="P128" i="10"/>
  <c r="L177" i="10"/>
  <c r="H15" i="10"/>
  <c r="I15" i="10" s="1"/>
  <c r="I230" i="10"/>
  <c r="H224" i="10"/>
  <c r="I224" i="10" s="1"/>
  <c r="H176" i="10"/>
  <c r="P176" i="10" s="1"/>
  <c r="O67" i="10"/>
  <c r="H83" i="10"/>
  <c r="P83" i="10" s="1"/>
  <c r="I124" i="10"/>
  <c r="M124" i="10" s="1"/>
  <c r="O114" i="10"/>
  <c r="L129" i="10"/>
  <c r="K120" i="10"/>
  <c r="H120" i="10"/>
  <c r="O120" i="10"/>
  <c r="H121" i="10"/>
  <c r="K121" i="10"/>
  <c r="P251" i="10"/>
  <c r="L251" i="10"/>
  <c r="I177" i="10"/>
  <c r="P243" i="10"/>
  <c r="L243" i="10"/>
  <c r="H21" i="10"/>
  <c r="I21" i="10" s="1"/>
  <c r="M21" i="10" s="1"/>
  <c r="I128" i="10"/>
  <c r="Q128" i="10" s="1"/>
  <c r="O166" i="10"/>
  <c r="I166" i="10"/>
  <c r="M166" i="10" s="1"/>
  <c r="K21" i="10"/>
  <c r="H99" i="10"/>
  <c r="L99" i="10" s="1"/>
  <c r="O252" i="10"/>
  <c r="O248" i="10"/>
  <c r="I67" i="10"/>
  <c r="K166" i="10"/>
  <c r="K96" i="10"/>
  <c r="H5" i="10"/>
  <c r="I5" i="10" s="1"/>
  <c r="Q5" i="10" s="1"/>
  <c r="Q129" i="10"/>
  <c r="O127" i="10"/>
  <c r="H127" i="10"/>
  <c r="P235" i="10"/>
  <c r="L235" i="10"/>
  <c r="I127" i="10"/>
  <c r="O96" i="10"/>
  <c r="K252" i="10"/>
  <c r="K248" i="10"/>
  <c r="Q235" i="10"/>
  <c r="O224" i="10"/>
  <c r="K95" i="10"/>
  <c r="P179" i="10"/>
  <c r="L179" i="10"/>
  <c r="P219" i="10"/>
  <c r="L219" i="10"/>
  <c r="O71" i="10"/>
  <c r="L252" i="10"/>
  <c r="L248" i="10"/>
  <c r="K67" i="10"/>
  <c r="K5" i="10"/>
  <c r="K116" i="10"/>
  <c r="H116" i="10"/>
  <c r="O184" i="10"/>
  <c r="I190" i="10"/>
  <c r="M189" i="10"/>
  <c r="Q189" i="10"/>
  <c r="O126" i="10"/>
  <c r="H126" i="10"/>
  <c r="P198" i="10"/>
  <c r="K101" i="10"/>
  <c r="P132" i="10"/>
  <c r="P214" i="10"/>
  <c r="H30" i="10"/>
  <c r="I30" i="10" s="1"/>
  <c r="P119" i="10"/>
  <c r="L119" i="10"/>
  <c r="I206" i="10"/>
  <c r="Q206" i="10" s="1"/>
  <c r="I176" i="10"/>
  <c r="M176" i="10" s="1"/>
  <c r="P206" i="10"/>
  <c r="M227" i="10"/>
  <c r="Q179" i="10"/>
  <c r="Q209" i="10"/>
  <c r="K71" i="10"/>
  <c r="K34" i="10"/>
  <c r="I56" i="10"/>
  <c r="M56" i="10" s="1"/>
  <c r="M123" i="10"/>
  <c r="L114" i="10"/>
  <c r="P114" i="10"/>
  <c r="P189" i="10"/>
  <c r="L189" i="10"/>
  <c r="O176" i="10"/>
  <c r="H101" i="10"/>
  <c r="I101" i="10" s="1"/>
  <c r="M219" i="10"/>
  <c r="L214" i="10"/>
  <c r="O15" i="10"/>
  <c r="L198" i="10"/>
  <c r="O57" i="10"/>
  <c r="H117" i="10"/>
  <c r="I117" i="10" s="1"/>
  <c r="Q117" i="10" s="1"/>
  <c r="K117" i="10"/>
  <c r="O117" i="10"/>
  <c r="K37" i="10"/>
  <c r="I174" i="10"/>
  <c r="Q174" i="10" s="1"/>
  <c r="H31" i="10"/>
  <c r="I31" i="10" s="1"/>
  <c r="H57" i="10"/>
  <c r="L123" i="10"/>
  <c r="P123" i="10"/>
  <c r="H184" i="10"/>
  <c r="L184" i="10" s="1"/>
  <c r="O92" i="10"/>
  <c r="O174" i="10"/>
  <c r="P190" i="10"/>
  <c r="K92" i="10"/>
  <c r="K174" i="10"/>
  <c r="P56" i="10"/>
  <c r="I57" i="10"/>
  <c r="Q57" i="10" s="1"/>
  <c r="H34" i="10"/>
  <c r="I34" i="10" s="1"/>
  <c r="M34" i="10" s="1"/>
  <c r="K126" i="10"/>
  <c r="P209" i="10"/>
  <c r="L209" i="10"/>
  <c r="I119" i="10"/>
  <c r="Q124" i="10"/>
  <c r="Q115" i="10"/>
  <c r="M115" i="10"/>
  <c r="Q113" i="10"/>
  <c r="M113" i="10"/>
  <c r="M118" i="10"/>
  <c r="Q118" i="10"/>
  <c r="M130" i="10"/>
  <c r="Q130" i="10"/>
  <c r="Q114" i="10"/>
  <c r="M114" i="10"/>
  <c r="M122" i="10"/>
  <c r="Q122" i="10"/>
  <c r="Q169" i="10"/>
  <c r="M169" i="10"/>
  <c r="I111" i="10"/>
  <c r="M111" i="10" s="1"/>
  <c r="H95" i="10"/>
  <c r="I95" i="10" s="1"/>
  <c r="Q95" i="10" s="1"/>
  <c r="K108" i="10"/>
  <c r="P99" i="10"/>
  <c r="K16" i="10"/>
  <c r="O33" i="10"/>
  <c r="K99" i="10"/>
  <c r="L111" i="10"/>
  <c r="L174" i="10"/>
  <c r="P174" i="10"/>
  <c r="K50" i="10"/>
  <c r="I99" i="10"/>
  <c r="Q99" i="10" s="1"/>
  <c r="K23" i="10"/>
  <c r="O83" i="10"/>
  <c r="O146" i="10"/>
  <c r="H22" i="10"/>
  <c r="I22" i="10" s="1"/>
  <c r="P161" i="10"/>
  <c r="I108" i="10"/>
  <c r="L108" i="10"/>
  <c r="P108" i="10"/>
  <c r="H23" i="10"/>
  <c r="L23" i="10" s="1"/>
  <c r="H146" i="10"/>
  <c r="I146" i="10" s="1"/>
  <c r="M146" i="10" s="1"/>
  <c r="I161" i="10"/>
  <c r="H37" i="10"/>
  <c r="I37" i="10" s="1"/>
  <c r="P169" i="10"/>
  <c r="L169" i="10"/>
  <c r="H87" i="10"/>
  <c r="K87" i="10"/>
  <c r="L70" i="10"/>
  <c r="L20" i="10"/>
  <c r="H17" i="10"/>
  <c r="K17" i="10"/>
  <c r="K77" i="10"/>
  <c r="O77" i="10"/>
  <c r="O50" i="10"/>
  <c r="O17" i="10"/>
  <c r="N258" i="10"/>
  <c r="N259" i="10" s="1"/>
  <c r="O22" i="10"/>
  <c r="P20" i="10"/>
  <c r="P55" i="10"/>
  <c r="L55" i="10"/>
  <c r="P50" i="10"/>
  <c r="P145" i="10"/>
  <c r="L145" i="10"/>
  <c r="H98" i="10"/>
  <c r="I98" i="10" s="1"/>
  <c r="I70" i="10"/>
  <c r="M70" i="10" s="1"/>
  <c r="I145" i="10"/>
  <c r="P57" i="10"/>
  <c r="L57" i="10"/>
  <c r="O39" i="10"/>
  <c r="K39" i="10"/>
  <c r="Q148" i="10"/>
  <c r="M148" i="10"/>
  <c r="H14" i="10"/>
  <c r="K14" i="10"/>
  <c r="O87" i="10"/>
  <c r="O14" i="10"/>
  <c r="O7" i="10"/>
  <c r="H7" i="10"/>
  <c r="K7" i="10"/>
  <c r="H39" i="10"/>
  <c r="L39" i="10" s="1"/>
  <c r="I14" i="10"/>
  <c r="M14" i="10" s="1"/>
  <c r="O53" i="10"/>
  <c r="H53" i="10"/>
  <c r="O98" i="10"/>
  <c r="I50" i="10"/>
  <c r="M50" i="10" s="1"/>
  <c r="P148" i="10"/>
  <c r="L148" i="10"/>
  <c r="L67" i="10"/>
  <c r="P67" i="10"/>
  <c r="M10" i="9"/>
  <c r="K76" i="9"/>
  <c r="K164" i="9"/>
  <c r="K95" i="9"/>
  <c r="O55" i="9"/>
  <c r="H38" i="9"/>
  <c r="P38" i="9" s="1"/>
  <c r="H127" i="9"/>
  <c r="P127" i="9" s="1"/>
  <c r="K11" i="9"/>
  <c r="K100" i="9"/>
  <c r="I100" i="9"/>
  <c r="M55" i="9"/>
  <c r="L229" i="9"/>
  <c r="P229" i="9"/>
  <c r="H80" i="9"/>
  <c r="L80" i="9" s="1"/>
  <c r="L55" i="9"/>
  <c r="O58" i="9"/>
  <c r="O12" i="9"/>
  <c r="H12" i="9"/>
  <c r="L223" i="9"/>
  <c r="P223" i="9"/>
  <c r="P58" i="9"/>
  <c r="I178" i="9"/>
  <c r="Q178" i="9" s="1"/>
  <c r="O76" i="9"/>
  <c r="P156" i="9"/>
  <c r="I12" i="9"/>
  <c r="O191" i="9"/>
  <c r="K191" i="9"/>
  <c r="H187" i="9"/>
  <c r="I187" i="9" s="1"/>
  <c r="K187" i="9"/>
  <c r="L200" i="9"/>
  <c r="P200" i="9"/>
  <c r="M200" i="9"/>
  <c r="H201" i="9"/>
  <c r="L186" i="9"/>
  <c r="Q172" i="9"/>
  <c r="M172" i="9"/>
  <c r="P172" i="9"/>
  <c r="L172" i="9"/>
  <c r="I186" i="9"/>
  <c r="M186" i="9" s="1"/>
  <c r="O34" i="9"/>
  <c r="I58" i="9"/>
  <c r="P10" i="9"/>
  <c r="L169" i="9"/>
  <c r="P169" i="9"/>
  <c r="I169" i="9"/>
  <c r="H81" i="9"/>
  <c r="I81" i="9" s="1"/>
  <c r="Q81" i="9" s="1"/>
  <c r="K122" i="9"/>
  <c r="K58" i="9"/>
  <c r="H148" i="9"/>
  <c r="I148" i="9" s="1"/>
  <c r="K173" i="9"/>
  <c r="O81" i="9"/>
  <c r="O148" i="9"/>
  <c r="H173" i="9"/>
  <c r="I173" i="9" s="1"/>
  <c r="P55" i="9"/>
  <c r="H11" i="9"/>
  <c r="P11" i="9" s="1"/>
  <c r="O144" i="9"/>
  <c r="L40" i="9"/>
  <c r="H42" i="9"/>
  <c r="I42" i="9" s="1"/>
  <c r="K144" i="9"/>
  <c r="O80" i="9"/>
  <c r="K103" i="9"/>
  <c r="O93" i="9"/>
  <c r="P40" i="9"/>
  <c r="I156" i="9"/>
  <c r="K87" i="9"/>
  <c r="O140" i="9"/>
  <c r="H140" i="9"/>
  <c r="I140" i="9" s="1"/>
  <c r="K140" i="9"/>
  <c r="H87" i="9"/>
  <c r="L87" i="9" s="1"/>
  <c r="K124" i="9"/>
  <c r="H124" i="9"/>
  <c r="O124" i="9"/>
  <c r="O157" i="9"/>
  <c r="O51" i="9"/>
  <c r="K132" i="9"/>
  <c r="K64" i="9"/>
  <c r="K108" i="9"/>
  <c r="O108" i="9"/>
  <c r="H51" i="9"/>
  <c r="I51" i="9" s="1"/>
  <c r="M51" i="9" s="1"/>
  <c r="H157" i="9"/>
  <c r="I157" i="9" s="1"/>
  <c r="K42" i="9"/>
  <c r="O64" i="9"/>
  <c r="H72" i="9"/>
  <c r="O72" i="9"/>
  <c r="I57" i="9"/>
  <c r="Q57" i="9" s="1"/>
  <c r="P57" i="9"/>
  <c r="H37" i="9"/>
  <c r="I37" i="9" s="1"/>
  <c r="P45" i="9"/>
  <c r="H61" i="9"/>
  <c r="I61" i="9" s="1"/>
  <c r="Q61" i="9" s="1"/>
  <c r="H34" i="9"/>
  <c r="I34" i="9" s="1"/>
  <c r="O54" i="9"/>
  <c r="I66" i="9"/>
  <c r="Q66" i="9" s="1"/>
  <c r="O38" i="9"/>
  <c r="K66" i="9"/>
  <c r="H54" i="9"/>
  <c r="I54" i="9" s="1"/>
  <c r="M54" i="9" s="1"/>
  <c r="O66" i="9"/>
  <c r="Q45" i="9"/>
  <c r="M45" i="9"/>
  <c r="O37" i="9"/>
  <c r="K150" i="8"/>
  <c r="H26" i="8"/>
  <c r="K46" i="8"/>
  <c r="O85" i="8"/>
  <c r="O13" i="8"/>
  <c r="H57" i="8"/>
  <c r="I57" i="8" s="1"/>
  <c r="P146" i="8"/>
  <c r="K148" i="8"/>
  <c r="H148" i="8"/>
  <c r="O148" i="8"/>
  <c r="M172" i="8"/>
  <c r="Q172" i="8"/>
  <c r="L172" i="8"/>
  <c r="P172" i="8"/>
  <c r="K147" i="8"/>
  <c r="O147" i="8"/>
  <c r="O130" i="8"/>
  <c r="K130" i="8"/>
  <c r="H124" i="8"/>
  <c r="I124" i="8" s="1"/>
  <c r="M124" i="8" s="1"/>
  <c r="L77" i="8"/>
  <c r="O97" i="8"/>
  <c r="I146" i="8"/>
  <c r="K7" i="8"/>
  <c r="H147" i="8"/>
  <c r="I147" i="8" s="1"/>
  <c r="H150" i="8"/>
  <c r="I150" i="8" s="1"/>
  <c r="M150" i="8" s="1"/>
  <c r="K122" i="8"/>
  <c r="P78" i="8"/>
  <c r="H7" i="8"/>
  <c r="L7" i="8" s="1"/>
  <c r="H122" i="8"/>
  <c r="L78" i="8"/>
  <c r="K132" i="8"/>
  <c r="H97" i="8"/>
  <c r="P97" i="8" s="1"/>
  <c r="M147" i="8"/>
  <c r="Q147" i="8"/>
  <c r="L147" i="8"/>
  <c r="K5" i="8"/>
  <c r="O26" i="8"/>
  <c r="O107" i="8"/>
  <c r="H85" i="8"/>
  <c r="I85" i="8" s="1"/>
  <c r="Q85" i="8" s="1"/>
  <c r="K109" i="8"/>
  <c r="L109" i="8"/>
  <c r="K16" i="8"/>
  <c r="K41" i="8"/>
  <c r="K74" i="8"/>
  <c r="H16" i="8"/>
  <c r="I16" i="8" s="1"/>
  <c r="O74" i="8"/>
  <c r="O6" i="8"/>
  <c r="H5" i="8"/>
  <c r="I5" i="8" s="1"/>
  <c r="K95" i="8"/>
  <c r="O95" i="8"/>
  <c r="I26" i="8"/>
  <c r="K93" i="8"/>
  <c r="O93" i="8"/>
  <c r="H6" i="8"/>
  <c r="H107" i="8"/>
  <c r="H93" i="8"/>
  <c r="I93" i="8" s="1"/>
  <c r="Q93" i="8" s="1"/>
  <c r="I62" i="8"/>
  <c r="Q62" i="8" s="1"/>
  <c r="I97" i="8"/>
  <c r="Q97" i="8" s="1"/>
  <c r="H116" i="8"/>
  <c r="P116" i="8" s="1"/>
  <c r="O154" i="8"/>
  <c r="K151" i="8"/>
  <c r="O73" i="8"/>
  <c r="L87" i="8"/>
  <c r="H61" i="8"/>
  <c r="O61" i="8"/>
  <c r="K61" i="8"/>
  <c r="H114" i="8"/>
  <c r="K114" i="8"/>
  <c r="Q78" i="8"/>
  <c r="M78" i="8"/>
  <c r="K101" i="8"/>
  <c r="O101" i="8"/>
  <c r="H101" i="8"/>
  <c r="K138" i="8"/>
  <c r="O138" i="8"/>
  <c r="H29" i="8"/>
  <c r="I29" i="8" s="1"/>
  <c r="K29" i="8"/>
  <c r="O29" i="8"/>
  <c r="O134" i="8"/>
  <c r="H11" i="8"/>
  <c r="I11" i="8" s="1"/>
  <c r="K11" i="8"/>
  <c r="H134" i="8"/>
  <c r="I134" i="8" s="1"/>
  <c r="H138" i="8"/>
  <c r="I138" i="8" s="1"/>
  <c r="H154" i="8"/>
  <c r="I154" i="8" s="1"/>
  <c r="M154" i="8" s="1"/>
  <c r="H151" i="8"/>
  <c r="L151" i="8" s="1"/>
  <c r="H73" i="8"/>
  <c r="I73" i="8" s="1"/>
  <c r="K105" i="8"/>
  <c r="H105" i="8"/>
  <c r="O105" i="8"/>
  <c r="P80" i="8"/>
  <c r="L80" i="8"/>
  <c r="K83" i="8"/>
  <c r="H83" i="8"/>
  <c r="H45" i="8"/>
  <c r="K45" i="8"/>
  <c r="O45" i="8"/>
  <c r="K103" i="8"/>
  <c r="O103" i="8"/>
  <c r="H103" i="8"/>
  <c r="O41" i="8"/>
  <c r="O8" i="8"/>
  <c r="K8" i="8"/>
  <c r="H8" i="8"/>
  <c r="H62" i="8"/>
  <c r="K62" i="8"/>
  <c r="O62" i="8"/>
  <c r="H153" i="8"/>
  <c r="I153" i="8" s="1"/>
  <c r="Q153" i="8" s="1"/>
  <c r="O9" i="8"/>
  <c r="K89" i="8"/>
  <c r="H89" i="8"/>
  <c r="M109" i="8"/>
  <c r="Q109" i="8"/>
  <c r="P85" i="8"/>
  <c r="L95" i="8"/>
  <c r="P95" i="8"/>
  <c r="K99" i="8"/>
  <c r="O99" i="8"/>
  <c r="H99" i="8"/>
  <c r="O153" i="8"/>
  <c r="H30" i="8"/>
  <c r="O30" i="8"/>
  <c r="K30" i="8"/>
  <c r="K91" i="8"/>
  <c r="O91" i="8"/>
  <c r="H91" i="8"/>
  <c r="I91" i="8" s="1"/>
  <c r="M91" i="8" s="1"/>
  <c r="K116" i="8"/>
  <c r="O11" i="8"/>
  <c r="P87" i="8"/>
  <c r="H9" i="8"/>
  <c r="I9" i="8" s="1"/>
  <c r="O111" i="8"/>
  <c r="K111" i="8"/>
  <c r="H111" i="8"/>
  <c r="P211" i="7"/>
  <c r="L211" i="7"/>
  <c r="M211" i="7"/>
  <c r="Q211" i="7"/>
  <c r="P210" i="7"/>
  <c r="L210" i="7"/>
  <c r="I210" i="7"/>
  <c r="I226" i="7"/>
  <c r="M226" i="7" s="1"/>
  <c r="K214" i="7"/>
  <c r="H214" i="7"/>
  <c r="O226" i="7"/>
  <c r="L226" i="7"/>
  <c r="K226" i="7"/>
  <c r="I229" i="7"/>
  <c r="Q229" i="7" s="1"/>
  <c r="L229" i="7"/>
  <c r="P216" i="7"/>
  <c r="L227" i="7"/>
  <c r="L216" i="7"/>
  <c r="O48" i="7"/>
  <c r="H93" i="7"/>
  <c r="H48" i="7"/>
  <c r="I48" i="7" s="1"/>
  <c r="M48" i="7" s="1"/>
  <c r="P190" i="7"/>
  <c r="L190" i="7"/>
  <c r="K138" i="7"/>
  <c r="H138" i="7"/>
  <c r="I161" i="7"/>
  <c r="M161" i="7" s="1"/>
  <c r="K89" i="7"/>
  <c r="H13" i="7"/>
  <c r="O175" i="7"/>
  <c r="K125" i="7"/>
  <c r="K161" i="7"/>
  <c r="L51" i="7"/>
  <c r="H175" i="7"/>
  <c r="I175" i="7" s="1"/>
  <c r="O101" i="7"/>
  <c r="I129" i="7"/>
  <c r="I208" i="7"/>
  <c r="O93" i="7"/>
  <c r="K10" i="7"/>
  <c r="H82" i="7"/>
  <c r="I82" i="7" s="1"/>
  <c r="K140" i="7"/>
  <c r="H140" i="7"/>
  <c r="K144" i="7"/>
  <c r="H144" i="7"/>
  <c r="K21" i="7"/>
  <c r="O161" i="7"/>
  <c r="O10" i="7"/>
  <c r="L148" i="7"/>
  <c r="P148" i="7"/>
  <c r="I146" i="7"/>
  <c r="K91" i="7"/>
  <c r="P76" i="7"/>
  <c r="I10" i="7"/>
  <c r="M10" i="7" s="1"/>
  <c r="M232" i="7"/>
  <c r="O144" i="7"/>
  <c r="I144" i="7"/>
  <c r="I148" i="7"/>
  <c r="L142" i="7"/>
  <c r="P142" i="7"/>
  <c r="O76" i="7"/>
  <c r="I142" i="7"/>
  <c r="O32" i="7"/>
  <c r="H84" i="7"/>
  <c r="I84" i="7" s="1"/>
  <c r="M84" i="7" s="1"/>
  <c r="K82" i="7"/>
  <c r="K97" i="7"/>
  <c r="M136" i="7"/>
  <c r="Q136" i="7"/>
  <c r="M135" i="7"/>
  <c r="Q135" i="7"/>
  <c r="Q143" i="7"/>
  <c r="M143" i="7"/>
  <c r="M141" i="7"/>
  <c r="Q141" i="7"/>
  <c r="Q145" i="7"/>
  <c r="M145" i="7"/>
  <c r="L139" i="7"/>
  <c r="P139" i="7"/>
  <c r="Q137" i="7"/>
  <c r="M137" i="7"/>
  <c r="Q147" i="7"/>
  <c r="M147" i="7"/>
  <c r="P143" i="7"/>
  <c r="L143" i="7"/>
  <c r="L135" i="7"/>
  <c r="P135" i="7"/>
  <c r="L145" i="7"/>
  <c r="P145" i="7"/>
  <c r="P141" i="7"/>
  <c r="L141" i="7"/>
  <c r="I139" i="7"/>
  <c r="L137" i="7"/>
  <c r="P137" i="7"/>
  <c r="L147" i="7"/>
  <c r="P147" i="7"/>
  <c r="I169" i="7"/>
  <c r="Q169" i="7" s="1"/>
  <c r="L169" i="7"/>
  <c r="O169" i="7"/>
  <c r="K167" i="7"/>
  <c r="O196" i="7"/>
  <c r="O115" i="7"/>
  <c r="H16" i="7"/>
  <c r="L16" i="7" s="1"/>
  <c r="O83" i="7"/>
  <c r="H167" i="7"/>
  <c r="I167" i="7" s="1"/>
  <c r="Q167" i="7" s="1"/>
  <c r="I76" i="7"/>
  <c r="Q76" i="7" s="1"/>
  <c r="H165" i="7"/>
  <c r="P165" i="7" s="1"/>
  <c r="H97" i="7"/>
  <c r="P97" i="7" s="1"/>
  <c r="O91" i="7"/>
  <c r="K101" i="7"/>
  <c r="K127" i="7"/>
  <c r="H61" i="7"/>
  <c r="I61" i="7" s="1"/>
  <c r="Q61" i="7" s="1"/>
  <c r="O99" i="7"/>
  <c r="H99" i="7"/>
  <c r="K99" i="7"/>
  <c r="K169" i="7"/>
  <c r="K121" i="7"/>
  <c r="O121" i="7"/>
  <c r="H127" i="7"/>
  <c r="P127" i="7" s="1"/>
  <c r="I194" i="7"/>
  <c r="M194" i="7" s="1"/>
  <c r="K196" i="7"/>
  <c r="I121" i="7"/>
  <c r="Q121" i="7" s="1"/>
  <c r="H75" i="7"/>
  <c r="I75" i="7" s="1"/>
  <c r="M75" i="7" s="1"/>
  <c r="H29" i="7"/>
  <c r="L29" i="7" s="1"/>
  <c r="O61" i="7"/>
  <c r="K29" i="7"/>
  <c r="K83" i="7"/>
  <c r="K76" i="7"/>
  <c r="O123" i="7"/>
  <c r="K123" i="7"/>
  <c r="H153" i="7"/>
  <c r="I153" i="7" s="1"/>
  <c r="M153" i="7" s="1"/>
  <c r="K75" i="7"/>
  <c r="H115" i="7"/>
  <c r="P115" i="7" s="1"/>
  <c r="O16" i="7"/>
  <c r="I66" i="7"/>
  <c r="Q66" i="7" s="1"/>
  <c r="M169" i="7"/>
  <c r="M123" i="7"/>
  <c r="Q123" i="7"/>
  <c r="M57" i="7"/>
  <c r="K111" i="7"/>
  <c r="H111" i="7"/>
  <c r="I111" i="7" s="1"/>
  <c r="O66" i="7"/>
  <c r="K159" i="7"/>
  <c r="O159" i="7"/>
  <c r="H159" i="7"/>
  <c r="I159" i="7" s="1"/>
  <c r="P121" i="7"/>
  <c r="O200" i="7"/>
  <c r="O208" i="7"/>
  <c r="O131" i="7"/>
  <c r="H171" i="7"/>
  <c r="L171" i="7" s="1"/>
  <c r="H117" i="7"/>
  <c r="I117" i="7" s="1"/>
  <c r="Q117" i="7" s="1"/>
  <c r="L97" i="7"/>
  <c r="K68" i="7"/>
  <c r="K129" i="7"/>
  <c r="O129" i="7"/>
  <c r="H109" i="7"/>
  <c r="O109" i="7"/>
  <c r="K109" i="7"/>
  <c r="H79" i="7"/>
  <c r="O79" i="7"/>
  <c r="K95" i="7"/>
  <c r="O95" i="7"/>
  <c r="H5" i="7"/>
  <c r="I5" i="7" s="1"/>
  <c r="O5" i="7"/>
  <c r="O151" i="7"/>
  <c r="K151" i="7"/>
  <c r="H105" i="7"/>
  <c r="O105" i="7"/>
  <c r="K105" i="7"/>
  <c r="L123" i="7"/>
  <c r="P123" i="7"/>
  <c r="H133" i="7"/>
  <c r="I133" i="7" s="1"/>
  <c r="O133" i="7"/>
  <c r="K133" i="7"/>
  <c r="H58" i="7"/>
  <c r="O58" i="7"/>
  <c r="O194" i="7"/>
  <c r="K119" i="7"/>
  <c r="H119" i="7"/>
  <c r="I119" i="7" s="1"/>
  <c r="O119" i="7"/>
  <c r="K208" i="7"/>
  <c r="O171" i="7"/>
  <c r="P51" i="7"/>
  <c r="P169" i="7"/>
  <c r="O68" i="7"/>
  <c r="K66" i="7"/>
  <c r="Q226" i="7"/>
  <c r="K149" i="7"/>
  <c r="O149" i="7"/>
  <c r="O193" i="7"/>
  <c r="H193" i="7"/>
  <c r="K193" i="7"/>
  <c r="Q213" i="7"/>
  <c r="M213" i="7"/>
  <c r="O157" i="7"/>
  <c r="K157" i="7"/>
  <c r="O107" i="7"/>
  <c r="H107" i="7"/>
  <c r="K107" i="7"/>
  <c r="N254" i="7"/>
  <c r="N255" i="7" s="1"/>
  <c r="L208" i="7"/>
  <c r="P208" i="7"/>
  <c r="K200" i="7"/>
  <c r="H200" i="7"/>
  <c r="K103" i="7"/>
  <c r="H103" i="7"/>
  <c r="O103" i="7"/>
  <c r="O155" i="7"/>
  <c r="H186" i="7"/>
  <c r="I186" i="7" s="1"/>
  <c r="O173" i="7"/>
  <c r="H173" i="7"/>
  <c r="I173" i="7" s="1"/>
  <c r="K173" i="7"/>
  <c r="O45" i="7"/>
  <c r="H45" i="7"/>
  <c r="K45" i="7"/>
  <c r="H155" i="7"/>
  <c r="P155" i="7" s="1"/>
  <c r="O111" i="7"/>
  <c r="I160" i="7"/>
  <c r="M160" i="7" s="1"/>
  <c r="K194" i="7"/>
  <c r="K84" i="7"/>
  <c r="O44" i="7"/>
  <c r="P160" i="7"/>
  <c r="O181" i="7"/>
  <c r="H181" i="7"/>
  <c r="I181" i="7" s="1"/>
  <c r="K181" i="7"/>
  <c r="O185" i="7"/>
  <c r="K185" i="7"/>
  <c r="H185" i="7"/>
  <c r="O168" i="7"/>
  <c r="K168" i="7"/>
  <c r="H168" i="7"/>
  <c r="O132" i="7"/>
  <c r="H132" i="7"/>
  <c r="K132" i="7"/>
  <c r="K87" i="7"/>
  <c r="O87" i="7"/>
  <c r="H85" i="7"/>
  <c r="I85" i="7" s="1"/>
  <c r="K85" i="7"/>
  <c r="O85" i="7"/>
  <c r="K5" i="7"/>
  <c r="O186" i="7"/>
  <c r="H131" i="7"/>
  <c r="I131" i="7" s="1"/>
  <c r="K117" i="7"/>
  <c r="K44" i="7"/>
  <c r="O113" i="7"/>
  <c r="K113" i="7"/>
  <c r="H113" i="7"/>
  <c r="L161" i="7"/>
  <c r="P161" i="7"/>
  <c r="H130" i="7"/>
  <c r="O130" i="7"/>
  <c r="H62" i="7"/>
  <c r="K62" i="7"/>
  <c r="L209" i="6"/>
  <c r="P212" i="6"/>
  <c r="O212" i="6"/>
  <c r="H70" i="6"/>
  <c r="I70" i="6" s="1"/>
  <c r="H97" i="6"/>
  <c r="H90" i="6"/>
  <c r="H21" i="6"/>
  <c r="P21" i="6" s="1"/>
  <c r="O88" i="6"/>
  <c r="P105" i="6"/>
  <c r="H88" i="6"/>
  <c r="P11" i="6"/>
  <c r="H106" i="6"/>
  <c r="O70" i="6"/>
  <c r="L105" i="6"/>
  <c r="K99" i="6"/>
  <c r="I88" i="6"/>
  <c r="M88" i="6" s="1"/>
  <c r="M215" i="6"/>
  <c r="O222" i="6"/>
  <c r="H23" i="6"/>
  <c r="I23" i="6" s="1"/>
  <c r="I209" i="6"/>
  <c r="P158" i="6"/>
  <c r="K78" i="6"/>
  <c r="O17" i="6"/>
  <c r="H17" i="6"/>
  <c r="I17" i="6" s="1"/>
  <c r="K84" i="6"/>
  <c r="P131" i="6"/>
  <c r="I154" i="6"/>
  <c r="O21" i="6"/>
  <c r="K13" i="6"/>
  <c r="O13" i="6"/>
  <c r="I131" i="6"/>
  <c r="Q131" i="6" s="1"/>
  <c r="H84" i="6"/>
  <c r="L84" i="6" s="1"/>
  <c r="L154" i="6"/>
  <c r="O23" i="6"/>
  <c r="I170" i="6"/>
  <c r="M87" i="6"/>
  <c r="O104" i="6"/>
  <c r="H13" i="6"/>
  <c r="I13" i="6" s="1"/>
  <c r="L183" i="6"/>
  <c r="P183" i="6"/>
  <c r="I183" i="6"/>
  <c r="L89" i="6"/>
  <c r="P170" i="6"/>
  <c r="O86" i="6"/>
  <c r="O90" i="6"/>
  <c r="I199" i="6"/>
  <c r="Q199" i="6" s="1"/>
  <c r="H165" i="6"/>
  <c r="I165" i="6" s="1"/>
  <c r="M165" i="6" s="1"/>
  <c r="H19" i="6"/>
  <c r="I19" i="6" s="1"/>
  <c r="Q19" i="6" s="1"/>
  <c r="O19" i="6"/>
  <c r="L141" i="6"/>
  <c r="L199" i="6"/>
  <c r="O78" i="6"/>
  <c r="K117" i="6"/>
  <c r="K68" i="6"/>
  <c r="P9" i="6"/>
  <c r="O120" i="6"/>
  <c r="I89" i="6"/>
  <c r="M89" i="6" s="1"/>
  <c r="O117" i="6"/>
  <c r="H83" i="6"/>
  <c r="I83" i="6" s="1"/>
  <c r="H68" i="6"/>
  <c r="I68" i="6" s="1"/>
  <c r="I9" i="6"/>
  <c r="Q9" i="6" s="1"/>
  <c r="H120" i="6"/>
  <c r="I120" i="6" s="1"/>
  <c r="M120" i="6" s="1"/>
  <c r="P117" i="6"/>
  <c r="I117" i="6"/>
  <c r="Q117" i="6" s="1"/>
  <c r="O83" i="6"/>
  <c r="Q16" i="6"/>
  <c r="M16" i="6"/>
  <c r="L25" i="6"/>
  <c r="P25" i="6"/>
  <c r="M15" i="6"/>
  <c r="Q15" i="6"/>
  <c r="Q22" i="6"/>
  <c r="M22" i="6"/>
  <c r="M23" i="6"/>
  <c r="Q23" i="6"/>
  <c r="Q18" i="6"/>
  <c r="M18" i="6"/>
  <c r="Q20" i="6"/>
  <c r="M20" i="6"/>
  <c r="P23" i="6"/>
  <c r="I25" i="6"/>
  <c r="P18" i="6"/>
  <c r="L18" i="6"/>
  <c r="P20" i="6"/>
  <c r="L20" i="6"/>
  <c r="P14" i="6"/>
  <c r="L14" i="6"/>
  <c r="L15" i="6"/>
  <c r="P15" i="6"/>
  <c r="Q12" i="6"/>
  <c r="M12" i="6"/>
  <c r="P24" i="6"/>
  <c r="L24" i="6"/>
  <c r="P22" i="6"/>
  <c r="L22" i="6"/>
  <c r="L17" i="6"/>
  <c r="P17" i="6"/>
  <c r="P12" i="6"/>
  <c r="L12" i="6"/>
  <c r="P16" i="6"/>
  <c r="L16" i="6"/>
  <c r="I21" i="6"/>
  <c r="I24" i="6"/>
  <c r="I14" i="6"/>
  <c r="I11" i="6"/>
  <c r="M11" i="6" s="1"/>
  <c r="M93" i="6"/>
  <c r="P152" i="6"/>
  <c r="L152" i="6"/>
  <c r="K145" i="6"/>
  <c r="O145" i="6"/>
  <c r="L137" i="6"/>
  <c r="P137" i="6"/>
  <c r="Q108" i="6"/>
  <c r="H99" i="6"/>
  <c r="I99" i="6" s="1"/>
  <c r="I137" i="6"/>
  <c r="H145" i="6"/>
  <c r="P145" i="6" s="1"/>
  <c r="H95" i="6"/>
  <c r="K95" i="6"/>
  <c r="I95" i="6"/>
  <c r="O95" i="6"/>
  <c r="H98" i="6"/>
  <c r="O98" i="6"/>
  <c r="K97" i="6"/>
  <c r="L7" i="6"/>
  <c r="P7" i="6"/>
  <c r="I7" i="6"/>
  <c r="Q7" i="6" s="1"/>
  <c r="Q76" i="6"/>
  <c r="M76" i="6"/>
  <c r="Q210" i="5"/>
  <c r="M210" i="5"/>
  <c r="P210" i="5"/>
  <c r="L210" i="5"/>
  <c r="L211" i="5"/>
  <c r="P211" i="5"/>
  <c r="I211" i="5"/>
  <c r="I203" i="5"/>
  <c r="K203" i="5"/>
  <c r="H45" i="5"/>
  <c r="O203" i="5"/>
  <c r="I26" i="5"/>
  <c r="M26" i="5" s="1"/>
  <c r="H163" i="5"/>
  <c r="I163" i="5" s="1"/>
  <c r="M163" i="5" s="1"/>
  <c r="I124" i="5"/>
  <c r="H43" i="5"/>
  <c r="P43" i="5" s="1"/>
  <c r="K124" i="5"/>
  <c r="O71" i="5"/>
  <c r="H14" i="5"/>
  <c r="K14" i="5"/>
  <c r="O35" i="5"/>
  <c r="O191" i="5"/>
  <c r="I191" i="5"/>
  <c r="Q183" i="5"/>
  <c r="M183" i="5"/>
  <c r="P183" i="5"/>
  <c r="L183" i="5"/>
  <c r="K229" i="5"/>
  <c r="O229" i="5"/>
  <c r="O151" i="5"/>
  <c r="H151" i="5"/>
  <c r="H23" i="5"/>
  <c r="I23" i="5" s="1"/>
  <c r="M23" i="5" s="1"/>
  <c r="L24" i="5"/>
  <c r="O153" i="5"/>
  <c r="H153" i="5"/>
  <c r="H229" i="5"/>
  <c r="I153" i="5"/>
  <c r="M153" i="5" s="1"/>
  <c r="O163" i="5"/>
  <c r="P22" i="5"/>
  <c r="K155" i="5"/>
  <c r="O41" i="5"/>
  <c r="H25" i="5"/>
  <c r="I25" i="5" s="1"/>
  <c r="Q25" i="5" s="1"/>
  <c r="P24" i="5"/>
  <c r="H181" i="5"/>
  <c r="P181" i="5" s="1"/>
  <c r="L243" i="5"/>
  <c r="K5" i="5"/>
  <c r="K25" i="5"/>
  <c r="P26" i="5"/>
  <c r="K159" i="5"/>
  <c r="H159" i="5"/>
  <c r="K161" i="5"/>
  <c r="H161" i="5"/>
  <c r="I243" i="5"/>
  <c r="M243" i="5" s="1"/>
  <c r="H193" i="5"/>
  <c r="I193" i="5" s="1"/>
  <c r="H104" i="5"/>
  <c r="I104" i="5" s="1"/>
  <c r="Q104" i="5" s="1"/>
  <c r="H27" i="5"/>
  <c r="I27" i="5" s="1"/>
  <c r="M27" i="5" s="1"/>
  <c r="K157" i="5"/>
  <c r="O157" i="5"/>
  <c r="H157" i="5"/>
  <c r="H134" i="5"/>
  <c r="I134" i="5" s="1"/>
  <c r="M134" i="5" s="1"/>
  <c r="K17" i="5"/>
  <c r="O17" i="5"/>
  <c r="O181" i="5"/>
  <c r="K193" i="5"/>
  <c r="K169" i="5"/>
  <c r="O27" i="5"/>
  <c r="K15" i="5"/>
  <c r="O15" i="5"/>
  <c r="H18" i="5"/>
  <c r="K18" i="5"/>
  <c r="O18" i="5"/>
  <c r="O155" i="5"/>
  <c r="H155" i="5"/>
  <c r="O5" i="5"/>
  <c r="M221" i="5"/>
  <c r="I17" i="5"/>
  <c r="M17" i="5" s="1"/>
  <c r="Q162" i="5"/>
  <c r="M162" i="5"/>
  <c r="M158" i="5"/>
  <c r="Q158" i="5"/>
  <c r="M156" i="5"/>
  <c r="Q156" i="5"/>
  <c r="L154" i="5"/>
  <c r="P154" i="5"/>
  <c r="P158" i="5"/>
  <c r="L158" i="5"/>
  <c r="Q150" i="5"/>
  <c r="M150" i="5"/>
  <c r="L160" i="5"/>
  <c r="P160" i="5"/>
  <c r="L152" i="5"/>
  <c r="P152" i="5"/>
  <c r="P156" i="5"/>
  <c r="L156" i="5"/>
  <c r="L162" i="5"/>
  <c r="P162" i="5"/>
  <c r="Q152" i="5"/>
  <c r="M152" i="5"/>
  <c r="P150" i="5"/>
  <c r="L150" i="5"/>
  <c r="M154" i="5"/>
  <c r="Q154" i="5"/>
  <c r="Q153" i="5"/>
  <c r="Q160" i="5"/>
  <c r="M160" i="5"/>
  <c r="M19" i="5"/>
  <c r="Q19" i="5"/>
  <c r="L21" i="5"/>
  <c r="P21" i="5"/>
  <c r="Q26" i="5"/>
  <c r="L15" i="5"/>
  <c r="P15" i="5"/>
  <c r="Q17" i="5"/>
  <c r="Q16" i="5"/>
  <c r="M16" i="5"/>
  <c r="Q22" i="5"/>
  <c r="M22" i="5"/>
  <c r="L17" i="5"/>
  <c r="P17" i="5"/>
  <c r="Q24" i="5"/>
  <c r="M24" i="5"/>
  <c r="M15" i="5"/>
  <c r="Q15" i="5"/>
  <c r="L19" i="5"/>
  <c r="P19" i="5"/>
  <c r="I21" i="5"/>
  <c r="Q20" i="5"/>
  <c r="M20" i="5"/>
  <c r="O253" i="5"/>
  <c r="H112" i="5"/>
  <c r="I112" i="5" s="1"/>
  <c r="M112" i="5" s="1"/>
  <c r="O134" i="5"/>
  <c r="K189" i="5"/>
  <c r="O189" i="5"/>
  <c r="H189" i="5"/>
  <c r="K213" i="5"/>
  <c r="O213" i="5"/>
  <c r="O192" i="5"/>
  <c r="K104" i="5"/>
  <c r="H188" i="5"/>
  <c r="I188" i="5" s="1"/>
  <c r="K188" i="5"/>
  <c r="H190" i="5"/>
  <c r="K190" i="5"/>
  <c r="K175" i="5"/>
  <c r="H146" i="5"/>
  <c r="I146" i="5" s="1"/>
  <c r="M146" i="5" s="1"/>
  <c r="H192" i="5"/>
  <c r="K192" i="5"/>
  <c r="O175" i="5"/>
  <c r="O146" i="5"/>
  <c r="H41" i="5"/>
  <c r="I41" i="5" s="1"/>
  <c r="I140" i="5"/>
  <c r="H172" i="5"/>
  <c r="I172" i="5" s="1"/>
  <c r="M172" i="5" s="1"/>
  <c r="H213" i="5"/>
  <c r="L213" i="5" s="1"/>
  <c r="O77" i="5"/>
  <c r="K112" i="5"/>
  <c r="O51" i="5"/>
  <c r="O109" i="5"/>
  <c r="K109" i="5"/>
  <c r="H75" i="5"/>
  <c r="L75" i="5" s="1"/>
  <c r="I145" i="5"/>
  <c r="M145" i="5" s="1"/>
  <c r="K145" i="5"/>
  <c r="O166" i="5"/>
  <c r="H73" i="5"/>
  <c r="L73" i="5" s="1"/>
  <c r="K173" i="5"/>
  <c r="O73" i="5"/>
  <c r="H173" i="5"/>
  <c r="I173" i="5" s="1"/>
  <c r="H71" i="5"/>
  <c r="I71" i="5" s="1"/>
  <c r="O39" i="5"/>
  <c r="P140" i="5"/>
  <c r="O144" i="5"/>
  <c r="O96" i="5"/>
  <c r="O37" i="5"/>
  <c r="H169" i="5"/>
  <c r="I169" i="5" s="1"/>
  <c r="M169" i="5" s="1"/>
  <c r="H109" i="5"/>
  <c r="O145" i="5"/>
  <c r="H166" i="5"/>
  <c r="L166" i="5" s="1"/>
  <c r="K75" i="5"/>
  <c r="H39" i="5"/>
  <c r="P39" i="5" s="1"/>
  <c r="O173" i="5"/>
  <c r="H37" i="5"/>
  <c r="L37" i="5" s="1"/>
  <c r="K96" i="5"/>
  <c r="H55" i="5"/>
  <c r="P55" i="5" s="1"/>
  <c r="H35" i="5"/>
  <c r="P35" i="5" s="1"/>
  <c r="K172" i="5"/>
  <c r="H49" i="5"/>
  <c r="I49" i="5" s="1"/>
  <c r="H11" i="5"/>
  <c r="P11" i="5" s="1"/>
  <c r="H63" i="5"/>
  <c r="P63" i="5" s="1"/>
  <c r="K55" i="5"/>
  <c r="O13" i="5"/>
  <c r="H7" i="5"/>
  <c r="L7" i="5" s="1"/>
  <c r="O49" i="5"/>
  <c r="O11" i="5"/>
  <c r="I57" i="5"/>
  <c r="Q57" i="5" s="1"/>
  <c r="H67" i="5"/>
  <c r="P67" i="5" s="1"/>
  <c r="O63" i="5"/>
  <c r="K67" i="5"/>
  <c r="H65" i="5"/>
  <c r="L65" i="5" s="1"/>
  <c r="H51" i="5"/>
  <c r="P51" i="5" s="1"/>
  <c r="H13" i="5"/>
  <c r="I13" i="5" s="1"/>
  <c r="O91" i="5"/>
  <c r="H91" i="5"/>
  <c r="I91" i="5" s="1"/>
  <c r="K91" i="5"/>
  <c r="O99" i="5"/>
  <c r="K99" i="5"/>
  <c r="H99" i="5"/>
  <c r="H54" i="5"/>
  <c r="K54" i="5"/>
  <c r="O93" i="5"/>
  <c r="H93" i="5"/>
  <c r="I93" i="5" s="1"/>
  <c r="Q93" i="5" s="1"/>
  <c r="K93" i="5"/>
  <c r="O107" i="5"/>
  <c r="K107" i="5"/>
  <c r="H107" i="5"/>
  <c r="I107" i="5" s="1"/>
  <c r="H144" i="5"/>
  <c r="I144" i="5" s="1"/>
  <c r="H9" i="5"/>
  <c r="I9" i="5" s="1"/>
  <c r="O9" i="5"/>
  <c r="O89" i="5"/>
  <c r="H89" i="5"/>
  <c r="I89" i="5" s="1"/>
  <c r="K89" i="5"/>
  <c r="K120" i="5"/>
  <c r="H120" i="5"/>
  <c r="P167" i="5"/>
  <c r="L167" i="5"/>
  <c r="K136" i="5"/>
  <c r="H136" i="5"/>
  <c r="I136" i="5" s="1"/>
  <c r="O103" i="5"/>
  <c r="H103" i="5"/>
  <c r="I103" i="5" s="1"/>
  <c r="K103" i="5"/>
  <c r="K126" i="5"/>
  <c r="H126" i="5"/>
  <c r="I126" i="5" s="1"/>
  <c r="O126" i="5"/>
  <c r="L148" i="5"/>
  <c r="P148" i="5"/>
  <c r="O95" i="5"/>
  <c r="H95" i="5"/>
  <c r="I95" i="5" s="1"/>
  <c r="K95" i="5"/>
  <c r="O83" i="5"/>
  <c r="K83" i="5"/>
  <c r="H83" i="5"/>
  <c r="I83" i="5" s="1"/>
  <c r="H184" i="5"/>
  <c r="K184" i="5"/>
  <c r="H142" i="5"/>
  <c r="O142" i="5"/>
  <c r="K142" i="5"/>
  <c r="H62" i="5"/>
  <c r="K62" i="5"/>
  <c r="H197" i="5"/>
  <c r="I197" i="5" s="1"/>
  <c r="Q197" i="5" s="1"/>
  <c r="O168" i="5"/>
  <c r="H47" i="5"/>
  <c r="P47" i="5" s="1"/>
  <c r="H31" i="5"/>
  <c r="L31" i="5" s="1"/>
  <c r="O47" i="5"/>
  <c r="O31" i="5"/>
  <c r="O57" i="5"/>
  <c r="O111" i="5"/>
  <c r="K111" i="5"/>
  <c r="H111" i="5"/>
  <c r="I111" i="5" s="1"/>
  <c r="H186" i="5"/>
  <c r="K186" i="5"/>
  <c r="O79" i="5"/>
  <c r="H79" i="5"/>
  <c r="K79" i="5"/>
  <c r="H194" i="5"/>
  <c r="K194" i="5"/>
  <c r="O113" i="5"/>
  <c r="H113" i="5"/>
  <c r="I113" i="5" s="1"/>
  <c r="K113" i="5"/>
  <c r="L170" i="5"/>
  <c r="P170" i="5"/>
  <c r="H33" i="5"/>
  <c r="L33" i="5" s="1"/>
  <c r="O33" i="5"/>
  <c r="O87" i="5"/>
  <c r="H87" i="5"/>
  <c r="K87" i="5"/>
  <c r="K197" i="5"/>
  <c r="H143" i="5"/>
  <c r="L143" i="5" s="1"/>
  <c r="H168" i="5"/>
  <c r="I168" i="5" s="1"/>
  <c r="O65" i="5"/>
  <c r="H138" i="5"/>
  <c r="P138" i="5" s="1"/>
  <c r="H77" i="5"/>
  <c r="I77" i="5" s="1"/>
  <c r="H69" i="5"/>
  <c r="L69" i="5" s="1"/>
  <c r="H29" i="5"/>
  <c r="P29" i="5" s="1"/>
  <c r="O29" i="5"/>
  <c r="N254" i="5"/>
  <c r="N255" i="5" s="1"/>
  <c r="K57" i="5"/>
  <c r="O105" i="5"/>
  <c r="K105" i="5"/>
  <c r="H105" i="5"/>
  <c r="P134" i="5"/>
  <c r="O101" i="5"/>
  <c r="H101" i="5"/>
  <c r="K101" i="5"/>
  <c r="K128" i="5"/>
  <c r="H128" i="5"/>
  <c r="O85" i="5"/>
  <c r="H85" i="5"/>
  <c r="I85" i="5" s="1"/>
  <c r="Q85" i="5" s="1"/>
  <c r="K85" i="5"/>
  <c r="O69" i="5"/>
  <c r="O81" i="5"/>
  <c r="H81" i="5"/>
  <c r="I81" i="5" s="1"/>
  <c r="K81" i="5"/>
  <c r="O143" i="5"/>
  <c r="O136" i="5"/>
  <c r="I148" i="5"/>
  <c r="M148" i="5" s="1"/>
  <c r="O165" i="5"/>
  <c r="H196" i="5"/>
  <c r="K196" i="5"/>
  <c r="O97" i="5"/>
  <c r="H97" i="5"/>
  <c r="I97" i="5" s="1"/>
  <c r="K97" i="5"/>
  <c r="P183" i="2"/>
  <c r="L183" i="2"/>
  <c r="M183" i="2"/>
  <c r="Q183" i="2"/>
  <c r="K141" i="2"/>
  <c r="H143" i="2"/>
  <c r="I143" i="2" s="1"/>
  <c r="M137" i="2"/>
  <c r="Q137" i="2"/>
  <c r="L141" i="2"/>
  <c r="P141" i="2"/>
  <c r="P143" i="2"/>
  <c r="M145" i="2"/>
  <c r="Q145" i="2"/>
  <c r="L145" i="2"/>
  <c r="P145" i="2"/>
  <c r="Q136" i="2"/>
  <c r="M136" i="2"/>
  <c r="L147" i="2"/>
  <c r="P147" i="2"/>
  <c r="P144" i="2"/>
  <c r="L144" i="2"/>
  <c r="L139" i="2"/>
  <c r="P139" i="2"/>
  <c r="I141" i="2"/>
  <c r="P136" i="2"/>
  <c r="L136" i="2"/>
  <c r="M135" i="2"/>
  <c r="Q135" i="2"/>
  <c r="Q134" i="2"/>
  <c r="M134" i="2"/>
  <c r="Q140" i="2"/>
  <c r="M140" i="2"/>
  <c r="Q138" i="2"/>
  <c r="M138" i="2"/>
  <c r="I144" i="2"/>
  <c r="P146" i="2"/>
  <c r="L146" i="2"/>
  <c r="I146" i="2"/>
  <c r="L135" i="2"/>
  <c r="P135" i="2"/>
  <c r="P134" i="2"/>
  <c r="L134" i="2"/>
  <c r="P140" i="2"/>
  <c r="L140" i="2"/>
  <c r="P138" i="2"/>
  <c r="L138" i="2"/>
  <c r="Q142" i="2"/>
  <c r="M142" i="2"/>
  <c r="P142" i="2"/>
  <c r="L142" i="2"/>
  <c r="M147" i="2"/>
  <c r="Q147" i="2"/>
  <c r="L137" i="2"/>
  <c r="P137" i="2"/>
  <c r="M139" i="2"/>
  <c r="Q139" i="2"/>
  <c r="Q75" i="13"/>
  <c r="Q209" i="13"/>
  <c r="M209" i="13"/>
  <c r="Q17" i="13"/>
  <c r="M17" i="13"/>
  <c r="Q195" i="13"/>
  <c r="M195" i="13"/>
  <c r="M46" i="13"/>
  <c r="Q46" i="13"/>
  <c r="Q59" i="13"/>
  <c r="M59" i="13"/>
  <c r="Q181" i="13"/>
  <c r="M181" i="13"/>
  <c r="M49" i="13"/>
  <c r="Q49" i="13"/>
  <c r="M43" i="13"/>
  <c r="Q43" i="13"/>
  <c r="Q205" i="13"/>
  <c r="M205" i="13"/>
  <c r="P193" i="13"/>
  <c r="L193" i="13"/>
  <c r="H177" i="13"/>
  <c r="O177" i="13"/>
  <c r="K177" i="13"/>
  <c r="O66" i="13"/>
  <c r="K66" i="13"/>
  <c r="H66" i="13"/>
  <c r="I66" i="13" s="1"/>
  <c r="K83" i="13"/>
  <c r="H83" i="13"/>
  <c r="O83" i="13"/>
  <c r="H24" i="13"/>
  <c r="I24" i="13" s="1"/>
  <c r="K24" i="13"/>
  <c r="O24" i="13"/>
  <c r="L80" i="13"/>
  <c r="P80" i="13"/>
  <c r="O68" i="13"/>
  <c r="H68" i="13"/>
  <c r="K68" i="13"/>
  <c r="L174" i="13"/>
  <c r="P174" i="13"/>
  <c r="K137" i="13"/>
  <c r="H137" i="13"/>
  <c r="O137" i="13"/>
  <c r="Q90" i="13"/>
  <c r="M90" i="13"/>
  <c r="H78" i="13"/>
  <c r="I78" i="13" s="1"/>
  <c r="O78" i="13"/>
  <c r="K78" i="13"/>
  <c r="H20" i="13"/>
  <c r="O20" i="13"/>
  <c r="K20" i="13"/>
  <c r="P124" i="13"/>
  <c r="L124" i="13"/>
  <c r="P74" i="13"/>
  <c r="L74" i="13"/>
  <c r="K72" i="13"/>
  <c r="O72" i="13"/>
  <c r="H72" i="13"/>
  <c r="M53" i="13"/>
  <c r="Q53" i="13"/>
  <c r="O206" i="13"/>
  <c r="K206" i="13"/>
  <c r="H206" i="13"/>
  <c r="I206" i="13" s="1"/>
  <c r="O158" i="13"/>
  <c r="K158" i="13"/>
  <c r="H158" i="13"/>
  <c r="I158" i="13" s="1"/>
  <c r="I80" i="13"/>
  <c r="I74" i="13"/>
  <c r="K153" i="13"/>
  <c r="O153" i="13"/>
  <c r="H153" i="13"/>
  <c r="I153" i="13" s="1"/>
  <c r="K116" i="13"/>
  <c r="H116" i="13"/>
  <c r="I116" i="13" s="1"/>
  <c r="O116" i="13"/>
  <c r="Q18" i="13"/>
  <c r="O196" i="13"/>
  <c r="H196" i="13"/>
  <c r="I196" i="13" s="1"/>
  <c r="K196" i="13"/>
  <c r="H86" i="13"/>
  <c r="I86" i="13" s="1"/>
  <c r="K86" i="13"/>
  <c r="O86" i="13"/>
  <c r="P13" i="13"/>
  <c r="L13" i="13"/>
  <c r="I13" i="13"/>
  <c r="K6" i="13"/>
  <c r="O6" i="13"/>
  <c r="H6" i="13"/>
  <c r="H120" i="13"/>
  <c r="I120" i="13" s="1"/>
  <c r="K120" i="13"/>
  <c r="O120" i="13"/>
  <c r="H101" i="13"/>
  <c r="I101" i="13" s="1"/>
  <c r="O101" i="13"/>
  <c r="K101" i="13"/>
  <c r="P5" i="13"/>
  <c r="L5" i="13"/>
  <c r="I5" i="13"/>
  <c r="H94" i="13"/>
  <c r="O94" i="13"/>
  <c r="K94" i="13"/>
  <c r="H175" i="13"/>
  <c r="O175" i="13"/>
  <c r="K175" i="13"/>
  <c r="H179" i="13"/>
  <c r="O179" i="13"/>
  <c r="K179" i="13"/>
  <c r="H104" i="13"/>
  <c r="K104" i="13"/>
  <c r="O104" i="13"/>
  <c r="K191" i="13"/>
  <c r="H191" i="13"/>
  <c r="O191" i="13"/>
  <c r="H115" i="13"/>
  <c r="I115" i="13" s="1"/>
  <c r="O115" i="13"/>
  <c r="K115" i="13"/>
  <c r="O60" i="13"/>
  <c r="H60" i="13"/>
  <c r="K60" i="13"/>
  <c r="I60" i="13"/>
  <c r="L161" i="13"/>
  <c r="P161" i="13"/>
  <c r="P136" i="13"/>
  <c r="I136" i="13"/>
  <c r="L136" i="13"/>
  <c r="M146" i="13"/>
  <c r="Q146" i="13"/>
  <c r="P61" i="13"/>
  <c r="H36" i="13"/>
  <c r="I36" i="13" s="1"/>
  <c r="K36" i="13"/>
  <c r="O36" i="13"/>
  <c r="Q25" i="13"/>
  <c r="M25" i="13"/>
  <c r="O118" i="13"/>
  <c r="K118" i="13"/>
  <c r="H118" i="13"/>
  <c r="O56" i="13"/>
  <c r="H56" i="13"/>
  <c r="K56" i="13"/>
  <c r="L172" i="13"/>
  <c r="P172" i="13"/>
  <c r="P131" i="13"/>
  <c r="L131" i="13"/>
  <c r="P76" i="13"/>
  <c r="L76" i="13"/>
  <c r="O58" i="13"/>
  <c r="K58" i="13"/>
  <c r="H58" i="13"/>
  <c r="L156" i="13"/>
  <c r="P156" i="13"/>
  <c r="H99" i="13"/>
  <c r="K99" i="13"/>
  <c r="O99" i="13"/>
  <c r="L125" i="13"/>
  <c r="P125" i="13"/>
  <c r="L135" i="13"/>
  <c r="P135" i="13"/>
  <c r="N215" i="13"/>
  <c r="N216" i="13" s="1"/>
  <c r="K187" i="13"/>
  <c r="H187" i="13"/>
  <c r="I187" i="13" s="1"/>
  <c r="O187" i="13"/>
  <c r="Q161" i="13"/>
  <c r="M161" i="13"/>
  <c r="K106" i="13"/>
  <c r="H106" i="13"/>
  <c r="I106" i="13" s="1"/>
  <c r="O106" i="13"/>
  <c r="L199" i="13"/>
  <c r="H44" i="13"/>
  <c r="I44" i="13" s="1"/>
  <c r="K44" i="13"/>
  <c r="O44" i="13"/>
  <c r="L109" i="13"/>
  <c r="P109" i="13"/>
  <c r="M125" i="13"/>
  <c r="Q125" i="13"/>
  <c r="L87" i="13"/>
  <c r="P87" i="13"/>
  <c r="L82" i="13"/>
  <c r="P82" i="13"/>
  <c r="O208" i="13"/>
  <c r="K208" i="13"/>
  <c r="H208" i="13"/>
  <c r="I208" i="13" s="1"/>
  <c r="O204" i="13"/>
  <c r="K204" i="13"/>
  <c r="H204" i="13"/>
  <c r="H207" i="13"/>
  <c r="I207" i="13" s="1"/>
  <c r="K207" i="13"/>
  <c r="O207" i="13"/>
  <c r="H143" i="13"/>
  <c r="O143" i="13"/>
  <c r="K143" i="13"/>
  <c r="L103" i="13"/>
  <c r="P103" i="13"/>
  <c r="Q9" i="13"/>
  <c r="M9" i="13"/>
  <c r="H117" i="13"/>
  <c r="K117" i="13"/>
  <c r="O117" i="13"/>
  <c r="Q135" i="13"/>
  <c r="M135" i="13"/>
  <c r="I87" i="13"/>
  <c r="O192" i="13"/>
  <c r="K192" i="13"/>
  <c r="H192" i="13"/>
  <c r="I192" i="13" s="1"/>
  <c r="O212" i="13"/>
  <c r="H212" i="13"/>
  <c r="K212" i="13"/>
  <c r="H169" i="13"/>
  <c r="O169" i="13"/>
  <c r="K169" i="13"/>
  <c r="P121" i="13"/>
  <c r="L121" i="13"/>
  <c r="I121" i="13"/>
  <c r="H203" i="13"/>
  <c r="K203" i="13"/>
  <c r="O203" i="13"/>
  <c r="P128" i="13"/>
  <c r="L128" i="13"/>
  <c r="M97" i="13"/>
  <c r="Q97" i="13"/>
  <c r="K145" i="13"/>
  <c r="H145" i="13"/>
  <c r="O145" i="13"/>
  <c r="Q157" i="13"/>
  <c r="O102" i="13"/>
  <c r="H102" i="13"/>
  <c r="K102" i="13"/>
  <c r="L110" i="13"/>
  <c r="P110" i="13"/>
  <c r="I29" i="13"/>
  <c r="P29" i="13"/>
  <c r="L29" i="13"/>
  <c r="K22" i="13"/>
  <c r="H22" i="13"/>
  <c r="O22" i="13"/>
  <c r="L176" i="13"/>
  <c r="P176" i="13"/>
  <c r="K100" i="13"/>
  <c r="H100" i="13"/>
  <c r="O100" i="13"/>
  <c r="O8" i="13"/>
  <c r="H8" i="13"/>
  <c r="I8" i="13" s="1"/>
  <c r="K8" i="13"/>
  <c r="M91" i="13"/>
  <c r="Q91" i="13"/>
  <c r="O64" i="13"/>
  <c r="K64" i="13"/>
  <c r="H64" i="13"/>
  <c r="O52" i="13"/>
  <c r="K52" i="13"/>
  <c r="H52" i="13"/>
  <c r="K147" i="13"/>
  <c r="O147" i="13"/>
  <c r="H147" i="13"/>
  <c r="P108" i="13"/>
  <c r="L91" i="13"/>
  <c r="P91" i="13"/>
  <c r="Q156" i="13"/>
  <c r="M156" i="13"/>
  <c r="Q82" i="13"/>
  <c r="M82" i="13"/>
  <c r="M172" i="13"/>
  <c r="Q172" i="13"/>
  <c r="K88" i="13"/>
  <c r="O88" i="13"/>
  <c r="H88" i="13"/>
  <c r="I88" i="13" s="1"/>
  <c r="O16" i="13"/>
  <c r="H16" i="13"/>
  <c r="I16" i="13" s="1"/>
  <c r="K16" i="13"/>
  <c r="L46" i="13"/>
  <c r="P46" i="13"/>
  <c r="L134" i="13"/>
  <c r="I174" i="13"/>
  <c r="J215" i="13"/>
  <c r="J216" i="13" s="1"/>
  <c r="O190" i="13"/>
  <c r="K190" i="13"/>
  <c r="H190" i="13"/>
  <c r="I190" i="13" s="1"/>
  <c r="H171" i="13"/>
  <c r="O171" i="13"/>
  <c r="K171" i="13"/>
  <c r="P209" i="13"/>
  <c r="L209" i="13"/>
  <c r="Q110" i="13"/>
  <c r="M110" i="13"/>
  <c r="H173" i="13"/>
  <c r="O173" i="13"/>
  <c r="K173" i="13"/>
  <c r="L155" i="13"/>
  <c r="P155" i="13"/>
  <c r="L33" i="13"/>
  <c r="P33" i="13"/>
  <c r="H32" i="13"/>
  <c r="K32" i="13"/>
  <c r="O32" i="13"/>
  <c r="H107" i="13"/>
  <c r="K107" i="13"/>
  <c r="O107" i="13"/>
  <c r="G215" i="13"/>
  <c r="G216" i="13" s="1"/>
  <c r="H4" i="13"/>
  <c r="O4" i="13"/>
  <c r="K4" i="13"/>
  <c r="P201" i="13"/>
  <c r="L201" i="13"/>
  <c r="I193" i="13"/>
  <c r="O160" i="13"/>
  <c r="H160" i="13"/>
  <c r="I160" i="13" s="1"/>
  <c r="K160" i="13"/>
  <c r="M131" i="13"/>
  <c r="Q131" i="13"/>
  <c r="K129" i="13"/>
  <c r="H129" i="13"/>
  <c r="I129" i="13" s="1"/>
  <c r="O129" i="13"/>
  <c r="I155" i="13"/>
  <c r="Q76" i="13"/>
  <c r="M76" i="13"/>
  <c r="O184" i="13"/>
  <c r="K184" i="13"/>
  <c r="H184" i="13"/>
  <c r="O162" i="13"/>
  <c r="K162" i="13"/>
  <c r="H162" i="13"/>
  <c r="M128" i="13"/>
  <c r="Q128" i="13"/>
  <c r="M168" i="13"/>
  <c r="Q168" i="13"/>
  <c r="M81" i="13"/>
  <c r="I103" i="13"/>
  <c r="L43" i="13"/>
  <c r="P43" i="13"/>
  <c r="L90" i="13"/>
  <c r="L41" i="13"/>
  <c r="P41" i="13"/>
  <c r="M176" i="13"/>
  <c r="Q176" i="13"/>
  <c r="H213" i="13"/>
  <c r="K213" i="13"/>
  <c r="O213" i="13"/>
  <c r="P96" i="13"/>
  <c r="O85" i="13"/>
  <c r="H85" i="13"/>
  <c r="K85" i="13"/>
  <c r="O54" i="13"/>
  <c r="H54" i="13"/>
  <c r="K54" i="13"/>
  <c r="L17" i="13"/>
  <c r="P17" i="13"/>
  <c r="K38" i="13"/>
  <c r="H38" i="13"/>
  <c r="O38" i="13"/>
  <c r="K48" i="13"/>
  <c r="O48" i="13"/>
  <c r="H48" i="13"/>
  <c r="I48" i="13" s="1"/>
  <c r="M19" i="13"/>
  <c r="P53" i="13"/>
  <c r="L53" i="13"/>
  <c r="O166" i="13"/>
  <c r="K166" i="13"/>
  <c r="H166" i="13"/>
  <c r="O62" i="13"/>
  <c r="H62" i="13"/>
  <c r="K62" i="13"/>
  <c r="H40" i="13"/>
  <c r="I40" i="13" s="1"/>
  <c r="K40" i="13"/>
  <c r="O40" i="13"/>
  <c r="H123" i="13"/>
  <c r="K123" i="13"/>
  <c r="O123" i="13"/>
  <c r="L59" i="13"/>
  <c r="P59" i="13"/>
  <c r="P195" i="13"/>
  <c r="L195" i="13"/>
  <c r="Q33" i="13"/>
  <c r="M33" i="13"/>
  <c r="I199" i="13"/>
  <c r="K189" i="13"/>
  <c r="O189" i="13"/>
  <c r="H189" i="13"/>
  <c r="H197" i="13"/>
  <c r="K197" i="13"/>
  <c r="O197" i="13"/>
  <c r="L178" i="13"/>
  <c r="P178" i="13"/>
  <c r="O202" i="13"/>
  <c r="H202" i="13"/>
  <c r="K202" i="13"/>
  <c r="Q96" i="13"/>
  <c r="M96" i="13"/>
  <c r="M113" i="13"/>
  <c r="Q113" i="13"/>
  <c r="K122" i="13"/>
  <c r="H122" i="13"/>
  <c r="O122" i="13"/>
  <c r="H139" i="13"/>
  <c r="K139" i="13"/>
  <c r="O139" i="13"/>
  <c r="Q26" i="13"/>
  <c r="L181" i="13"/>
  <c r="P181" i="13"/>
  <c r="O70" i="13"/>
  <c r="H70" i="13"/>
  <c r="K70" i="13"/>
  <c r="Q28" i="13"/>
  <c r="M28" i="13"/>
  <c r="O167" i="13"/>
  <c r="K167" i="13"/>
  <c r="H167" i="13"/>
  <c r="K30" i="13"/>
  <c r="H30" i="13"/>
  <c r="I30" i="13" s="1"/>
  <c r="O30" i="13"/>
  <c r="P205" i="13"/>
  <c r="L205" i="13"/>
  <c r="K119" i="13"/>
  <c r="O119" i="13"/>
  <c r="H119" i="13"/>
  <c r="L14" i="13"/>
  <c r="P14" i="13"/>
  <c r="I14" i="13"/>
  <c r="I20" i="13"/>
  <c r="H127" i="13"/>
  <c r="K127" i="13"/>
  <c r="O127" i="13"/>
  <c r="K84" i="13"/>
  <c r="H84" i="13"/>
  <c r="O84" i="13"/>
  <c r="L49" i="13"/>
  <c r="P49" i="13"/>
  <c r="M144" i="12"/>
  <c r="Q144" i="12"/>
  <c r="Q62" i="12"/>
  <c r="M62" i="12"/>
  <c r="M59" i="12"/>
  <c r="Q59" i="12"/>
  <c r="M156" i="12"/>
  <c r="Q156" i="12"/>
  <c r="M204" i="12"/>
  <c r="Q204" i="12"/>
  <c r="Q155" i="12"/>
  <c r="M155" i="12"/>
  <c r="Q42" i="12"/>
  <c r="M42" i="12"/>
  <c r="M45" i="12"/>
  <c r="Q45" i="12"/>
  <c r="M128" i="12"/>
  <c r="Q128" i="12"/>
  <c r="Q46" i="12"/>
  <c r="M46" i="12"/>
  <c r="Q28" i="12"/>
  <c r="M28" i="12"/>
  <c r="M166" i="12"/>
  <c r="Q166" i="12"/>
  <c r="P96" i="12"/>
  <c r="L96" i="12"/>
  <c r="M53" i="12"/>
  <c r="Q53" i="12"/>
  <c r="H101" i="12"/>
  <c r="I101" i="12" s="1"/>
  <c r="K101" i="12"/>
  <c r="O101" i="12"/>
  <c r="K84" i="12"/>
  <c r="H84" i="12"/>
  <c r="I84" i="12" s="1"/>
  <c r="O84" i="12"/>
  <c r="L147" i="12"/>
  <c r="P147" i="12"/>
  <c r="P231" i="12"/>
  <c r="I231" i="12"/>
  <c r="L231" i="12"/>
  <c r="H182" i="12"/>
  <c r="K182" i="12"/>
  <c r="O182" i="12"/>
  <c r="K238" i="12"/>
  <c r="O238" i="12"/>
  <c r="H238" i="12"/>
  <c r="H214" i="12"/>
  <c r="I214" i="12" s="1"/>
  <c r="O214" i="12"/>
  <c r="K214" i="12"/>
  <c r="K199" i="12"/>
  <c r="O199" i="12"/>
  <c r="H199" i="12"/>
  <c r="I199" i="12" s="1"/>
  <c r="Q191" i="12"/>
  <c r="M191" i="12"/>
  <c r="H235" i="12"/>
  <c r="I235" i="12" s="1"/>
  <c r="O235" i="12"/>
  <c r="K235" i="12"/>
  <c r="Q74" i="12"/>
  <c r="Q115" i="12"/>
  <c r="M115" i="12"/>
  <c r="M224" i="12"/>
  <c r="Q224" i="12"/>
  <c r="P53" i="12"/>
  <c r="L53" i="12"/>
  <c r="Q140" i="12"/>
  <c r="M140" i="12"/>
  <c r="M188" i="12"/>
  <c r="Q188" i="12"/>
  <c r="L108" i="12"/>
  <c r="P108" i="12"/>
  <c r="H27" i="12"/>
  <c r="I27" i="12" s="1"/>
  <c r="K27" i="12"/>
  <c r="O27" i="12"/>
  <c r="P104" i="12"/>
  <c r="L104" i="12"/>
  <c r="L43" i="12"/>
  <c r="P43" i="12"/>
  <c r="L92" i="12"/>
  <c r="P92" i="12"/>
  <c r="P63" i="12"/>
  <c r="L63" i="12"/>
  <c r="P233" i="12"/>
  <c r="L233" i="12"/>
  <c r="K209" i="12"/>
  <c r="O209" i="12"/>
  <c r="H209" i="12"/>
  <c r="I209" i="12" s="1"/>
  <c r="P223" i="12"/>
  <c r="L223" i="12"/>
  <c r="I223" i="12"/>
  <c r="M181" i="12"/>
  <c r="Q181" i="12"/>
  <c r="P172" i="12"/>
  <c r="H200" i="12"/>
  <c r="O200" i="12"/>
  <c r="K200" i="12"/>
  <c r="H229" i="12"/>
  <c r="O229" i="12"/>
  <c r="K229" i="12"/>
  <c r="M130" i="12"/>
  <c r="Q130" i="12"/>
  <c r="K171" i="12"/>
  <c r="O171" i="12"/>
  <c r="H171" i="12"/>
  <c r="H93" i="12"/>
  <c r="O93" i="12"/>
  <c r="K93" i="12"/>
  <c r="L192" i="12"/>
  <c r="P192" i="12"/>
  <c r="M153" i="12"/>
  <c r="Q153" i="12"/>
  <c r="L106" i="12"/>
  <c r="P106" i="12"/>
  <c r="K52" i="12"/>
  <c r="H52" i="12"/>
  <c r="I52" i="12" s="1"/>
  <c r="O52" i="12"/>
  <c r="K75" i="12"/>
  <c r="O75" i="12"/>
  <c r="H75" i="12"/>
  <c r="L130" i="12"/>
  <c r="P130" i="12"/>
  <c r="M68" i="12"/>
  <c r="Q68" i="12"/>
  <c r="L25" i="12"/>
  <c r="P25" i="12"/>
  <c r="L4" i="12"/>
  <c r="P4" i="12"/>
  <c r="H56" i="12"/>
  <c r="O56" i="12"/>
  <c r="K56" i="12"/>
  <c r="I25" i="12"/>
  <c r="O113" i="12"/>
  <c r="K113" i="12"/>
  <c r="H113" i="12"/>
  <c r="K132" i="12"/>
  <c r="H132" i="12"/>
  <c r="O132" i="12"/>
  <c r="H85" i="12"/>
  <c r="K85" i="12"/>
  <c r="O85" i="12"/>
  <c r="L15" i="12"/>
  <c r="P15" i="12"/>
  <c r="I63" i="12"/>
  <c r="P225" i="12"/>
  <c r="L225" i="12"/>
  <c r="I225" i="12"/>
  <c r="H221" i="12"/>
  <c r="O221" i="12"/>
  <c r="K221" i="12"/>
  <c r="H208" i="12"/>
  <c r="I208" i="12" s="1"/>
  <c r="O208" i="12"/>
  <c r="K208" i="12"/>
  <c r="M124" i="12"/>
  <c r="Q124" i="12"/>
  <c r="Q50" i="12"/>
  <c r="M50" i="12"/>
  <c r="P42" i="12"/>
  <c r="L42" i="12"/>
  <c r="H16" i="12"/>
  <c r="O16" i="12"/>
  <c r="K16" i="12"/>
  <c r="O97" i="12"/>
  <c r="K97" i="12"/>
  <c r="H97" i="12"/>
  <c r="I97" i="12" s="1"/>
  <c r="H14" i="12"/>
  <c r="K14" i="12"/>
  <c r="O14" i="12"/>
  <c r="K100" i="12"/>
  <c r="H100" i="12"/>
  <c r="I100" i="12" s="1"/>
  <c r="O100" i="12"/>
  <c r="M179" i="12"/>
  <c r="Q179" i="12"/>
  <c r="H167" i="12"/>
  <c r="K167" i="12"/>
  <c r="O167" i="12"/>
  <c r="M104" i="12"/>
  <c r="Q104" i="12"/>
  <c r="Q99" i="12"/>
  <c r="M99" i="12"/>
  <c r="M195" i="12"/>
  <c r="Q195" i="12"/>
  <c r="M64" i="12"/>
  <c r="Q64" i="12"/>
  <c r="L154" i="12"/>
  <c r="P154" i="12"/>
  <c r="L124" i="12"/>
  <c r="P124" i="12"/>
  <c r="H54" i="12"/>
  <c r="I54" i="12" s="1"/>
  <c r="O54" i="12"/>
  <c r="K54" i="12"/>
  <c r="K6" i="12"/>
  <c r="O6" i="12"/>
  <c r="H6" i="12"/>
  <c r="I6" i="12" s="1"/>
  <c r="M43" i="12"/>
  <c r="Q43" i="12"/>
  <c r="M233" i="12"/>
  <c r="Q233" i="12"/>
  <c r="P196" i="12"/>
  <c r="I196" i="12"/>
  <c r="L196" i="12"/>
  <c r="K236" i="12"/>
  <c r="O236" i="12"/>
  <c r="H236" i="12"/>
  <c r="K186" i="12"/>
  <c r="H186" i="12"/>
  <c r="O186" i="12"/>
  <c r="K215" i="12"/>
  <c r="O215" i="12"/>
  <c r="H215" i="12"/>
  <c r="I167" i="12"/>
  <c r="M134" i="12"/>
  <c r="I147" i="12"/>
  <c r="Q169" i="12"/>
  <c r="M169" i="12"/>
  <c r="Q58" i="12"/>
  <c r="M58" i="12"/>
  <c r="L90" i="12"/>
  <c r="P90" i="12"/>
  <c r="H219" i="12"/>
  <c r="O219" i="12"/>
  <c r="K219" i="12"/>
  <c r="Q30" i="12"/>
  <c r="M30" i="12"/>
  <c r="I154" i="12"/>
  <c r="H40" i="12"/>
  <c r="K40" i="12"/>
  <c r="O40" i="12"/>
  <c r="K107" i="12"/>
  <c r="O107" i="12"/>
  <c r="H107" i="12"/>
  <c r="I107" i="12" s="1"/>
  <c r="P88" i="12"/>
  <c r="L88" i="12"/>
  <c r="M55" i="12"/>
  <c r="K116" i="12"/>
  <c r="H116" i="12"/>
  <c r="O116" i="12"/>
  <c r="L232" i="12"/>
  <c r="I232" i="12"/>
  <c r="P232" i="12"/>
  <c r="M217" i="12"/>
  <c r="Q217" i="12"/>
  <c r="K207" i="12"/>
  <c r="O207" i="12"/>
  <c r="H207" i="12"/>
  <c r="M185" i="12"/>
  <c r="Q185" i="12"/>
  <c r="Q176" i="12"/>
  <c r="M176" i="12"/>
  <c r="K222" i="12"/>
  <c r="O222" i="12"/>
  <c r="H222" i="12"/>
  <c r="I222" i="12" s="1"/>
  <c r="H210" i="12"/>
  <c r="O210" i="12"/>
  <c r="K210" i="12"/>
  <c r="P190" i="12"/>
  <c r="L190" i="12"/>
  <c r="H227" i="12"/>
  <c r="O227" i="12"/>
  <c r="K227" i="12"/>
  <c r="I88" i="12"/>
  <c r="K213" i="12"/>
  <c r="O213" i="12"/>
  <c r="H213" i="12"/>
  <c r="H126" i="12"/>
  <c r="K126" i="12"/>
  <c r="O126" i="12"/>
  <c r="M110" i="12"/>
  <c r="Q110" i="12"/>
  <c r="L169" i="12"/>
  <c r="P169" i="12"/>
  <c r="H133" i="12"/>
  <c r="K133" i="12"/>
  <c r="O133" i="12"/>
  <c r="O105" i="12"/>
  <c r="H105" i="12"/>
  <c r="K105" i="12"/>
  <c r="K83" i="12"/>
  <c r="O83" i="12"/>
  <c r="H83" i="12"/>
  <c r="L153" i="12"/>
  <c r="P153" i="12"/>
  <c r="L145" i="12"/>
  <c r="P145" i="12"/>
  <c r="I145" i="12"/>
  <c r="H117" i="12"/>
  <c r="K117" i="12"/>
  <c r="O117" i="12"/>
  <c r="K91" i="12"/>
  <c r="O91" i="12"/>
  <c r="H91" i="12"/>
  <c r="I4" i="12"/>
  <c r="H32" i="12"/>
  <c r="O32" i="12"/>
  <c r="K32" i="12"/>
  <c r="H41" i="12"/>
  <c r="I41" i="12" s="1"/>
  <c r="K41" i="12"/>
  <c r="O41" i="12"/>
  <c r="K141" i="12"/>
  <c r="H141" i="12"/>
  <c r="O141" i="12"/>
  <c r="O80" i="12"/>
  <c r="H80" i="12"/>
  <c r="K80" i="12"/>
  <c r="O189" i="12"/>
  <c r="H189" i="12"/>
  <c r="I189" i="12" s="1"/>
  <c r="K189" i="12"/>
  <c r="L136" i="12"/>
  <c r="P136" i="12"/>
  <c r="H69" i="12"/>
  <c r="I69" i="12" s="1"/>
  <c r="K69" i="12"/>
  <c r="O69" i="12"/>
  <c r="K131" i="12"/>
  <c r="O131" i="12"/>
  <c r="H131" i="12"/>
  <c r="H76" i="12"/>
  <c r="I76" i="12" s="1"/>
  <c r="K76" i="12"/>
  <c r="O76" i="12"/>
  <c r="H198" i="12"/>
  <c r="O198" i="12"/>
  <c r="K198" i="12"/>
  <c r="L45" i="12"/>
  <c r="P45" i="12"/>
  <c r="Q178" i="12"/>
  <c r="M178" i="12"/>
  <c r="I136" i="12"/>
  <c r="P152" i="12"/>
  <c r="L152" i="12"/>
  <c r="I152" i="12"/>
  <c r="K123" i="12"/>
  <c r="O123" i="12"/>
  <c r="H123" i="12"/>
  <c r="I16" i="12"/>
  <c r="H77" i="12"/>
  <c r="I77" i="12" s="1"/>
  <c r="O77" i="12"/>
  <c r="K77" i="12"/>
  <c r="M211" i="12"/>
  <c r="Q211" i="12"/>
  <c r="K228" i="12"/>
  <c r="O228" i="12"/>
  <c r="H228" i="12"/>
  <c r="K197" i="12"/>
  <c r="O197" i="12"/>
  <c r="H197" i="12"/>
  <c r="I197" i="12"/>
  <c r="I96" i="12"/>
  <c r="Q71" i="12"/>
  <c r="M71" i="12"/>
  <c r="M106" i="12"/>
  <c r="Q106" i="12"/>
  <c r="M108" i="12"/>
  <c r="Q108" i="12"/>
  <c r="I131" i="12"/>
  <c r="L62" i="12"/>
  <c r="P62" i="12"/>
  <c r="Q44" i="12"/>
  <c r="M44" i="12"/>
  <c r="H24" i="12"/>
  <c r="I24" i="12" s="1"/>
  <c r="K24" i="12"/>
  <c r="O24" i="12"/>
  <c r="L82" i="12"/>
  <c r="P82" i="12"/>
  <c r="L216" i="12"/>
  <c r="I216" i="12"/>
  <c r="P216" i="12"/>
  <c r="P217" i="12"/>
  <c r="L217" i="12"/>
  <c r="K226" i="12"/>
  <c r="O226" i="12"/>
  <c r="H226" i="12"/>
  <c r="I226" i="12" s="1"/>
  <c r="H184" i="12"/>
  <c r="I184" i="12" s="1"/>
  <c r="O184" i="12"/>
  <c r="K184" i="12"/>
  <c r="Q190" i="12"/>
  <c r="M190" i="12"/>
  <c r="Q192" i="12"/>
  <c r="M192" i="12"/>
  <c r="P151" i="12"/>
  <c r="I151" i="12"/>
  <c r="L151" i="12"/>
  <c r="K139" i="12"/>
  <c r="O139" i="12"/>
  <c r="H139" i="12"/>
  <c r="M102" i="12"/>
  <c r="Q102" i="12"/>
  <c r="L148" i="12"/>
  <c r="P148" i="12"/>
  <c r="I90" i="12"/>
  <c r="I92" i="12"/>
  <c r="O65" i="12"/>
  <c r="K65" i="12"/>
  <c r="H65" i="12"/>
  <c r="H109" i="12"/>
  <c r="O109" i="12"/>
  <c r="K109" i="12"/>
  <c r="P71" i="12"/>
  <c r="L71" i="12"/>
  <c r="L161" i="12"/>
  <c r="P161" i="12"/>
  <c r="H125" i="12"/>
  <c r="O125" i="12"/>
  <c r="K125" i="12"/>
  <c r="Q38" i="12"/>
  <c r="M38" i="12"/>
  <c r="I75" i="12"/>
  <c r="J239" i="12"/>
  <c r="J240" i="12" s="1"/>
  <c r="P50" i="12"/>
  <c r="L50" i="12"/>
  <c r="P68" i="12"/>
  <c r="L68" i="12"/>
  <c r="P30" i="12"/>
  <c r="L30" i="12"/>
  <c r="L33" i="12"/>
  <c r="P33" i="12"/>
  <c r="P120" i="12"/>
  <c r="L120" i="12"/>
  <c r="P44" i="12"/>
  <c r="L44" i="12"/>
  <c r="P202" i="12"/>
  <c r="L202" i="12"/>
  <c r="I202" i="12"/>
  <c r="K234" i="12"/>
  <c r="O234" i="12"/>
  <c r="H234" i="12"/>
  <c r="O180" i="12"/>
  <c r="H180" i="12"/>
  <c r="I180" i="12" s="1"/>
  <c r="K180" i="12"/>
  <c r="Q138" i="12"/>
  <c r="M138" i="12"/>
  <c r="M122" i="12"/>
  <c r="Q122" i="12"/>
  <c r="L155" i="12"/>
  <c r="P155" i="12"/>
  <c r="O81" i="12"/>
  <c r="K81" i="12"/>
  <c r="H81" i="12"/>
  <c r="G239" i="12"/>
  <c r="G240" i="12" s="1"/>
  <c r="H26" i="12"/>
  <c r="I26" i="12" s="1"/>
  <c r="K26" i="12"/>
  <c r="O26" i="12"/>
  <c r="P28" i="12"/>
  <c r="L28" i="12"/>
  <c r="H7" i="12"/>
  <c r="I7" i="12" s="1"/>
  <c r="K7" i="12"/>
  <c r="O7" i="12"/>
  <c r="P204" i="12"/>
  <c r="L204" i="12"/>
  <c r="L156" i="12"/>
  <c r="P156" i="12"/>
  <c r="L135" i="12"/>
  <c r="I135" i="12"/>
  <c r="P135" i="12"/>
  <c r="O121" i="12"/>
  <c r="H121" i="12"/>
  <c r="I121" i="12" s="1"/>
  <c r="K121" i="12"/>
  <c r="P128" i="12"/>
  <c r="L128" i="12"/>
  <c r="O165" i="12"/>
  <c r="H165" i="12"/>
  <c r="K165" i="12"/>
  <c r="P144" i="12"/>
  <c r="L144" i="12"/>
  <c r="H23" i="12"/>
  <c r="I23" i="12" s="1"/>
  <c r="O23" i="12"/>
  <c r="K23" i="12"/>
  <c r="H13" i="12"/>
  <c r="I13" i="12" s="1"/>
  <c r="O13" i="12"/>
  <c r="K13" i="12"/>
  <c r="M33" i="12"/>
  <c r="Q33" i="12"/>
  <c r="H31" i="12"/>
  <c r="I31" i="12" s="1"/>
  <c r="O31" i="12"/>
  <c r="K31" i="12"/>
  <c r="L203" i="12"/>
  <c r="P203" i="12"/>
  <c r="I203" i="12"/>
  <c r="P212" i="12"/>
  <c r="I212" i="12"/>
  <c r="L212" i="12"/>
  <c r="K218" i="12"/>
  <c r="O218" i="12"/>
  <c r="H218" i="12"/>
  <c r="K205" i="12"/>
  <c r="O205" i="12"/>
  <c r="H205" i="12"/>
  <c r="Q174" i="12"/>
  <c r="M174" i="12"/>
  <c r="H237" i="12"/>
  <c r="O237" i="12"/>
  <c r="K237" i="12"/>
  <c r="I237" i="12"/>
  <c r="K220" i="12"/>
  <c r="O220" i="12"/>
  <c r="H220" i="12"/>
  <c r="M94" i="12"/>
  <c r="Q94" i="12"/>
  <c r="Q148" i="12"/>
  <c r="M148" i="12"/>
  <c r="I82" i="12"/>
  <c r="O89" i="12"/>
  <c r="K89" i="12"/>
  <c r="H89" i="12"/>
  <c r="L61" i="12"/>
  <c r="P61" i="12"/>
  <c r="I61" i="12"/>
  <c r="H206" i="12"/>
  <c r="O206" i="12"/>
  <c r="K206" i="12"/>
  <c r="O73" i="12"/>
  <c r="H73" i="12"/>
  <c r="K73" i="12"/>
  <c r="Q49" i="12"/>
  <c r="Q15" i="12"/>
  <c r="M15" i="12"/>
  <c r="O72" i="12"/>
  <c r="H72" i="12"/>
  <c r="K72" i="12"/>
  <c r="P46" i="12"/>
  <c r="L46" i="12"/>
  <c r="L29" i="12"/>
  <c r="P29" i="12"/>
  <c r="I29" i="12"/>
  <c r="O129" i="12"/>
  <c r="K129" i="12"/>
  <c r="H129" i="12"/>
  <c r="I129" i="12" s="1"/>
  <c r="H39" i="12"/>
  <c r="O39" i="12"/>
  <c r="K39" i="12"/>
  <c r="P64" i="12"/>
  <c r="L64" i="12"/>
  <c r="H48" i="12"/>
  <c r="I48" i="12" s="1"/>
  <c r="O48" i="12"/>
  <c r="K48" i="12"/>
  <c r="K67" i="12"/>
  <c r="O67" i="12"/>
  <c r="H67" i="12"/>
  <c r="H47" i="12"/>
  <c r="I47" i="12" s="1"/>
  <c r="O47" i="12"/>
  <c r="K47" i="12"/>
  <c r="L49" i="12"/>
  <c r="P49" i="12"/>
  <c r="Q165" i="11"/>
  <c r="M165" i="11"/>
  <c r="Q128" i="11"/>
  <c r="M128" i="11"/>
  <c r="M183" i="11"/>
  <c r="Q183" i="11"/>
  <c r="M38" i="11"/>
  <c r="Q38" i="11"/>
  <c r="Q169" i="11"/>
  <c r="M169" i="11"/>
  <c r="Q98" i="11"/>
  <c r="M98" i="11"/>
  <c r="I145" i="11"/>
  <c r="M202" i="11"/>
  <c r="Q202" i="11"/>
  <c r="Q124" i="11"/>
  <c r="M124" i="11"/>
  <c r="O189" i="11"/>
  <c r="H189" i="11"/>
  <c r="K189" i="11"/>
  <c r="M192" i="11"/>
  <c r="Q192" i="11"/>
  <c r="M237" i="11"/>
  <c r="Q237" i="11"/>
  <c r="O152" i="11"/>
  <c r="K152" i="11"/>
  <c r="H152" i="11"/>
  <c r="I152" i="11" s="1"/>
  <c r="O146" i="11"/>
  <c r="H146" i="11"/>
  <c r="I146" i="11" s="1"/>
  <c r="K146" i="11"/>
  <c r="Q41" i="11"/>
  <c r="M41" i="11"/>
  <c r="M8" i="11"/>
  <c r="Q8" i="11"/>
  <c r="L215" i="11"/>
  <c r="P215" i="11"/>
  <c r="Q112" i="11"/>
  <c r="M112" i="11"/>
  <c r="H234" i="11"/>
  <c r="O234" i="11"/>
  <c r="K234" i="11"/>
  <c r="O176" i="11"/>
  <c r="H176" i="11"/>
  <c r="I176" i="11" s="1"/>
  <c r="K176" i="11"/>
  <c r="M95" i="11"/>
  <c r="Q95" i="11"/>
  <c r="L96" i="11"/>
  <c r="P96" i="11"/>
  <c r="M119" i="11"/>
  <c r="Q119" i="11"/>
  <c r="O5" i="11"/>
  <c r="K5" i="11"/>
  <c r="H5" i="11"/>
  <c r="P42" i="11"/>
  <c r="L42" i="11"/>
  <c r="P228" i="11"/>
  <c r="L228" i="11"/>
  <c r="I228" i="11"/>
  <c r="H218" i="11"/>
  <c r="I218" i="11" s="1"/>
  <c r="O218" i="11"/>
  <c r="K218" i="11"/>
  <c r="O148" i="11"/>
  <c r="H148" i="11"/>
  <c r="K148" i="11"/>
  <c r="L111" i="11"/>
  <c r="P111" i="11"/>
  <c r="H238" i="11"/>
  <c r="I238" i="11" s="1"/>
  <c r="K238" i="11"/>
  <c r="O238" i="11"/>
  <c r="M74" i="11"/>
  <c r="Q74" i="11"/>
  <c r="L65" i="11"/>
  <c r="P65" i="11"/>
  <c r="L83" i="11"/>
  <c r="P83" i="11"/>
  <c r="Q194" i="11"/>
  <c r="M194" i="11"/>
  <c r="Q242" i="11"/>
  <c r="M242" i="11"/>
  <c r="O180" i="11"/>
  <c r="K180" i="11"/>
  <c r="H180" i="11"/>
  <c r="Q163" i="11"/>
  <c r="M163" i="11"/>
  <c r="Q225" i="11"/>
  <c r="M225" i="11"/>
  <c r="H62" i="11"/>
  <c r="O62" i="11"/>
  <c r="K62" i="11"/>
  <c r="H54" i="11"/>
  <c r="I54" i="11" s="1"/>
  <c r="O54" i="11"/>
  <c r="K54" i="11"/>
  <c r="H123" i="11"/>
  <c r="K123" i="11"/>
  <c r="O123" i="11"/>
  <c r="P48" i="11"/>
  <c r="L48" i="11"/>
  <c r="I48" i="11"/>
  <c r="P74" i="11"/>
  <c r="L74" i="11"/>
  <c r="H35" i="11"/>
  <c r="I35" i="11" s="1"/>
  <c r="K35" i="11"/>
  <c r="O35" i="11"/>
  <c r="K143" i="11"/>
  <c r="H143" i="11"/>
  <c r="O143" i="11"/>
  <c r="L51" i="11"/>
  <c r="P51" i="11"/>
  <c r="Q250" i="11"/>
  <c r="M250" i="11"/>
  <c r="P250" i="11"/>
  <c r="L250" i="11"/>
  <c r="O199" i="11"/>
  <c r="H199" i="11"/>
  <c r="K199" i="11"/>
  <c r="I199" i="11"/>
  <c r="H222" i="11"/>
  <c r="O222" i="11"/>
  <c r="K222" i="11"/>
  <c r="P226" i="11"/>
  <c r="L226" i="11"/>
  <c r="Q132" i="11"/>
  <c r="M132" i="11"/>
  <c r="O160" i="11"/>
  <c r="H160" i="11"/>
  <c r="I160" i="11"/>
  <c r="K160" i="11"/>
  <c r="Q114" i="11"/>
  <c r="M114" i="11"/>
  <c r="P204" i="11"/>
  <c r="P163" i="11"/>
  <c r="L163" i="11"/>
  <c r="H236" i="11"/>
  <c r="O236" i="11"/>
  <c r="K236" i="11"/>
  <c r="H70" i="11"/>
  <c r="O70" i="11"/>
  <c r="K70" i="11"/>
  <c r="H36" i="11"/>
  <c r="K36" i="11"/>
  <c r="O36" i="11"/>
  <c r="L231" i="11"/>
  <c r="P231" i="11"/>
  <c r="K159" i="11"/>
  <c r="O159" i="11"/>
  <c r="H159" i="11"/>
  <c r="M141" i="11"/>
  <c r="Q141" i="11"/>
  <c r="O79" i="11"/>
  <c r="K79" i="11"/>
  <c r="H79" i="11"/>
  <c r="H240" i="11"/>
  <c r="O240" i="11"/>
  <c r="K240" i="11"/>
  <c r="L153" i="11"/>
  <c r="P153" i="11"/>
  <c r="P4" i="11"/>
  <c r="L4" i="11"/>
  <c r="L126" i="11"/>
  <c r="P126" i="11"/>
  <c r="K57" i="11"/>
  <c r="O57" i="11"/>
  <c r="H57" i="11"/>
  <c r="I51" i="11"/>
  <c r="P72" i="11"/>
  <c r="L72" i="11"/>
  <c r="L53" i="11"/>
  <c r="P53" i="11"/>
  <c r="L112" i="11"/>
  <c r="P112" i="11"/>
  <c r="M252" i="11"/>
  <c r="Q252" i="11"/>
  <c r="O168" i="11"/>
  <c r="K168" i="11"/>
  <c r="H168" i="11"/>
  <c r="K113" i="11"/>
  <c r="H113" i="11"/>
  <c r="I113" i="11" s="1"/>
  <c r="O113" i="11"/>
  <c r="O150" i="11"/>
  <c r="K150" i="11"/>
  <c r="H150" i="11"/>
  <c r="O213" i="11"/>
  <c r="H213" i="11"/>
  <c r="I213" i="11" s="1"/>
  <c r="K213" i="11"/>
  <c r="M231" i="11"/>
  <c r="Q231" i="11"/>
  <c r="L169" i="11"/>
  <c r="P169" i="11"/>
  <c r="H133" i="11"/>
  <c r="I133" i="11" s="1"/>
  <c r="O133" i="11"/>
  <c r="K133" i="11"/>
  <c r="H84" i="11"/>
  <c r="I84" i="11" s="1"/>
  <c r="K84" i="11"/>
  <c r="O84" i="11"/>
  <c r="L257" i="11"/>
  <c r="P257" i="11"/>
  <c r="P244" i="11"/>
  <c r="L244" i="11"/>
  <c r="I244" i="11"/>
  <c r="Q245" i="11"/>
  <c r="M245" i="11"/>
  <c r="O87" i="11"/>
  <c r="K87" i="11"/>
  <c r="H87" i="11"/>
  <c r="I87" i="11" s="1"/>
  <c r="H10" i="11"/>
  <c r="I10" i="11" s="1"/>
  <c r="K10" i="11"/>
  <c r="O10" i="11"/>
  <c r="P90" i="11"/>
  <c r="L90" i="11"/>
  <c r="P248" i="11"/>
  <c r="L248" i="11"/>
  <c r="H256" i="11"/>
  <c r="O256" i="11"/>
  <c r="K256" i="11"/>
  <c r="I234" i="11"/>
  <c r="M203" i="11"/>
  <c r="Q203" i="11"/>
  <c r="L245" i="11"/>
  <c r="P245" i="11"/>
  <c r="M246" i="11"/>
  <c r="Q246" i="11"/>
  <c r="L181" i="11"/>
  <c r="P181" i="11"/>
  <c r="K145" i="11"/>
  <c r="H145" i="11"/>
  <c r="O145" i="11"/>
  <c r="O31" i="11"/>
  <c r="K31" i="11"/>
  <c r="H31" i="11"/>
  <c r="I31" i="11" s="1"/>
  <c r="L243" i="11"/>
  <c r="P243" i="11"/>
  <c r="I243" i="11"/>
  <c r="K115" i="11"/>
  <c r="O115" i="11"/>
  <c r="H115" i="11"/>
  <c r="L227" i="11"/>
  <c r="P227" i="11"/>
  <c r="I227" i="11"/>
  <c r="M241" i="11"/>
  <c r="Q241" i="11"/>
  <c r="M101" i="11"/>
  <c r="Q101" i="11"/>
  <c r="O195" i="11"/>
  <c r="H195" i="11"/>
  <c r="I195" i="11"/>
  <c r="K195" i="11"/>
  <c r="O144" i="11"/>
  <c r="H144" i="11"/>
  <c r="I144" i="11" s="1"/>
  <c r="K144" i="11"/>
  <c r="P246" i="11"/>
  <c r="L246" i="11"/>
  <c r="O178" i="11"/>
  <c r="H178" i="11"/>
  <c r="K178" i="11"/>
  <c r="K207" i="11"/>
  <c r="H207" i="11"/>
  <c r="O207" i="11"/>
  <c r="K129" i="11"/>
  <c r="O129" i="11"/>
  <c r="H129" i="11"/>
  <c r="I129" i="11" s="1"/>
  <c r="Q100" i="11"/>
  <c r="M100" i="11"/>
  <c r="H208" i="11"/>
  <c r="I208" i="11" s="1"/>
  <c r="K208" i="11"/>
  <c r="O208" i="11"/>
  <c r="P122" i="11"/>
  <c r="L122" i="11"/>
  <c r="P60" i="11"/>
  <c r="L60" i="11"/>
  <c r="M196" i="11"/>
  <c r="Q196" i="11"/>
  <c r="K97" i="11"/>
  <c r="O97" i="11"/>
  <c r="H97" i="11"/>
  <c r="I65" i="11"/>
  <c r="L225" i="11"/>
  <c r="P225" i="11"/>
  <c r="I83" i="11"/>
  <c r="P30" i="11"/>
  <c r="L30" i="11"/>
  <c r="K63" i="11"/>
  <c r="O63" i="11"/>
  <c r="H63" i="11"/>
  <c r="I63" i="11" s="1"/>
  <c r="L121" i="11"/>
  <c r="P121" i="11"/>
  <c r="P6" i="11"/>
  <c r="L6" i="11"/>
  <c r="O55" i="11"/>
  <c r="K55" i="11"/>
  <c r="H55" i="11"/>
  <c r="I55" i="11" s="1"/>
  <c r="M56" i="11"/>
  <c r="Q56" i="11"/>
  <c r="L127" i="11"/>
  <c r="P127" i="11"/>
  <c r="I127" i="11"/>
  <c r="M80" i="11"/>
  <c r="Q80" i="11"/>
  <c r="K73" i="11"/>
  <c r="O73" i="11"/>
  <c r="H73" i="11"/>
  <c r="H52" i="11"/>
  <c r="K52" i="11"/>
  <c r="O52" i="11"/>
  <c r="H34" i="11"/>
  <c r="K34" i="11"/>
  <c r="O34" i="11"/>
  <c r="P124" i="11"/>
  <c r="L124" i="11"/>
  <c r="H66" i="11"/>
  <c r="O66" i="11"/>
  <c r="K66" i="11"/>
  <c r="O182" i="11"/>
  <c r="K182" i="11"/>
  <c r="H182" i="11"/>
  <c r="I182" i="11" s="1"/>
  <c r="I96" i="11"/>
  <c r="P38" i="11"/>
  <c r="L38" i="11"/>
  <c r="L95" i="11"/>
  <c r="P95" i="11"/>
  <c r="Q126" i="11"/>
  <c r="M126" i="11"/>
  <c r="M30" i="11"/>
  <c r="Q30" i="11"/>
  <c r="O47" i="11"/>
  <c r="K47" i="11"/>
  <c r="H47" i="11"/>
  <c r="I47" i="11" s="1"/>
  <c r="O125" i="11"/>
  <c r="H125" i="11"/>
  <c r="K125" i="11"/>
  <c r="P147" i="11"/>
  <c r="L147" i="11"/>
  <c r="L149" i="11"/>
  <c r="P149" i="11"/>
  <c r="I42" i="11"/>
  <c r="P202" i="11"/>
  <c r="L202" i="11"/>
  <c r="M251" i="11"/>
  <c r="Q251" i="11"/>
  <c r="H254" i="11"/>
  <c r="O254" i="11"/>
  <c r="K254" i="11"/>
  <c r="O184" i="11"/>
  <c r="K184" i="11"/>
  <c r="H184" i="11"/>
  <c r="O174" i="11"/>
  <c r="K174" i="11"/>
  <c r="H174" i="11"/>
  <c r="M239" i="11"/>
  <c r="Q239" i="11"/>
  <c r="H224" i="11"/>
  <c r="K224" i="11"/>
  <c r="O224" i="11"/>
  <c r="P214" i="11"/>
  <c r="L214" i="11"/>
  <c r="I214" i="11"/>
  <c r="O193" i="11"/>
  <c r="H193" i="11"/>
  <c r="K193" i="11"/>
  <c r="I226" i="11"/>
  <c r="O197" i="11"/>
  <c r="K197" i="11"/>
  <c r="H197" i="11"/>
  <c r="I197" i="11" s="1"/>
  <c r="O164" i="11"/>
  <c r="H164" i="11"/>
  <c r="K164" i="11"/>
  <c r="L114" i="11"/>
  <c r="P114" i="11"/>
  <c r="H220" i="11"/>
  <c r="O220" i="11"/>
  <c r="K220" i="11"/>
  <c r="O187" i="11"/>
  <c r="K187" i="11"/>
  <c r="H187" i="11"/>
  <c r="O99" i="11"/>
  <c r="K99" i="11"/>
  <c r="H99" i="11"/>
  <c r="I99" i="11" s="1"/>
  <c r="I125" i="11"/>
  <c r="P252" i="11"/>
  <c r="L252" i="11"/>
  <c r="O117" i="11"/>
  <c r="H117" i="11"/>
  <c r="K117" i="11"/>
  <c r="H44" i="11"/>
  <c r="K44" i="11"/>
  <c r="O44" i="11"/>
  <c r="H212" i="11"/>
  <c r="K212" i="11"/>
  <c r="O212" i="11"/>
  <c r="H107" i="11"/>
  <c r="K107" i="11"/>
  <c r="O107" i="11"/>
  <c r="O138" i="11"/>
  <c r="H138" i="11"/>
  <c r="K138" i="11"/>
  <c r="K161" i="11"/>
  <c r="O161" i="11"/>
  <c r="H161" i="11"/>
  <c r="O205" i="11"/>
  <c r="H205" i="11"/>
  <c r="K205" i="11"/>
  <c r="I147" i="11"/>
  <c r="K49" i="11"/>
  <c r="O49" i="11"/>
  <c r="H49" i="11"/>
  <c r="I49" i="11" s="1"/>
  <c r="L151" i="11"/>
  <c r="P151" i="11"/>
  <c r="I149" i="11"/>
  <c r="L64" i="11"/>
  <c r="I4" i="11"/>
  <c r="I6" i="11"/>
  <c r="I72" i="11"/>
  <c r="P56" i="11"/>
  <c r="L56" i="11"/>
  <c r="H50" i="11"/>
  <c r="K50" i="11"/>
  <c r="O50" i="11"/>
  <c r="H9" i="11"/>
  <c r="K9" i="11"/>
  <c r="O9" i="11"/>
  <c r="P8" i="11"/>
  <c r="L8" i="11"/>
  <c r="I181" i="11"/>
  <c r="M257" i="11"/>
  <c r="Q257" i="11"/>
  <c r="M248" i="11"/>
  <c r="Q248" i="11"/>
  <c r="P200" i="11"/>
  <c r="L200" i="11"/>
  <c r="I200" i="11"/>
  <c r="K131" i="11"/>
  <c r="H131" i="11"/>
  <c r="O131" i="11"/>
  <c r="H206" i="11"/>
  <c r="K206" i="11"/>
  <c r="O206" i="11"/>
  <c r="O170" i="11"/>
  <c r="H170" i="11"/>
  <c r="I170" i="11" s="1"/>
  <c r="K170" i="11"/>
  <c r="I131" i="11"/>
  <c r="L98" i="11"/>
  <c r="P98" i="11"/>
  <c r="H76" i="11"/>
  <c r="I76" i="11" s="1"/>
  <c r="K76" i="11"/>
  <c r="O76" i="11"/>
  <c r="O109" i="11"/>
  <c r="H109" i="11"/>
  <c r="I109" i="11" s="1"/>
  <c r="K109" i="11"/>
  <c r="G258" i="11"/>
  <c r="G259" i="11" s="1"/>
  <c r="O162" i="11"/>
  <c r="H162" i="11"/>
  <c r="I162" i="11" s="1"/>
  <c r="K162" i="11"/>
  <c r="H82" i="11"/>
  <c r="I82" i="11" s="1"/>
  <c r="K82" i="11"/>
  <c r="O82" i="11"/>
  <c r="L7" i="11"/>
  <c r="M78" i="11"/>
  <c r="Q78" i="11"/>
  <c r="M137" i="11"/>
  <c r="Q137" i="11"/>
  <c r="P68" i="11"/>
  <c r="I68" i="11"/>
  <c r="L68" i="11"/>
  <c r="I215" i="11"/>
  <c r="P78" i="11"/>
  <c r="L78" i="11"/>
  <c r="L41" i="11"/>
  <c r="P41" i="11"/>
  <c r="O201" i="11"/>
  <c r="K201" i="11"/>
  <c r="H201" i="11"/>
  <c r="O166" i="11"/>
  <c r="K166" i="11"/>
  <c r="H166" i="11"/>
  <c r="H232" i="11"/>
  <c r="I232" i="11" s="1"/>
  <c r="K232" i="11"/>
  <c r="O232" i="11"/>
  <c r="O172" i="11"/>
  <c r="H172" i="11"/>
  <c r="K172" i="11"/>
  <c r="M60" i="11"/>
  <c r="Q60" i="11"/>
  <c r="L128" i="11"/>
  <c r="P128" i="11"/>
  <c r="P88" i="11"/>
  <c r="L88" i="11"/>
  <c r="Q247" i="11"/>
  <c r="M247" i="11"/>
  <c r="H91" i="11"/>
  <c r="K91" i="11"/>
  <c r="O91" i="11"/>
  <c r="P165" i="11"/>
  <c r="L165" i="11"/>
  <c r="I168" i="11"/>
  <c r="L237" i="11"/>
  <c r="P237" i="11"/>
  <c r="M209" i="11"/>
  <c r="Q209" i="11"/>
  <c r="P242" i="11"/>
  <c r="L242" i="11"/>
  <c r="O191" i="11"/>
  <c r="H191" i="11"/>
  <c r="I191" i="11" s="1"/>
  <c r="K191" i="11"/>
  <c r="Q77" i="11"/>
  <c r="M77" i="11"/>
  <c r="L183" i="11"/>
  <c r="P183" i="11"/>
  <c r="I150" i="11"/>
  <c r="M253" i="11"/>
  <c r="Q253" i="11"/>
  <c r="O154" i="11"/>
  <c r="H154" i="11"/>
  <c r="I154" i="11" s="1"/>
  <c r="K154" i="11"/>
  <c r="I111" i="11"/>
  <c r="Q37" i="11"/>
  <c r="M37" i="11"/>
  <c r="H216" i="11"/>
  <c r="K216" i="11"/>
  <c r="O216" i="11"/>
  <c r="Q89" i="11"/>
  <c r="M89" i="11"/>
  <c r="M153" i="11"/>
  <c r="Q153" i="11"/>
  <c r="P119" i="11"/>
  <c r="L119" i="11"/>
  <c r="K33" i="11"/>
  <c r="O33" i="11"/>
  <c r="H33" i="11"/>
  <c r="O93" i="11"/>
  <c r="H93" i="11"/>
  <c r="I93" i="11" s="1"/>
  <c r="K93" i="11"/>
  <c r="I121" i="11"/>
  <c r="I90" i="11"/>
  <c r="O39" i="11"/>
  <c r="K39" i="11"/>
  <c r="H39" i="11"/>
  <c r="P80" i="11"/>
  <c r="L80" i="11"/>
  <c r="K71" i="11"/>
  <c r="H71" i="11"/>
  <c r="O71" i="11"/>
  <c r="H43" i="11"/>
  <c r="O43" i="11"/>
  <c r="K43" i="11"/>
  <c r="L185" i="11"/>
  <c r="P185" i="11"/>
  <c r="I88" i="11"/>
  <c r="M112" i="10"/>
  <c r="Q112" i="10"/>
  <c r="M30" i="10"/>
  <c r="Q30" i="10"/>
  <c r="Q196" i="10"/>
  <c r="M196" i="10"/>
  <c r="M95" i="10"/>
  <c r="Q33" i="10"/>
  <c r="M33" i="10"/>
  <c r="M64" i="10"/>
  <c r="Q64" i="10"/>
  <c r="M76" i="10"/>
  <c r="Q76" i="10"/>
  <c r="Q178" i="10"/>
  <c r="M178" i="10"/>
  <c r="Q256" i="10"/>
  <c r="M256" i="10"/>
  <c r="O157" i="10"/>
  <c r="H157" i="10"/>
  <c r="K157" i="10"/>
  <c r="K134" i="10"/>
  <c r="O134" i="10"/>
  <c r="H134" i="10"/>
  <c r="K29" i="10"/>
  <c r="H29" i="10"/>
  <c r="I29" i="10" s="1"/>
  <c r="O29" i="10"/>
  <c r="K228" i="10"/>
  <c r="O228" i="10"/>
  <c r="H228" i="10"/>
  <c r="I228" i="10" s="1"/>
  <c r="Q240" i="10"/>
  <c r="M240" i="10"/>
  <c r="O237" i="10"/>
  <c r="H237" i="10"/>
  <c r="I237" i="10" s="1"/>
  <c r="K237" i="10"/>
  <c r="K212" i="10"/>
  <c r="H212" i="10"/>
  <c r="I212" i="10" s="1"/>
  <c r="O212" i="10"/>
  <c r="O155" i="10"/>
  <c r="K155" i="10"/>
  <c r="H155" i="10"/>
  <c r="I155" i="10" s="1"/>
  <c r="O241" i="10"/>
  <c r="H241" i="10"/>
  <c r="I241" i="10" s="1"/>
  <c r="K241" i="10"/>
  <c r="O231" i="10"/>
  <c r="K231" i="10"/>
  <c r="H231" i="10"/>
  <c r="O171" i="10"/>
  <c r="K171" i="10"/>
  <c r="H171" i="10"/>
  <c r="I171" i="10" s="1"/>
  <c r="H199" i="10"/>
  <c r="I199" i="10" s="1"/>
  <c r="K199" i="10"/>
  <c r="O199" i="10"/>
  <c r="K172" i="10"/>
  <c r="H172" i="10"/>
  <c r="I172" i="10" s="1"/>
  <c r="O172" i="10"/>
  <c r="Q91" i="10"/>
  <c r="M91" i="10"/>
  <c r="H188" i="10"/>
  <c r="I188" i="10" s="1"/>
  <c r="K188" i="10"/>
  <c r="O188" i="10"/>
  <c r="O207" i="10"/>
  <c r="H207" i="10"/>
  <c r="I207" i="10" s="1"/>
  <c r="K207" i="10"/>
  <c r="H49" i="10"/>
  <c r="I49" i="10" s="1"/>
  <c r="K49" i="10"/>
  <c r="O49" i="10"/>
  <c r="P246" i="10"/>
  <c r="L246" i="10"/>
  <c r="K75" i="10"/>
  <c r="H75" i="10"/>
  <c r="O75" i="10"/>
  <c r="H54" i="10"/>
  <c r="O54" i="10"/>
  <c r="K54" i="10"/>
  <c r="M94" i="10"/>
  <c r="Q94" i="10"/>
  <c r="H48" i="10"/>
  <c r="I48" i="10" s="1"/>
  <c r="K48" i="10"/>
  <c r="O48" i="10"/>
  <c r="M68" i="10"/>
  <c r="Q68" i="10"/>
  <c r="M198" i="10"/>
  <c r="Q198" i="10"/>
  <c r="Q85" i="10"/>
  <c r="M85" i="10"/>
  <c r="P18" i="10"/>
  <c r="L18" i="10"/>
  <c r="I18" i="10"/>
  <c r="P254" i="10"/>
  <c r="L254" i="10"/>
  <c r="O131" i="10"/>
  <c r="H131" i="10"/>
  <c r="K131" i="10"/>
  <c r="L22" i="10"/>
  <c r="P22" i="10"/>
  <c r="L140" i="10"/>
  <c r="P140" i="10"/>
  <c r="L68" i="10"/>
  <c r="P68" i="10"/>
  <c r="K250" i="10"/>
  <c r="O250" i="10"/>
  <c r="H250" i="10"/>
  <c r="K218" i="10"/>
  <c r="O218" i="10"/>
  <c r="H218" i="10"/>
  <c r="K220" i="10"/>
  <c r="O220" i="10"/>
  <c r="H220" i="10"/>
  <c r="Q252" i="10"/>
  <c r="M252" i="10"/>
  <c r="K204" i="10"/>
  <c r="H204" i="10"/>
  <c r="I204" i="10" s="1"/>
  <c r="O204" i="10"/>
  <c r="O175" i="10"/>
  <c r="H175" i="10"/>
  <c r="K175" i="10"/>
  <c r="O247" i="10"/>
  <c r="K247" i="10"/>
  <c r="H247" i="10"/>
  <c r="O229" i="10"/>
  <c r="H229" i="10"/>
  <c r="I229" i="10" s="1"/>
  <c r="K229" i="10"/>
  <c r="K136" i="10"/>
  <c r="O136" i="10"/>
  <c r="H136" i="10"/>
  <c r="I136" i="10" s="1"/>
  <c r="O249" i="10"/>
  <c r="H249" i="10"/>
  <c r="K249" i="10"/>
  <c r="K144" i="10"/>
  <c r="O144" i="10"/>
  <c r="H144" i="10"/>
  <c r="Q79" i="10"/>
  <c r="M79" i="10"/>
  <c r="I254" i="10"/>
  <c r="M6" i="10"/>
  <c r="Q6" i="10"/>
  <c r="L80" i="10"/>
  <c r="P80" i="10"/>
  <c r="H46" i="10"/>
  <c r="I46" i="10" s="1"/>
  <c r="K46" i="10"/>
  <c r="O46" i="10"/>
  <c r="H191" i="10"/>
  <c r="K191" i="10"/>
  <c r="O191" i="10"/>
  <c r="O153" i="10"/>
  <c r="K153" i="10"/>
  <c r="H153" i="10"/>
  <c r="H93" i="10"/>
  <c r="I93" i="10" s="1"/>
  <c r="K93" i="10"/>
  <c r="O93" i="10"/>
  <c r="O74" i="10"/>
  <c r="H74" i="10"/>
  <c r="I74" i="10" s="1"/>
  <c r="K74" i="10"/>
  <c r="H60" i="10"/>
  <c r="O60" i="10"/>
  <c r="K60" i="10"/>
  <c r="P52" i="10"/>
  <c r="L52" i="10"/>
  <c r="M40" i="10"/>
  <c r="Q40" i="10"/>
  <c r="K45" i="10"/>
  <c r="H45" i="10"/>
  <c r="O45" i="10"/>
  <c r="H193" i="10"/>
  <c r="K193" i="10"/>
  <c r="O193" i="10"/>
  <c r="O89" i="10"/>
  <c r="K89" i="10"/>
  <c r="H89" i="10"/>
  <c r="O135" i="10"/>
  <c r="H135" i="10"/>
  <c r="K135" i="10"/>
  <c r="P256" i="10"/>
  <c r="L256" i="10"/>
  <c r="M185" i="10"/>
  <c r="Q185" i="10"/>
  <c r="Q166" i="10"/>
  <c r="P15" i="10"/>
  <c r="L15" i="10"/>
  <c r="O72" i="10"/>
  <c r="K72" i="10"/>
  <c r="H72" i="10"/>
  <c r="I72" i="10" s="1"/>
  <c r="K10" i="10"/>
  <c r="O10" i="10"/>
  <c r="H10" i="10"/>
  <c r="I10" i="10" s="1"/>
  <c r="K27" i="10"/>
  <c r="H27" i="10"/>
  <c r="O27" i="10"/>
  <c r="L78" i="10"/>
  <c r="P78" i="10"/>
  <c r="L47" i="10"/>
  <c r="P47" i="10"/>
  <c r="L110" i="10"/>
  <c r="P110" i="10"/>
  <c r="J258" i="10"/>
  <c r="J259" i="10" s="1"/>
  <c r="L98" i="10"/>
  <c r="L183" i="10"/>
  <c r="P183" i="10"/>
  <c r="P39" i="10"/>
  <c r="Q47" i="10"/>
  <c r="M47" i="10"/>
  <c r="L30" i="10"/>
  <c r="P30" i="10"/>
  <c r="P71" i="10"/>
  <c r="L71" i="10"/>
  <c r="K202" i="10"/>
  <c r="O202" i="10"/>
  <c r="H202" i="10"/>
  <c r="I202" i="10" s="1"/>
  <c r="Q246" i="10"/>
  <c r="M246" i="10"/>
  <c r="O163" i="10"/>
  <c r="K163" i="10"/>
  <c r="H163" i="10"/>
  <c r="I163" i="10" s="1"/>
  <c r="K160" i="10"/>
  <c r="O160" i="10"/>
  <c r="H160" i="10"/>
  <c r="I160" i="10" s="1"/>
  <c r="K138" i="10"/>
  <c r="H138" i="10"/>
  <c r="O138" i="10"/>
  <c r="Q142" i="10"/>
  <c r="M142" i="10"/>
  <c r="L81" i="10"/>
  <c r="P81" i="10"/>
  <c r="M200" i="10"/>
  <c r="Q200" i="10"/>
  <c r="Q151" i="10"/>
  <c r="M151" i="10"/>
  <c r="K106" i="10"/>
  <c r="H106" i="10"/>
  <c r="I106" i="10" s="1"/>
  <c r="O106" i="10"/>
  <c r="K208" i="10"/>
  <c r="O208" i="10"/>
  <c r="H208" i="10"/>
  <c r="O65" i="10"/>
  <c r="H65" i="10"/>
  <c r="K65" i="10"/>
  <c r="K234" i="10"/>
  <c r="O234" i="10"/>
  <c r="H234" i="10"/>
  <c r="I234" i="10" s="1"/>
  <c r="Q248" i="10"/>
  <c r="M248" i="10"/>
  <c r="P184" i="10"/>
  <c r="H195" i="10"/>
  <c r="O195" i="10"/>
  <c r="K195" i="10"/>
  <c r="Q238" i="10"/>
  <c r="M238" i="10"/>
  <c r="O211" i="10"/>
  <c r="H211" i="10"/>
  <c r="K211" i="10"/>
  <c r="O181" i="10"/>
  <c r="K181" i="10"/>
  <c r="H181" i="10"/>
  <c r="O139" i="10"/>
  <c r="K139" i="10"/>
  <c r="H139" i="10"/>
  <c r="I139" i="10" s="1"/>
  <c r="K150" i="10"/>
  <c r="O150" i="10"/>
  <c r="H150" i="10"/>
  <c r="O215" i="10"/>
  <c r="H215" i="10"/>
  <c r="K215" i="10"/>
  <c r="P158" i="10"/>
  <c r="L158" i="10"/>
  <c r="I158" i="10"/>
  <c r="K156" i="10"/>
  <c r="O156" i="10"/>
  <c r="H156" i="10"/>
  <c r="I156" i="10" s="1"/>
  <c r="K104" i="10"/>
  <c r="H104" i="10"/>
  <c r="I104" i="10" s="1"/>
  <c r="O104" i="10"/>
  <c r="K63" i="10"/>
  <c r="H63" i="10"/>
  <c r="I63" i="10" s="1"/>
  <c r="O63" i="10"/>
  <c r="H58" i="10"/>
  <c r="O58" i="10"/>
  <c r="K58" i="10"/>
  <c r="L36" i="10"/>
  <c r="P36" i="10"/>
  <c r="K82" i="10"/>
  <c r="H82" i="10"/>
  <c r="I82" i="10" s="1"/>
  <c r="O82" i="10"/>
  <c r="O107" i="10"/>
  <c r="K107" i="10"/>
  <c r="H107" i="10"/>
  <c r="I80" i="10"/>
  <c r="K38" i="10"/>
  <c r="H38" i="10"/>
  <c r="O38" i="10"/>
  <c r="Q161" i="10"/>
  <c r="M161" i="10"/>
  <c r="P96" i="10"/>
  <c r="L96" i="10"/>
  <c r="L8" i="10"/>
  <c r="P8" i="10"/>
  <c r="I8" i="10"/>
  <c r="H25" i="10"/>
  <c r="K25" i="10"/>
  <c r="O25" i="10"/>
  <c r="L85" i="10"/>
  <c r="P85" i="10"/>
  <c r="O84" i="10"/>
  <c r="H84" i="10"/>
  <c r="K84" i="10"/>
  <c r="K210" i="10"/>
  <c r="O210" i="10"/>
  <c r="H210" i="10"/>
  <c r="I210" i="10" s="1"/>
  <c r="Q190" i="10"/>
  <c r="M190" i="10"/>
  <c r="O213" i="10"/>
  <c r="K213" i="10"/>
  <c r="H213" i="10"/>
  <c r="I213" i="10" s="1"/>
  <c r="Q67" i="10"/>
  <c r="M67" i="10"/>
  <c r="Q77" i="10"/>
  <c r="M77" i="10"/>
  <c r="K162" i="10"/>
  <c r="O162" i="10"/>
  <c r="H162" i="10"/>
  <c r="I162" i="10" s="1"/>
  <c r="K43" i="10"/>
  <c r="H43" i="10"/>
  <c r="I43" i="10" s="1"/>
  <c r="O43" i="10"/>
  <c r="K88" i="10"/>
  <c r="H88" i="10"/>
  <c r="I88" i="10" s="1"/>
  <c r="O88" i="10"/>
  <c r="O149" i="10"/>
  <c r="K149" i="10"/>
  <c r="H149" i="10"/>
  <c r="I149" i="10" s="1"/>
  <c r="K242" i="10"/>
  <c r="O242" i="10"/>
  <c r="H242" i="10"/>
  <c r="I242" i="10" s="1"/>
  <c r="K180" i="10"/>
  <c r="H180" i="10"/>
  <c r="I180" i="10" s="1"/>
  <c r="O180" i="10"/>
  <c r="Q55" i="10"/>
  <c r="M55" i="10"/>
  <c r="P112" i="10"/>
  <c r="L112" i="10"/>
  <c r="P16" i="10"/>
  <c r="L16" i="10"/>
  <c r="P201" i="10"/>
  <c r="L201" i="10"/>
  <c r="I201" i="10"/>
  <c r="M177" i="10"/>
  <c r="Q177" i="10"/>
  <c r="O159" i="10"/>
  <c r="H159" i="10"/>
  <c r="K159" i="10"/>
  <c r="O73" i="10"/>
  <c r="H73" i="10"/>
  <c r="I73" i="10" s="1"/>
  <c r="K73" i="10"/>
  <c r="K66" i="10"/>
  <c r="H66" i="10"/>
  <c r="I66" i="10" s="1"/>
  <c r="O66" i="10"/>
  <c r="M132" i="10"/>
  <c r="Q132" i="10"/>
  <c r="K42" i="10"/>
  <c r="H42" i="10"/>
  <c r="O42" i="10"/>
  <c r="I65" i="10"/>
  <c r="G258" i="10"/>
  <c r="G259" i="10" s="1"/>
  <c r="H4" i="10"/>
  <c r="O4" i="10"/>
  <c r="K4" i="10"/>
  <c r="K170" i="10"/>
  <c r="H170" i="10"/>
  <c r="O170" i="10"/>
  <c r="P178" i="10"/>
  <c r="L178" i="10"/>
  <c r="K164" i="10"/>
  <c r="H164" i="10"/>
  <c r="O164" i="10"/>
  <c r="O9" i="10"/>
  <c r="K9" i="10"/>
  <c r="H9" i="10"/>
  <c r="K168" i="10"/>
  <c r="H168" i="10"/>
  <c r="I168" i="10" s="1"/>
  <c r="O168" i="10"/>
  <c r="O100" i="10"/>
  <c r="K100" i="10"/>
  <c r="H100" i="10"/>
  <c r="I100" i="10" s="1"/>
  <c r="L92" i="10"/>
  <c r="P92" i="10"/>
  <c r="K13" i="10"/>
  <c r="O13" i="10"/>
  <c r="H13" i="10"/>
  <c r="M36" i="10"/>
  <c r="Q36" i="10"/>
  <c r="M32" i="10"/>
  <c r="Q32" i="10"/>
  <c r="L21" i="10"/>
  <c r="I183" i="10"/>
  <c r="Q214" i="10"/>
  <c r="M214" i="10"/>
  <c r="I195" i="10"/>
  <c r="O173" i="10"/>
  <c r="K173" i="10"/>
  <c r="H173" i="10"/>
  <c r="O245" i="10"/>
  <c r="H245" i="10"/>
  <c r="K245" i="10"/>
  <c r="K192" i="10"/>
  <c r="H192" i="10"/>
  <c r="O192" i="10"/>
  <c r="O225" i="10"/>
  <c r="H225" i="10"/>
  <c r="K225" i="10"/>
  <c r="H187" i="10"/>
  <c r="K187" i="10"/>
  <c r="O187" i="10"/>
  <c r="O105" i="10"/>
  <c r="K105" i="10"/>
  <c r="H105" i="10"/>
  <c r="P230" i="10"/>
  <c r="L230" i="10"/>
  <c r="O147" i="10"/>
  <c r="H147" i="10"/>
  <c r="I147" i="10" s="1"/>
  <c r="K147" i="10"/>
  <c r="K102" i="10"/>
  <c r="O102" i="10"/>
  <c r="H102" i="10"/>
  <c r="Q15" i="10"/>
  <c r="M15" i="10"/>
  <c r="P238" i="10"/>
  <c r="L238" i="10"/>
  <c r="L200" i="10"/>
  <c r="P200" i="10"/>
  <c r="O253" i="10"/>
  <c r="H253" i="10"/>
  <c r="K253" i="10"/>
  <c r="H197" i="10"/>
  <c r="O197" i="10"/>
  <c r="K197" i="10"/>
  <c r="H97" i="10"/>
  <c r="O97" i="10"/>
  <c r="K97" i="10"/>
  <c r="H62" i="10"/>
  <c r="I62" i="10" s="1"/>
  <c r="O62" i="10"/>
  <c r="K62" i="10"/>
  <c r="M78" i="10"/>
  <c r="Q78" i="10"/>
  <c r="O233" i="10"/>
  <c r="H233" i="10"/>
  <c r="K233" i="10"/>
  <c r="I92" i="10"/>
  <c r="L6" i="10"/>
  <c r="P6" i="10"/>
  <c r="M20" i="10"/>
  <c r="Q20" i="10"/>
  <c r="O11" i="10"/>
  <c r="K11" i="10"/>
  <c r="H11" i="10"/>
  <c r="L44" i="10"/>
  <c r="P44" i="10"/>
  <c r="H26" i="10"/>
  <c r="K26" i="10"/>
  <c r="O26" i="10"/>
  <c r="K24" i="10"/>
  <c r="H24" i="10"/>
  <c r="O24" i="10"/>
  <c r="Q244" i="10"/>
  <c r="M244" i="10"/>
  <c r="Q232" i="10"/>
  <c r="M232" i="10"/>
  <c r="O203" i="10"/>
  <c r="H203" i="10"/>
  <c r="K203" i="10"/>
  <c r="L196" i="10"/>
  <c r="P196" i="10"/>
  <c r="H194" i="10"/>
  <c r="I194" i="10" s="1"/>
  <c r="K194" i="10"/>
  <c r="O194" i="10"/>
  <c r="O137" i="10"/>
  <c r="K137" i="10"/>
  <c r="H137" i="10"/>
  <c r="H59" i="10"/>
  <c r="I59" i="10" s="1"/>
  <c r="O59" i="10"/>
  <c r="K59" i="10"/>
  <c r="Q81" i="10"/>
  <c r="M81" i="10"/>
  <c r="Q71" i="10"/>
  <c r="M71" i="10"/>
  <c r="L33" i="10"/>
  <c r="P33" i="10"/>
  <c r="L167" i="10"/>
  <c r="P167" i="10"/>
  <c r="I167" i="10"/>
  <c r="L76" i="10"/>
  <c r="P76" i="10"/>
  <c r="O221" i="10"/>
  <c r="H221" i="10"/>
  <c r="I221" i="10" s="1"/>
  <c r="K221" i="10"/>
  <c r="H51" i="10"/>
  <c r="K51" i="10"/>
  <c r="O51" i="10"/>
  <c r="H69" i="10"/>
  <c r="K69" i="10"/>
  <c r="O69" i="10"/>
  <c r="O103" i="10"/>
  <c r="K103" i="10"/>
  <c r="H103" i="10"/>
  <c r="I103" i="10"/>
  <c r="L12" i="10"/>
  <c r="P12" i="10"/>
  <c r="I12" i="10"/>
  <c r="O109" i="10"/>
  <c r="K109" i="10"/>
  <c r="H109" i="10"/>
  <c r="I109" i="10" s="1"/>
  <c r="H35" i="10"/>
  <c r="I35" i="10" s="1"/>
  <c r="K35" i="10"/>
  <c r="O35" i="10"/>
  <c r="L28" i="10"/>
  <c r="P28" i="10"/>
  <c r="O257" i="10"/>
  <c r="H257" i="10"/>
  <c r="K257" i="10"/>
  <c r="Q230" i="10"/>
  <c r="M230" i="10"/>
  <c r="I28" i="10"/>
  <c r="K226" i="10"/>
  <c r="O226" i="10"/>
  <c r="H226" i="10"/>
  <c r="K236" i="10"/>
  <c r="O236" i="10"/>
  <c r="H236" i="10"/>
  <c r="O255" i="10"/>
  <c r="K255" i="10"/>
  <c r="H255" i="10"/>
  <c r="I255" i="10" s="1"/>
  <c r="O223" i="10"/>
  <c r="K223" i="10"/>
  <c r="H223" i="10"/>
  <c r="I223" i="10" s="1"/>
  <c r="O205" i="10"/>
  <c r="K205" i="10"/>
  <c r="H205" i="10"/>
  <c r="I205" i="10" s="1"/>
  <c r="K222" i="10"/>
  <c r="H222" i="10"/>
  <c r="I222" i="10" s="1"/>
  <c r="O222" i="10"/>
  <c r="L151" i="10"/>
  <c r="P151" i="10"/>
  <c r="I140" i="10"/>
  <c r="M52" i="10"/>
  <c r="Q52" i="10"/>
  <c r="P152" i="10"/>
  <c r="L152" i="10"/>
  <c r="K61" i="10"/>
  <c r="H61" i="10"/>
  <c r="O61" i="10"/>
  <c r="M44" i="10"/>
  <c r="Q44" i="10"/>
  <c r="M110" i="10"/>
  <c r="Q110" i="10"/>
  <c r="O239" i="10"/>
  <c r="K239" i="10"/>
  <c r="H239" i="10"/>
  <c r="O143" i="10"/>
  <c r="K143" i="10"/>
  <c r="H143" i="10"/>
  <c r="P77" i="10"/>
  <c r="L77" i="10"/>
  <c r="K41" i="10"/>
  <c r="H41" i="10"/>
  <c r="O41" i="10"/>
  <c r="O165" i="10"/>
  <c r="K165" i="10"/>
  <c r="H165" i="10"/>
  <c r="L94" i="10"/>
  <c r="P94" i="10"/>
  <c r="K154" i="10"/>
  <c r="H154" i="10"/>
  <c r="O154" i="10"/>
  <c r="I152" i="10"/>
  <c r="O141" i="10"/>
  <c r="K141" i="10"/>
  <c r="H141" i="10"/>
  <c r="H19" i="10"/>
  <c r="O19" i="10"/>
  <c r="K19" i="10"/>
  <c r="I96" i="10"/>
  <c r="K86" i="10"/>
  <c r="O86" i="10"/>
  <c r="H86" i="10"/>
  <c r="I86" i="10" s="1"/>
  <c r="I19" i="10"/>
  <c r="O90" i="10"/>
  <c r="H90" i="10"/>
  <c r="I90" i="10" s="1"/>
  <c r="K90" i="10"/>
  <c r="P64" i="10"/>
  <c r="L64" i="10"/>
  <c r="I16" i="10"/>
  <c r="L32" i="10"/>
  <c r="P32" i="10"/>
  <c r="L91" i="10"/>
  <c r="P91" i="10"/>
  <c r="Q108" i="9"/>
  <c r="M108" i="9"/>
  <c r="Q209" i="9"/>
  <c r="M209" i="9"/>
  <c r="Q166" i="9"/>
  <c r="M166" i="9"/>
  <c r="M157" i="9"/>
  <c r="Q157" i="9"/>
  <c r="M155" i="9"/>
  <c r="Q155" i="9"/>
  <c r="M117" i="9"/>
  <c r="Q117" i="9"/>
  <c r="Q195" i="9"/>
  <c r="M195" i="9"/>
  <c r="M81" i="9"/>
  <c r="Q100" i="9"/>
  <c r="M100" i="9"/>
  <c r="O184" i="9"/>
  <c r="H184" i="9"/>
  <c r="I184" i="9" s="1"/>
  <c r="K184" i="9"/>
  <c r="H123" i="9"/>
  <c r="I123" i="9" s="1"/>
  <c r="K123" i="9"/>
  <c r="O123" i="9"/>
  <c r="P151" i="9"/>
  <c r="L151" i="9"/>
  <c r="I151" i="9"/>
  <c r="H90" i="9"/>
  <c r="K90" i="9"/>
  <c r="O90" i="9"/>
  <c r="H86" i="9"/>
  <c r="I86" i="9" s="1"/>
  <c r="O86" i="9"/>
  <c r="K86" i="9"/>
  <c r="M24" i="9"/>
  <c r="Q24" i="9"/>
  <c r="L132" i="9"/>
  <c r="P132" i="9"/>
  <c r="Q230" i="9"/>
  <c r="M230" i="9"/>
  <c r="Q191" i="9"/>
  <c r="M191" i="9"/>
  <c r="Q156" i="9"/>
  <c r="M156" i="9"/>
  <c r="K112" i="9"/>
  <c r="O112" i="9"/>
  <c r="H112" i="9"/>
  <c r="I112" i="9" s="1"/>
  <c r="H121" i="9"/>
  <c r="I121" i="9" s="1"/>
  <c r="O121" i="9"/>
  <c r="K121" i="9"/>
  <c r="H82" i="9"/>
  <c r="O82" i="9"/>
  <c r="K82" i="9"/>
  <c r="K59" i="9"/>
  <c r="O59" i="9"/>
  <c r="H59" i="9"/>
  <c r="I59" i="9" s="1"/>
  <c r="L5" i="9"/>
  <c r="P5" i="9"/>
  <c r="M30" i="9"/>
  <c r="Q30" i="9"/>
  <c r="M225" i="9"/>
  <c r="Q225" i="9"/>
  <c r="L208" i="9"/>
  <c r="I208" i="9"/>
  <c r="P208" i="9"/>
  <c r="O176" i="9"/>
  <c r="K176" i="9"/>
  <c r="H176" i="9"/>
  <c r="Q116" i="9"/>
  <c r="M116" i="9"/>
  <c r="P201" i="9"/>
  <c r="L201" i="9"/>
  <c r="P191" i="9"/>
  <c r="L191" i="9"/>
  <c r="P224" i="9"/>
  <c r="L224" i="9"/>
  <c r="H213" i="9"/>
  <c r="I213" i="9" s="1"/>
  <c r="K213" i="9"/>
  <c r="O213" i="9"/>
  <c r="P179" i="9"/>
  <c r="L179" i="9"/>
  <c r="I179" i="9"/>
  <c r="H137" i="9"/>
  <c r="K137" i="9"/>
  <c r="O137" i="9"/>
  <c r="H107" i="9"/>
  <c r="I107" i="9" s="1"/>
  <c r="K107" i="9"/>
  <c r="O107" i="9"/>
  <c r="H97" i="9"/>
  <c r="I97" i="9" s="1"/>
  <c r="O97" i="9"/>
  <c r="K97" i="9"/>
  <c r="L144" i="9"/>
  <c r="P144" i="9"/>
  <c r="M57" i="9"/>
  <c r="H106" i="9"/>
  <c r="K106" i="9"/>
  <c r="O106" i="9"/>
  <c r="H203" i="9"/>
  <c r="K203" i="9"/>
  <c r="O203" i="9"/>
  <c r="P135" i="9"/>
  <c r="L135" i="9"/>
  <c r="P101" i="9"/>
  <c r="L101" i="9"/>
  <c r="H39" i="9"/>
  <c r="O39" i="9"/>
  <c r="K39" i="9"/>
  <c r="O142" i="9"/>
  <c r="K142" i="9"/>
  <c r="H142" i="9"/>
  <c r="K49" i="9"/>
  <c r="O49" i="9"/>
  <c r="H49" i="9"/>
  <c r="L14" i="9"/>
  <c r="P14" i="9"/>
  <c r="P60" i="9"/>
  <c r="L60" i="9"/>
  <c r="I60" i="9"/>
  <c r="L77" i="9"/>
  <c r="P77" i="9"/>
  <c r="H232" i="9"/>
  <c r="K232" i="9"/>
  <c r="O232" i="9"/>
  <c r="I201" i="9"/>
  <c r="H205" i="9"/>
  <c r="K205" i="9"/>
  <c r="O205" i="9"/>
  <c r="L182" i="9"/>
  <c r="I182" i="9"/>
  <c r="P182" i="9"/>
  <c r="P211" i="9"/>
  <c r="L211" i="9"/>
  <c r="K235" i="9"/>
  <c r="O235" i="9"/>
  <c r="H235" i="9"/>
  <c r="H168" i="9"/>
  <c r="K168" i="9"/>
  <c r="O168" i="9"/>
  <c r="H218" i="9"/>
  <c r="K218" i="9"/>
  <c r="O218" i="9"/>
  <c r="L174" i="9"/>
  <c r="P174" i="9"/>
  <c r="I174" i="9"/>
  <c r="K128" i="9"/>
  <c r="O128" i="9"/>
  <c r="H128" i="9"/>
  <c r="P147" i="9"/>
  <c r="L147" i="9"/>
  <c r="I147" i="9"/>
  <c r="H115" i="9"/>
  <c r="K115" i="9"/>
  <c r="O115" i="9"/>
  <c r="H105" i="9"/>
  <c r="O105" i="9"/>
  <c r="K105" i="9"/>
  <c r="H126" i="9"/>
  <c r="K126" i="9"/>
  <c r="O126" i="9"/>
  <c r="H154" i="9"/>
  <c r="K154" i="9"/>
  <c r="O154" i="9"/>
  <c r="L114" i="9"/>
  <c r="P114" i="9"/>
  <c r="H98" i="9"/>
  <c r="K98" i="9"/>
  <c r="O98" i="9"/>
  <c r="I203" i="9"/>
  <c r="H71" i="9"/>
  <c r="K71" i="9"/>
  <c r="O71" i="9"/>
  <c r="H85" i="9"/>
  <c r="O85" i="9"/>
  <c r="K85" i="9"/>
  <c r="O165" i="9"/>
  <c r="H165" i="9"/>
  <c r="K165" i="9"/>
  <c r="P46" i="9"/>
  <c r="L46" i="9"/>
  <c r="H29" i="9"/>
  <c r="O29" i="9"/>
  <c r="K29" i="9"/>
  <c r="H21" i="9"/>
  <c r="O21" i="9"/>
  <c r="K21" i="9"/>
  <c r="H13" i="9"/>
  <c r="O13" i="9"/>
  <c r="K13" i="9"/>
  <c r="I77" i="9"/>
  <c r="L92" i="9"/>
  <c r="P92" i="9"/>
  <c r="P161" i="9"/>
  <c r="L161" i="9"/>
  <c r="L30" i="9"/>
  <c r="P30" i="9"/>
  <c r="H35" i="9"/>
  <c r="K35" i="9"/>
  <c r="O35" i="9"/>
  <c r="P48" i="9"/>
  <c r="L48" i="9"/>
  <c r="I48" i="9"/>
  <c r="P109" i="9"/>
  <c r="L109" i="9"/>
  <c r="H15" i="9"/>
  <c r="O15" i="9"/>
  <c r="K15" i="9"/>
  <c r="P64" i="9"/>
  <c r="L64" i="9"/>
  <c r="P189" i="9"/>
  <c r="L189" i="9"/>
  <c r="K120" i="9"/>
  <c r="O120" i="9"/>
  <c r="H120" i="9"/>
  <c r="P222" i="9"/>
  <c r="L222" i="9"/>
  <c r="H102" i="9"/>
  <c r="O102" i="9"/>
  <c r="K102" i="9"/>
  <c r="M119" i="9"/>
  <c r="Q119" i="9"/>
  <c r="Q220" i="9"/>
  <c r="M220" i="9"/>
  <c r="O198" i="9"/>
  <c r="K198" i="9"/>
  <c r="H198" i="9"/>
  <c r="M164" i="9"/>
  <c r="Q164" i="9"/>
  <c r="H131" i="9"/>
  <c r="K131" i="9"/>
  <c r="O131" i="9"/>
  <c r="J238" i="9"/>
  <c r="J239" i="9" s="1"/>
  <c r="P220" i="9"/>
  <c r="L220" i="9"/>
  <c r="H149" i="9"/>
  <c r="I149" i="9" s="1"/>
  <c r="O149" i="9"/>
  <c r="K149" i="9"/>
  <c r="M178" i="9"/>
  <c r="P209" i="9"/>
  <c r="L209" i="9"/>
  <c r="P166" i="9"/>
  <c r="L166" i="9"/>
  <c r="M229" i="9"/>
  <c r="Q229" i="9"/>
  <c r="P230" i="9"/>
  <c r="L230" i="9"/>
  <c r="H197" i="9"/>
  <c r="I197" i="9" s="1"/>
  <c r="K197" i="9"/>
  <c r="O197" i="9"/>
  <c r="H193" i="9"/>
  <c r="I193" i="9" s="1"/>
  <c r="K193" i="9"/>
  <c r="O193" i="9"/>
  <c r="O196" i="9"/>
  <c r="H196" i="9"/>
  <c r="K196" i="9"/>
  <c r="H181" i="9"/>
  <c r="K181" i="9"/>
  <c r="O181" i="9"/>
  <c r="H199" i="9"/>
  <c r="K199" i="9"/>
  <c r="O199" i="9"/>
  <c r="K96" i="9"/>
  <c r="O96" i="9"/>
  <c r="H96" i="9"/>
  <c r="I96" i="9" s="1"/>
  <c r="P164" i="9"/>
  <c r="L164" i="9"/>
  <c r="Q136" i="9"/>
  <c r="M136" i="9"/>
  <c r="O188" i="9"/>
  <c r="H188" i="9"/>
  <c r="K188" i="9"/>
  <c r="M109" i="9"/>
  <c r="Q109" i="9"/>
  <c r="H226" i="9"/>
  <c r="K226" i="9"/>
  <c r="O226" i="9"/>
  <c r="H158" i="9"/>
  <c r="I158" i="9" s="1"/>
  <c r="O158" i="9"/>
  <c r="K158" i="9"/>
  <c r="H94" i="9"/>
  <c r="I94" i="9" s="1"/>
  <c r="O94" i="9"/>
  <c r="K94" i="9"/>
  <c r="L173" i="9"/>
  <c r="P143" i="9"/>
  <c r="L143" i="9"/>
  <c r="I143" i="9"/>
  <c r="H78" i="9"/>
  <c r="I78" i="9" s="1"/>
  <c r="O78" i="9"/>
  <c r="K78" i="9"/>
  <c r="H44" i="9"/>
  <c r="I44" i="9" s="1"/>
  <c r="K44" i="9"/>
  <c r="O44" i="9"/>
  <c r="H74" i="9"/>
  <c r="I74" i="9" s="1"/>
  <c r="K74" i="9"/>
  <c r="O74" i="9"/>
  <c r="O180" i="9"/>
  <c r="K180" i="9"/>
  <c r="H180" i="9"/>
  <c r="M103" i="9"/>
  <c r="Q103" i="9"/>
  <c r="P93" i="9"/>
  <c r="L93" i="9"/>
  <c r="M46" i="9"/>
  <c r="Q46" i="9"/>
  <c r="H33" i="9"/>
  <c r="I33" i="9" s="1"/>
  <c r="O33" i="9"/>
  <c r="K33" i="9"/>
  <c r="H25" i="9"/>
  <c r="O25" i="9"/>
  <c r="K25" i="9"/>
  <c r="H17" i="9"/>
  <c r="O17" i="9"/>
  <c r="K17" i="9"/>
  <c r="N238" i="9"/>
  <c r="N239" i="9" s="1"/>
  <c r="H50" i="9"/>
  <c r="I50" i="9" s="1"/>
  <c r="K50" i="9"/>
  <c r="O50" i="9"/>
  <c r="Q53" i="9"/>
  <c r="M53" i="9"/>
  <c r="M22" i="9"/>
  <c r="Q22" i="9"/>
  <c r="P183" i="9"/>
  <c r="L183" i="9"/>
  <c r="L122" i="9"/>
  <c r="P122" i="9"/>
  <c r="M139" i="9"/>
  <c r="Q139" i="9"/>
  <c r="K75" i="9"/>
  <c r="H75" i="9"/>
  <c r="I75" i="9" s="1"/>
  <c r="O75" i="9"/>
  <c r="M16" i="9"/>
  <c r="Q16" i="9"/>
  <c r="P111" i="9"/>
  <c r="L111" i="9"/>
  <c r="H56" i="9"/>
  <c r="I56" i="9" s="1"/>
  <c r="O56" i="9"/>
  <c r="K56" i="9"/>
  <c r="H23" i="9"/>
  <c r="I23" i="9" s="1"/>
  <c r="O23" i="9"/>
  <c r="K23" i="9"/>
  <c r="M28" i="9"/>
  <c r="Q28" i="9"/>
  <c r="L231" i="9"/>
  <c r="P231" i="9"/>
  <c r="I231" i="9"/>
  <c r="Q67" i="9"/>
  <c r="M67" i="9"/>
  <c r="O41" i="9"/>
  <c r="K41" i="9"/>
  <c r="H41" i="9"/>
  <c r="I41" i="9" s="1"/>
  <c r="P175" i="9"/>
  <c r="L175" i="9"/>
  <c r="O171" i="9"/>
  <c r="K171" i="9"/>
  <c r="H171" i="9"/>
  <c r="I171" i="9" s="1"/>
  <c r="H31" i="9"/>
  <c r="I31" i="9" s="1"/>
  <c r="O31" i="9"/>
  <c r="K31" i="9"/>
  <c r="Q40" i="9"/>
  <c r="M40" i="9"/>
  <c r="K233" i="9"/>
  <c r="O233" i="9"/>
  <c r="H233" i="9"/>
  <c r="I222" i="9"/>
  <c r="Q92" i="9"/>
  <c r="M92" i="9"/>
  <c r="O227" i="9"/>
  <c r="H227" i="9"/>
  <c r="K227" i="9"/>
  <c r="H69" i="9"/>
  <c r="I69" i="9" s="1"/>
  <c r="O69" i="9"/>
  <c r="K69" i="9"/>
  <c r="L26" i="9"/>
  <c r="P26" i="9"/>
  <c r="P119" i="9"/>
  <c r="L119" i="9"/>
  <c r="P6" i="9"/>
  <c r="L6" i="9"/>
  <c r="H216" i="9"/>
  <c r="I216" i="9" s="1"/>
  <c r="K216" i="9"/>
  <c r="O216" i="9"/>
  <c r="H170" i="9"/>
  <c r="K170" i="9"/>
  <c r="O170" i="9"/>
  <c r="I102" i="9"/>
  <c r="P76" i="9"/>
  <c r="L76" i="9"/>
  <c r="H145" i="9"/>
  <c r="I145" i="9" s="1"/>
  <c r="K145" i="9"/>
  <c r="O145" i="9"/>
  <c r="I26" i="9"/>
  <c r="I6" i="9"/>
  <c r="P42" i="9"/>
  <c r="H27" i="9"/>
  <c r="I27" i="9" s="1"/>
  <c r="O27" i="9"/>
  <c r="K27" i="9"/>
  <c r="M111" i="9"/>
  <c r="Q111" i="9"/>
  <c r="P155" i="9"/>
  <c r="L155" i="9"/>
  <c r="I224" i="9"/>
  <c r="L212" i="9"/>
  <c r="P212" i="9"/>
  <c r="I212" i="9"/>
  <c r="L225" i="9"/>
  <c r="P225" i="9"/>
  <c r="O206" i="9"/>
  <c r="K206" i="9"/>
  <c r="H206" i="9"/>
  <c r="I176" i="9"/>
  <c r="I132" i="9"/>
  <c r="O221" i="9"/>
  <c r="K221" i="9"/>
  <c r="H221" i="9"/>
  <c r="I181" i="9"/>
  <c r="I144" i="9"/>
  <c r="K88" i="9"/>
  <c r="O88" i="9"/>
  <c r="H88" i="9"/>
  <c r="I88" i="9" s="1"/>
  <c r="L187" i="9"/>
  <c r="O215" i="9"/>
  <c r="H215" i="9"/>
  <c r="K215" i="9"/>
  <c r="I101" i="9"/>
  <c r="H91" i="9"/>
  <c r="I91" i="9" s="1"/>
  <c r="K91" i="9"/>
  <c r="O91" i="9"/>
  <c r="H134" i="9"/>
  <c r="K134" i="9"/>
  <c r="O134" i="9"/>
  <c r="H141" i="9"/>
  <c r="O141" i="9"/>
  <c r="K141" i="9"/>
  <c r="I114" i="9"/>
  <c r="I98" i="9"/>
  <c r="M210" i="9"/>
  <c r="Q210" i="9"/>
  <c r="H162" i="9"/>
  <c r="K162" i="9"/>
  <c r="O162" i="9"/>
  <c r="P103" i="9"/>
  <c r="L103" i="9"/>
  <c r="O65" i="9"/>
  <c r="K65" i="9"/>
  <c r="H65" i="9"/>
  <c r="K150" i="9"/>
  <c r="H150" i="9"/>
  <c r="O150" i="9"/>
  <c r="I25" i="9"/>
  <c r="H43" i="9"/>
  <c r="O43" i="9"/>
  <c r="K43" i="9"/>
  <c r="M18" i="9"/>
  <c r="Q18" i="9"/>
  <c r="H130" i="9"/>
  <c r="K130" i="9"/>
  <c r="O130" i="9"/>
  <c r="H52" i="9"/>
  <c r="K52" i="9"/>
  <c r="O52" i="9"/>
  <c r="H207" i="9"/>
  <c r="K207" i="9"/>
  <c r="O207" i="9"/>
  <c r="L18" i="9"/>
  <c r="P18" i="9"/>
  <c r="O47" i="9"/>
  <c r="K47" i="9"/>
  <c r="H47" i="9"/>
  <c r="I5" i="9"/>
  <c r="G238" i="9"/>
  <c r="G239" i="9" s="1"/>
  <c r="H4" i="9"/>
  <c r="O4" i="9"/>
  <c r="K4" i="9"/>
  <c r="P8" i="9"/>
  <c r="L8" i="9"/>
  <c r="I8" i="9"/>
  <c r="Q7" i="9"/>
  <c r="M7" i="9"/>
  <c r="Q9" i="9"/>
  <c r="M9" i="9"/>
  <c r="P228" i="9"/>
  <c r="L228" i="9"/>
  <c r="O204" i="9"/>
  <c r="K204" i="9"/>
  <c r="H204" i="9"/>
  <c r="I204" i="9" s="1"/>
  <c r="M133" i="9"/>
  <c r="Q133" i="9"/>
  <c r="H113" i="9"/>
  <c r="O113" i="9"/>
  <c r="K113" i="9"/>
  <c r="H236" i="9"/>
  <c r="O236" i="9"/>
  <c r="K236" i="9"/>
  <c r="H138" i="9"/>
  <c r="O138" i="9"/>
  <c r="K138" i="9"/>
  <c r="P133" i="9"/>
  <c r="L133" i="9"/>
  <c r="M95" i="9"/>
  <c r="Q95" i="9"/>
  <c r="P117" i="9"/>
  <c r="L117" i="9"/>
  <c r="Q183" i="9"/>
  <c r="M183" i="9"/>
  <c r="O217" i="9"/>
  <c r="K217" i="9"/>
  <c r="H217" i="9"/>
  <c r="O219" i="9"/>
  <c r="K219" i="9"/>
  <c r="H219" i="9"/>
  <c r="I219" i="9" s="1"/>
  <c r="H185" i="9"/>
  <c r="K185" i="9"/>
  <c r="O185" i="9"/>
  <c r="H153" i="9"/>
  <c r="O153" i="9"/>
  <c r="K153" i="9"/>
  <c r="M125" i="9"/>
  <c r="Q125" i="9"/>
  <c r="P195" i="9"/>
  <c r="L195" i="9"/>
  <c r="H84" i="9"/>
  <c r="I84" i="9" s="1"/>
  <c r="K84" i="9"/>
  <c r="O84" i="9"/>
  <c r="P95" i="9"/>
  <c r="L95" i="9"/>
  <c r="P125" i="9"/>
  <c r="L125" i="9"/>
  <c r="O167" i="9"/>
  <c r="K167" i="9"/>
  <c r="H167" i="9"/>
  <c r="M20" i="9"/>
  <c r="Q20" i="9"/>
  <c r="O73" i="9"/>
  <c r="H73" i="9"/>
  <c r="I73" i="9" s="1"/>
  <c r="K73" i="9"/>
  <c r="H36" i="9"/>
  <c r="I36" i="9" s="1"/>
  <c r="K36" i="9"/>
  <c r="O36" i="9"/>
  <c r="O202" i="9"/>
  <c r="H202" i="9"/>
  <c r="K202" i="9"/>
  <c r="O190" i="9"/>
  <c r="K190" i="9"/>
  <c r="H190" i="9"/>
  <c r="K104" i="9"/>
  <c r="O104" i="9"/>
  <c r="H104" i="9"/>
  <c r="H129" i="9"/>
  <c r="O129" i="9"/>
  <c r="K129" i="9"/>
  <c r="H118" i="9"/>
  <c r="O118" i="9"/>
  <c r="K118" i="9"/>
  <c r="Q122" i="9"/>
  <c r="M122" i="9"/>
  <c r="H146" i="9"/>
  <c r="I146" i="9" s="1"/>
  <c r="O146" i="9"/>
  <c r="K146" i="9"/>
  <c r="O163" i="9"/>
  <c r="K163" i="9"/>
  <c r="H163" i="9"/>
  <c r="I163" i="9" s="1"/>
  <c r="H83" i="9"/>
  <c r="I83" i="9" s="1"/>
  <c r="K83" i="9"/>
  <c r="O83" i="9"/>
  <c r="P66" i="9"/>
  <c r="L66" i="9"/>
  <c r="K152" i="9"/>
  <c r="O152" i="9"/>
  <c r="H152" i="9"/>
  <c r="I152" i="9" s="1"/>
  <c r="M32" i="9"/>
  <c r="Q32" i="9"/>
  <c r="H70" i="9"/>
  <c r="K70" i="9"/>
  <c r="O70" i="9"/>
  <c r="Q211" i="9"/>
  <c r="M211" i="9"/>
  <c r="I228" i="9"/>
  <c r="I189" i="9"/>
  <c r="H234" i="9"/>
  <c r="O234" i="9"/>
  <c r="K234" i="9"/>
  <c r="O214" i="9"/>
  <c r="K214" i="9"/>
  <c r="H214" i="9"/>
  <c r="I214" i="9" s="1"/>
  <c r="K237" i="9"/>
  <c r="O237" i="9"/>
  <c r="H237" i="9"/>
  <c r="I237" i="9" s="1"/>
  <c r="M194" i="9"/>
  <c r="Q194" i="9"/>
  <c r="M161" i="9"/>
  <c r="Q161" i="9"/>
  <c r="O79" i="9"/>
  <c r="K79" i="9"/>
  <c r="H79" i="9"/>
  <c r="Q160" i="9"/>
  <c r="M160" i="9"/>
  <c r="I93" i="9"/>
  <c r="H99" i="9"/>
  <c r="I99" i="9" s="1"/>
  <c r="K99" i="9"/>
  <c r="O99" i="9"/>
  <c r="H89" i="9"/>
  <c r="O89" i="9"/>
  <c r="K89" i="9"/>
  <c r="K63" i="9"/>
  <c r="H63" i="9"/>
  <c r="O63" i="9"/>
  <c r="H110" i="9"/>
  <c r="K110" i="9"/>
  <c r="O110" i="9"/>
  <c r="P157" i="9"/>
  <c r="L157" i="9"/>
  <c r="P159" i="9"/>
  <c r="L159" i="9"/>
  <c r="I159" i="9"/>
  <c r="H62" i="9"/>
  <c r="K62" i="9"/>
  <c r="O62" i="9"/>
  <c r="H177" i="9"/>
  <c r="K177" i="9"/>
  <c r="O177" i="9"/>
  <c r="L108" i="9"/>
  <c r="P108" i="9"/>
  <c r="I76" i="9"/>
  <c r="I135" i="9"/>
  <c r="L53" i="9"/>
  <c r="P53" i="9"/>
  <c r="I175" i="9"/>
  <c r="I38" i="9"/>
  <c r="I14" i="9"/>
  <c r="L100" i="9"/>
  <c r="P100" i="9"/>
  <c r="P139" i="9"/>
  <c r="L139" i="9"/>
  <c r="H68" i="9"/>
  <c r="K68" i="9"/>
  <c r="O68" i="9"/>
  <c r="L160" i="9"/>
  <c r="P160" i="9"/>
  <c r="M64" i="9"/>
  <c r="Q64" i="9"/>
  <c r="H19" i="9"/>
  <c r="O19" i="9"/>
  <c r="K19" i="9"/>
  <c r="Q186" i="8"/>
  <c r="M186" i="8"/>
  <c r="M112" i="8"/>
  <c r="Q112" i="8"/>
  <c r="M39" i="8"/>
  <c r="Q39" i="8"/>
  <c r="Q60" i="8"/>
  <c r="M60" i="8"/>
  <c r="M47" i="8"/>
  <c r="Q47" i="8"/>
  <c r="M55" i="8"/>
  <c r="Q55" i="8"/>
  <c r="M187" i="8"/>
  <c r="Q187" i="8"/>
  <c r="P122" i="8"/>
  <c r="L122" i="8"/>
  <c r="I122" i="8"/>
  <c r="K192" i="8"/>
  <c r="O192" i="8"/>
  <c r="H192" i="8"/>
  <c r="H86" i="8"/>
  <c r="I86" i="8" s="1"/>
  <c r="O86" i="8"/>
  <c r="K86" i="8"/>
  <c r="L121" i="8"/>
  <c r="P121" i="8"/>
  <c r="L132" i="8"/>
  <c r="P132" i="8"/>
  <c r="I132" i="8"/>
  <c r="P20" i="8"/>
  <c r="L20" i="8"/>
  <c r="P167" i="8"/>
  <c r="L167" i="8"/>
  <c r="I167" i="8"/>
  <c r="H218" i="8"/>
  <c r="I218" i="8" s="1"/>
  <c r="O218" i="8"/>
  <c r="K218" i="8"/>
  <c r="P169" i="8"/>
  <c r="L169" i="8"/>
  <c r="K217" i="8"/>
  <c r="O217" i="8"/>
  <c r="H217" i="8"/>
  <c r="I217" i="8" s="1"/>
  <c r="Q139" i="8"/>
  <c r="M139" i="8"/>
  <c r="K162" i="8"/>
  <c r="O162" i="8"/>
  <c r="H162" i="8"/>
  <c r="H226" i="8"/>
  <c r="O226" i="8"/>
  <c r="K226" i="8"/>
  <c r="K175" i="8"/>
  <c r="O175" i="8"/>
  <c r="H175" i="8"/>
  <c r="L130" i="8"/>
  <c r="P130" i="8"/>
  <c r="I130" i="8"/>
  <c r="H104" i="8"/>
  <c r="I104" i="8" s="1"/>
  <c r="O104" i="8"/>
  <c r="K104" i="8"/>
  <c r="H96" i="8"/>
  <c r="I96" i="8" s="1"/>
  <c r="O96" i="8"/>
  <c r="K96" i="8"/>
  <c r="H88" i="8"/>
  <c r="I88" i="8" s="1"/>
  <c r="O88" i="8"/>
  <c r="K88" i="8"/>
  <c r="K237" i="8"/>
  <c r="O237" i="8"/>
  <c r="H237" i="8"/>
  <c r="I237" i="8" s="1"/>
  <c r="Q80" i="8"/>
  <c r="M80" i="8"/>
  <c r="Q46" i="8"/>
  <c r="M46" i="8"/>
  <c r="Q50" i="8"/>
  <c r="M50" i="8"/>
  <c r="K206" i="8"/>
  <c r="O206" i="8"/>
  <c r="H206" i="8"/>
  <c r="H131" i="8"/>
  <c r="K131" i="8"/>
  <c r="O131" i="8"/>
  <c r="H34" i="8"/>
  <c r="I34" i="8" s="1"/>
  <c r="K34" i="8"/>
  <c r="O34" i="8"/>
  <c r="P135" i="8"/>
  <c r="L135" i="8"/>
  <c r="L41" i="8"/>
  <c r="P41" i="8"/>
  <c r="I41" i="8"/>
  <c r="K10" i="8"/>
  <c r="O10" i="8"/>
  <c r="H10" i="8"/>
  <c r="H19" i="8"/>
  <c r="K19" i="8"/>
  <c r="O19" i="8"/>
  <c r="L75" i="8"/>
  <c r="P75" i="8"/>
  <c r="M63" i="8"/>
  <c r="Q63" i="8"/>
  <c r="H35" i="8"/>
  <c r="I35" i="8" s="1"/>
  <c r="K35" i="8"/>
  <c r="O35" i="8"/>
  <c r="H14" i="8"/>
  <c r="I14" i="8" s="1"/>
  <c r="K14" i="8"/>
  <c r="O14" i="8"/>
  <c r="P44" i="8"/>
  <c r="L44" i="8"/>
  <c r="H17" i="8"/>
  <c r="I17" i="8" s="1"/>
  <c r="K17" i="8"/>
  <c r="O17" i="8"/>
  <c r="G238" i="8"/>
  <c r="G239" i="8" s="1"/>
  <c r="K4" i="8"/>
  <c r="O4" i="8"/>
  <c r="H4" i="8"/>
  <c r="H68" i="8"/>
  <c r="I68" i="8" s="1"/>
  <c r="K68" i="8"/>
  <c r="O68" i="8"/>
  <c r="P72" i="8"/>
  <c r="L72" i="8"/>
  <c r="K229" i="8"/>
  <c r="O229" i="8"/>
  <c r="H229" i="8"/>
  <c r="P184" i="8"/>
  <c r="L184" i="8"/>
  <c r="I184" i="8"/>
  <c r="L215" i="8"/>
  <c r="P215" i="8"/>
  <c r="I215" i="8"/>
  <c r="O188" i="8"/>
  <c r="K188" i="8"/>
  <c r="H188" i="8"/>
  <c r="I188" i="8"/>
  <c r="L158" i="8"/>
  <c r="P158" i="8"/>
  <c r="H197" i="8"/>
  <c r="O197" i="8"/>
  <c r="K197" i="8"/>
  <c r="K173" i="8"/>
  <c r="O173" i="8"/>
  <c r="H173" i="8"/>
  <c r="H195" i="8"/>
  <c r="O195" i="8"/>
  <c r="K195" i="8"/>
  <c r="H163" i="8"/>
  <c r="O163" i="8"/>
  <c r="K163" i="8"/>
  <c r="H136" i="8"/>
  <c r="O136" i="8"/>
  <c r="K136" i="8"/>
  <c r="Q77" i="8"/>
  <c r="M77" i="8"/>
  <c r="K79" i="8"/>
  <c r="H79" i="8"/>
  <c r="I79" i="8" s="1"/>
  <c r="O79" i="8"/>
  <c r="H145" i="8"/>
  <c r="K145" i="8"/>
  <c r="O145" i="8"/>
  <c r="H33" i="8"/>
  <c r="K33" i="8"/>
  <c r="O33" i="8"/>
  <c r="H213" i="8"/>
  <c r="O213" i="8"/>
  <c r="K213" i="8"/>
  <c r="Q42" i="8"/>
  <c r="M42" i="8"/>
  <c r="O156" i="8"/>
  <c r="H156" i="8"/>
  <c r="K156" i="8"/>
  <c r="H209" i="8"/>
  <c r="O209" i="8"/>
  <c r="K209" i="8"/>
  <c r="I75" i="8"/>
  <c r="H38" i="8"/>
  <c r="K38" i="8"/>
  <c r="O38" i="8"/>
  <c r="M144" i="8"/>
  <c r="Q144" i="8"/>
  <c r="N238" i="8"/>
  <c r="N239" i="8" s="1"/>
  <c r="H69" i="8"/>
  <c r="K69" i="8"/>
  <c r="O69" i="8"/>
  <c r="M15" i="8"/>
  <c r="Q15" i="8"/>
  <c r="L15" i="8"/>
  <c r="P15" i="8"/>
  <c r="L63" i="8"/>
  <c r="P63" i="8"/>
  <c r="K210" i="8"/>
  <c r="O210" i="8"/>
  <c r="H210" i="8"/>
  <c r="I210" i="8" s="1"/>
  <c r="L140" i="8"/>
  <c r="P140" i="8"/>
  <c r="L76" i="8"/>
  <c r="P76" i="8"/>
  <c r="H216" i="8"/>
  <c r="O216" i="8"/>
  <c r="K216" i="8"/>
  <c r="H102" i="8"/>
  <c r="O102" i="8"/>
  <c r="K102" i="8"/>
  <c r="H117" i="8"/>
  <c r="K117" i="8"/>
  <c r="O117" i="8"/>
  <c r="Q183" i="8"/>
  <c r="M183" i="8"/>
  <c r="P112" i="8"/>
  <c r="L112" i="8"/>
  <c r="L13" i="8"/>
  <c r="P13" i="8"/>
  <c r="I13" i="8"/>
  <c r="I20" i="8"/>
  <c r="H118" i="8"/>
  <c r="K118" i="8"/>
  <c r="O118" i="8"/>
  <c r="L47" i="8"/>
  <c r="P47" i="8"/>
  <c r="P28" i="8"/>
  <c r="L28" i="8"/>
  <c r="Q40" i="8"/>
  <c r="M40" i="8"/>
  <c r="H234" i="8"/>
  <c r="O234" i="8"/>
  <c r="K234" i="8"/>
  <c r="H182" i="8"/>
  <c r="I182" i="8" s="1"/>
  <c r="O182" i="8"/>
  <c r="K182" i="8"/>
  <c r="K225" i="8"/>
  <c r="O225" i="8"/>
  <c r="H225" i="8"/>
  <c r="K223" i="8"/>
  <c r="O223" i="8"/>
  <c r="H223" i="8"/>
  <c r="I223" i="8"/>
  <c r="Q135" i="8"/>
  <c r="M135" i="8"/>
  <c r="H220" i="8"/>
  <c r="I220" i="8" s="1"/>
  <c r="O220" i="8"/>
  <c r="K220" i="8"/>
  <c r="I28" i="8"/>
  <c r="H64" i="8"/>
  <c r="K64" i="8"/>
  <c r="O64" i="8"/>
  <c r="H222" i="8"/>
  <c r="O222" i="8"/>
  <c r="K222" i="8"/>
  <c r="M125" i="8"/>
  <c r="Q125" i="8"/>
  <c r="H54" i="8"/>
  <c r="K54" i="8"/>
  <c r="O54" i="8"/>
  <c r="M71" i="8"/>
  <c r="Q71" i="8"/>
  <c r="M202" i="8"/>
  <c r="Q202" i="8"/>
  <c r="I169" i="8"/>
  <c r="H205" i="8"/>
  <c r="I205" i="8" s="1"/>
  <c r="O205" i="8"/>
  <c r="K205" i="8"/>
  <c r="M158" i="8"/>
  <c r="Q158" i="8"/>
  <c r="K194" i="8"/>
  <c r="O194" i="8"/>
  <c r="H194" i="8"/>
  <c r="I194" i="8" s="1"/>
  <c r="L155" i="8"/>
  <c r="P155" i="8"/>
  <c r="I155" i="8"/>
  <c r="Q150" i="8"/>
  <c r="K170" i="8"/>
  <c r="O170" i="8"/>
  <c r="H170" i="8"/>
  <c r="H108" i="8"/>
  <c r="I108" i="8" s="1"/>
  <c r="O108" i="8"/>
  <c r="K108" i="8"/>
  <c r="H92" i="8"/>
  <c r="O92" i="8"/>
  <c r="K92" i="8"/>
  <c r="H12" i="8"/>
  <c r="O12" i="8"/>
  <c r="K12" i="8"/>
  <c r="I12" i="8"/>
  <c r="H123" i="8"/>
  <c r="K123" i="8"/>
  <c r="O123" i="8"/>
  <c r="H133" i="8"/>
  <c r="I133" i="8" s="1"/>
  <c r="K133" i="8"/>
  <c r="O133" i="8"/>
  <c r="I54" i="8"/>
  <c r="L31" i="8"/>
  <c r="P31" i="8"/>
  <c r="H36" i="8"/>
  <c r="I36" i="8" s="1"/>
  <c r="K36" i="8"/>
  <c r="O36" i="8"/>
  <c r="L168" i="8"/>
  <c r="I168" i="8"/>
  <c r="P168" i="8"/>
  <c r="L231" i="8"/>
  <c r="P231" i="8"/>
  <c r="K204" i="8"/>
  <c r="O204" i="8"/>
  <c r="H204" i="8"/>
  <c r="H232" i="8"/>
  <c r="O232" i="8"/>
  <c r="K232" i="8"/>
  <c r="K214" i="8"/>
  <c r="O214" i="8"/>
  <c r="H214" i="8"/>
  <c r="O191" i="8"/>
  <c r="K191" i="8"/>
  <c r="H191" i="8"/>
  <c r="O115" i="8"/>
  <c r="K115" i="8"/>
  <c r="H115" i="8"/>
  <c r="I115" i="8" s="1"/>
  <c r="K181" i="8"/>
  <c r="O181" i="8"/>
  <c r="H181" i="8"/>
  <c r="Q157" i="8"/>
  <c r="M157" i="8"/>
  <c r="H193" i="8"/>
  <c r="I193" i="8" s="1"/>
  <c r="O193" i="8"/>
  <c r="K193" i="8"/>
  <c r="H143" i="8"/>
  <c r="O143" i="8"/>
  <c r="K143" i="8"/>
  <c r="K189" i="8"/>
  <c r="H189" i="8"/>
  <c r="O189" i="8"/>
  <c r="M95" i="8"/>
  <c r="Q95" i="8"/>
  <c r="P152" i="8"/>
  <c r="L152" i="8"/>
  <c r="Q74" i="8"/>
  <c r="M74" i="8"/>
  <c r="H70" i="8"/>
  <c r="K70" i="8"/>
  <c r="O70" i="8"/>
  <c r="H37" i="8"/>
  <c r="I37" i="8" s="1"/>
  <c r="K37" i="8"/>
  <c r="O37" i="8"/>
  <c r="P50" i="8"/>
  <c r="L50" i="8"/>
  <c r="H159" i="8"/>
  <c r="O159" i="8"/>
  <c r="K159" i="8"/>
  <c r="H51" i="8"/>
  <c r="K51" i="8"/>
  <c r="O51" i="8"/>
  <c r="H137" i="8"/>
  <c r="I137" i="8" s="1"/>
  <c r="O137" i="8"/>
  <c r="K137" i="8"/>
  <c r="P74" i="8"/>
  <c r="L74" i="8"/>
  <c r="L21" i="8"/>
  <c r="P21" i="8"/>
  <c r="L71" i="8"/>
  <c r="P71" i="8"/>
  <c r="H228" i="8"/>
  <c r="I228" i="8" s="1"/>
  <c r="O228" i="8"/>
  <c r="K228" i="8"/>
  <c r="H199" i="8"/>
  <c r="I199" i="8" s="1"/>
  <c r="O199" i="8"/>
  <c r="K199" i="8"/>
  <c r="H142" i="8"/>
  <c r="I142" i="8" s="1"/>
  <c r="K142" i="8"/>
  <c r="O142" i="8"/>
  <c r="H94" i="8"/>
  <c r="O94" i="8"/>
  <c r="K94" i="8"/>
  <c r="H149" i="8"/>
  <c r="I149" i="8" s="1"/>
  <c r="K149" i="8"/>
  <c r="O149" i="8"/>
  <c r="P129" i="8"/>
  <c r="L129" i="8"/>
  <c r="P60" i="8"/>
  <c r="L60" i="8"/>
  <c r="P187" i="8"/>
  <c r="L187" i="8"/>
  <c r="L23" i="8"/>
  <c r="P23" i="8"/>
  <c r="P24" i="8"/>
  <c r="L24" i="8"/>
  <c r="H171" i="8"/>
  <c r="I171" i="8" s="1"/>
  <c r="O171" i="8"/>
  <c r="K171" i="8"/>
  <c r="H230" i="8"/>
  <c r="I230" i="8" s="1"/>
  <c r="O230" i="8"/>
  <c r="K230" i="8"/>
  <c r="L113" i="8"/>
  <c r="P113" i="8"/>
  <c r="H32" i="8"/>
  <c r="K32" i="8"/>
  <c r="O32" i="8"/>
  <c r="H66" i="8"/>
  <c r="K66" i="8"/>
  <c r="O66" i="8"/>
  <c r="K219" i="8"/>
  <c r="O219" i="8"/>
  <c r="H219" i="8"/>
  <c r="Q26" i="8"/>
  <c r="M26" i="8"/>
  <c r="H18" i="8"/>
  <c r="I18" i="8" s="1"/>
  <c r="K18" i="8"/>
  <c r="O18" i="8"/>
  <c r="M16" i="8"/>
  <c r="Q16" i="8"/>
  <c r="P58" i="8"/>
  <c r="L58" i="8"/>
  <c r="Q72" i="8"/>
  <c r="M72" i="8"/>
  <c r="M31" i="8"/>
  <c r="Q31" i="8"/>
  <c r="I121" i="8"/>
  <c r="L39" i="8"/>
  <c r="P39" i="8"/>
  <c r="H224" i="8"/>
  <c r="I224" i="8" s="1"/>
  <c r="O224" i="8"/>
  <c r="K224" i="8"/>
  <c r="K190" i="8"/>
  <c r="O190" i="8"/>
  <c r="H190" i="8"/>
  <c r="K233" i="8"/>
  <c r="O233" i="8"/>
  <c r="H233" i="8"/>
  <c r="I234" i="8"/>
  <c r="P178" i="8"/>
  <c r="L178" i="8"/>
  <c r="I178" i="8"/>
  <c r="H180" i="8"/>
  <c r="O180" i="8"/>
  <c r="K180" i="8"/>
  <c r="I116" i="8"/>
  <c r="I129" i="8"/>
  <c r="H100" i="8"/>
  <c r="O100" i="8"/>
  <c r="I100" i="8"/>
  <c r="K100" i="8"/>
  <c r="H84" i="8"/>
  <c r="O84" i="8"/>
  <c r="K84" i="8"/>
  <c r="Q76" i="8"/>
  <c r="M76" i="8"/>
  <c r="H127" i="8"/>
  <c r="I127" i="8" s="1"/>
  <c r="K127" i="8"/>
  <c r="O127" i="8"/>
  <c r="M62" i="8"/>
  <c r="H65" i="8"/>
  <c r="K65" i="8"/>
  <c r="O65" i="8"/>
  <c r="H110" i="8"/>
  <c r="O110" i="8"/>
  <c r="K110" i="8"/>
  <c r="L73" i="8"/>
  <c r="P73" i="8"/>
  <c r="H53" i="8"/>
  <c r="I53" i="8" s="1"/>
  <c r="K53" i="8"/>
  <c r="O53" i="8"/>
  <c r="H67" i="8"/>
  <c r="I67" i="8" s="1"/>
  <c r="K67" i="8"/>
  <c r="O67" i="8"/>
  <c r="K81" i="8"/>
  <c r="O81" i="8"/>
  <c r="H81" i="8"/>
  <c r="H56" i="8"/>
  <c r="I56" i="8" s="1"/>
  <c r="O56" i="8"/>
  <c r="K56" i="8"/>
  <c r="M140" i="8"/>
  <c r="Q140" i="8"/>
  <c r="L126" i="8"/>
  <c r="P126" i="8"/>
  <c r="L55" i="8"/>
  <c r="P55" i="8"/>
  <c r="P7" i="8"/>
  <c r="I23" i="8"/>
  <c r="K200" i="8"/>
  <c r="O200" i="8"/>
  <c r="H200" i="8"/>
  <c r="L185" i="8"/>
  <c r="I185" i="8"/>
  <c r="P185" i="8"/>
  <c r="L202" i="8"/>
  <c r="P202" i="8"/>
  <c r="H203" i="8"/>
  <c r="O203" i="8"/>
  <c r="K203" i="8"/>
  <c r="H211" i="8"/>
  <c r="O211" i="8"/>
  <c r="K211" i="8"/>
  <c r="K196" i="8"/>
  <c r="O196" i="8"/>
  <c r="H196" i="8"/>
  <c r="H174" i="8"/>
  <c r="O174" i="8"/>
  <c r="K174" i="8"/>
  <c r="K179" i="8"/>
  <c r="O179" i="8"/>
  <c r="H179" i="8"/>
  <c r="I179" i="8" s="1"/>
  <c r="Q152" i="8"/>
  <c r="M152" i="8"/>
  <c r="H201" i="8"/>
  <c r="O201" i="8"/>
  <c r="K201" i="8"/>
  <c r="H106" i="8"/>
  <c r="I106" i="8" s="1"/>
  <c r="O106" i="8"/>
  <c r="K106" i="8"/>
  <c r="H98" i="8"/>
  <c r="O98" i="8"/>
  <c r="K98" i="8"/>
  <c r="H90" i="8"/>
  <c r="I90" i="8" s="1"/>
  <c r="O90" i="8"/>
  <c r="K90" i="8"/>
  <c r="H82" i="8"/>
  <c r="O82" i="8"/>
  <c r="K82" i="8"/>
  <c r="I44" i="8"/>
  <c r="H165" i="8"/>
  <c r="O165" i="8"/>
  <c r="K165" i="8"/>
  <c r="K119" i="8"/>
  <c r="O119" i="8"/>
  <c r="H119" i="8"/>
  <c r="H49" i="8"/>
  <c r="K49" i="8"/>
  <c r="O49" i="8"/>
  <c r="L59" i="8"/>
  <c r="P59" i="8"/>
  <c r="I59" i="8"/>
  <c r="L27" i="8"/>
  <c r="P27" i="8"/>
  <c r="I27" i="8"/>
  <c r="L25" i="8"/>
  <c r="P25" i="8"/>
  <c r="I25" i="8"/>
  <c r="I38" i="8"/>
  <c r="K235" i="8"/>
  <c r="O235" i="8"/>
  <c r="H235" i="8"/>
  <c r="P42" i="8"/>
  <c r="L42" i="8"/>
  <c r="H52" i="8"/>
  <c r="K52" i="8"/>
  <c r="O52" i="8"/>
  <c r="L227" i="8"/>
  <c r="P227" i="8"/>
  <c r="I227" i="8"/>
  <c r="P186" i="8"/>
  <c r="L186" i="8"/>
  <c r="P161" i="8"/>
  <c r="I161" i="8"/>
  <c r="L161" i="8"/>
  <c r="K164" i="8"/>
  <c r="O164" i="8"/>
  <c r="H164" i="8"/>
  <c r="K212" i="8"/>
  <c r="O212" i="8"/>
  <c r="H212" i="8"/>
  <c r="L43" i="8"/>
  <c r="P43" i="8"/>
  <c r="I43" i="8"/>
  <c r="M231" i="8"/>
  <c r="Q231" i="8"/>
  <c r="L198" i="8"/>
  <c r="P198" i="8"/>
  <c r="I198" i="8"/>
  <c r="H236" i="8"/>
  <c r="O236" i="8"/>
  <c r="K236" i="8"/>
  <c r="P176" i="8"/>
  <c r="L176" i="8"/>
  <c r="I176" i="8"/>
  <c r="H141" i="8"/>
  <c r="K141" i="8"/>
  <c r="O141" i="8"/>
  <c r="H207" i="8"/>
  <c r="O207" i="8"/>
  <c r="K207" i="8"/>
  <c r="K208" i="8"/>
  <c r="O208" i="8"/>
  <c r="H208" i="8"/>
  <c r="K221" i="8"/>
  <c r="O221" i="8"/>
  <c r="H221" i="8"/>
  <c r="I221" i="8" s="1"/>
  <c r="I113" i="8"/>
  <c r="M177" i="8"/>
  <c r="Q177" i="8"/>
  <c r="L125" i="8"/>
  <c r="P125" i="8"/>
  <c r="H48" i="8"/>
  <c r="K48" i="8"/>
  <c r="O48" i="8"/>
  <c r="P139" i="8"/>
  <c r="L139" i="8"/>
  <c r="I48" i="8"/>
  <c r="I58" i="8"/>
  <c r="I126" i="8"/>
  <c r="P16" i="8"/>
  <c r="L16" i="8"/>
  <c r="H22" i="8"/>
  <c r="I22" i="8" s="1"/>
  <c r="K22" i="8"/>
  <c r="O22" i="8"/>
  <c r="P26" i="8"/>
  <c r="L26" i="8"/>
  <c r="I24" i="8"/>
  <c r="H128" i="8"/>
  <c r="I128" i="8" s="1"/>
  <c r="K128" i="8"/>
  <c r="O128" i="8"/>
  <c r="M21" i="8"/>
  <c r="Q21" i="8"/>
  <c r="L6" i="8"/>
  <c r="P6" i="8"/>
  <c r="I6" i="8"/>
  <c r="H120" i="8"/>
  <c r="K120" i="8"/>
  <c r="O120" i="8"/>
  <c r="J238" i="8"/>
  <c r="J239" i="8" s="1"/>
  <c r="L144" i="8"/>
  <c r="P144" i="8"/>
  <c r="P40" i="8"/>
  <c r="L40" i="8"/>
  <c r="Q189" i="7"/>
  <c r="M189" i="7"/>
  <c r="Q98" i="7"/>
  <c r="M98" i="7"/>
  <c r="M179" i="7"/>
  <c r="Q179" i="7"/>
  <c r="Q206" i="7"/>
  <c r="M206" i="7"/>
  <c r="Q21" i="7"/>
  <c r="M21" i="7"/>
  <c r="M44" i="7"/>
  <c r="Q44" i="7"/>
  <c r="Q122" i="7"/>
  <c r="M122" i="7"/>
  <c r="Q197" i="7"/>
  <c r="M197" i="7"/>
  <c r="Q89" i="7"/>
  <c r="M89" i="7"/>
  <c r="Q177" i="7"/>
  <c r="M177" i="7"/>
  <c r="M94" i="7"/>
  <c r="Q94" i="7"/>
  <c r="M68" i="7"/>
  <c r="Q68" i="7"/>
  <c r="H96" i="7"/>
  <c r="I96" i="7" s="1"/>
  <c r="K96" i="7"/>
  <c r="O96" i="7"/>
  <c r="L188" i="7"/>
  <c r="P188" i="7"/>
  <c r="I188" i="7"/>
  <c r="L196" i="7"/>
  <c r="P196" i="7"/>
  <c r="L100" i="7"/>
  <c r="P100" i="7"/>
  <c r="I100" i="7"/>
  <c r="H31" i="7"/>
  <c r="I31" i="7" s="1"/>
  <c r="O31" i="7"/>
  <c r="K31" i="7"/>
  <c r="L33" i="7"/>
  <c r="P33" i="7"/>
  <c r="M116" i="7"/>
  <c r="Q116" i="7"/>
  <c r="L77" i="7"/>
  <c r="P77" i="7"/>
  <c r="Q83" i="7"/>
  <c r="M83" i="7"/>
  <c r="H26" i="7"/>
  <c r="I26" i="7" s="1"/>
  <c r="K26" i="7"/>
  <c r="O26" i="7"/>
  <c r="K220" i="7"/>
  <c r="H220" i="7"/>
  <c r="I220" i="7" s="1"/>
  <c r="O220" i="7"/>
  <c r="Q176" i="7"/>
  <c r="M176" i="7"/>
  <c r="Q212" i="7"/>
  <c r="M212" i="7"/>
  <c r="M56" i="7"/>
  <c r="Q56" i="7"/>
  <c r="L184" i="7"/>
  <c r="P184" i="7"/>
  <c r="O164" i="7"/>
  <c r="K164" i="7"/>
  <c r="H164" i="7"/>
  <c r="I164" i="7" s="1"/>
  <c r="H72" i="7"/>
  <c r="I72" i="7" s="1"/>
  <c r="K72" i="7"/>
  <c r="O72" i="7"/>
  <c r="Q219" i="7"/>
  <c r="M219" i="7"/>
  <c r="M208" i="7"/>
  <c r="Q208" i="7"/>
  <c r="K180" i="7"/>
  <c r="O180" i="7"/>
  <c r="H180" i="7"/>
  <c r="K126" i="7"/>
  <c r="O126" i="7"/>
  <c r="H126" i="7"/>
  <c r="P87" i="7"/>
  <c r="L87" i="7"/>
  <c r="M149" i="7"/>
  <c r="Q149" i="7"/>
  <c r="I87" i="7"/>
  <c r="H74" i="7"/>
  <c r="O74" i="7"/>
  <c r="K74" i="7"/>
  <c r="Q125" i="7"/>
  <c r="M125" i="7"/>
  <c r="H60" i="7"/>
  <c r="I60" i="7" s="1"/>
  <c r="K60" i="7"/>
  <c r="O60" i="7"/>
  <c r="Q10" i="7"/>
  <c r="H55" i="7"/>
  <c r="I55" i="7" s="1"/>
  <c r="O55" i="7"/>
  <c r="K55" i="7"/>
  <c r="H14" i="7"/>
  <c r="I14" i="7" s="1"/>
  <c r="K14" i="7"/>
  <c r="O14" i="7"/>
  <c r="O182" i="7"/>
  <c r="K182" i="7"/>
  <c r="H182" i="7"/>
  <c r="L83" i="7"/>
  <c r="P83" i="7"/>
  <c r="H8" i="7"/>
  <c r="K8" i="7"/>
  <c r="O8" i="7"/>
  <c r="O102" i="7"/>
  <c r="K102" i="7"/>
  <c r="H102" i="7"/>
  <c r="I102" i="7" s="1"/>
  <c r="K228" i="7"/>
  <c r="O228" i="7"/>
  <c r="H228" i="7"/>
  <c r="I228" i="7" s="1"/>
  <c r="H22" i="7"/>
  <c r="K22" i="7"/>
  <c r="O22" i="7"/>
  <c r="H120" i="7"/>
  <c r="K120" i="7"/>
  <c r="I120" i="7"/>
  <c r="O120" i="7"/>
  <c r="O249" i="7"/>
  <c r="K249" i="7"/>
  <c r="H249" i="7"/>
  <c r="L235" i="7"/>
  <c r="I235" i="7"/>
  <c r="P235" i="7"/>
  <c r="Q221" i="7"/>
  <c r="M221" i="7"/>
  <c r="M229" i="7"/>
  <c r="O205" i="7"/>
  <c r="H205" i="7"/>
  <c r="K205" i="7"/>
  <c r="L129" i="7"/>
  <c r="P129" i="7"/>
  <c r="H187" i="7"/>
  <c r="K187" i="7"/>
  <c r="O187" i="7"/>
  <c r="H156" i="7"/>
  <c r="O156" i="7"/>
  <c r="K156" i="7"/>
  <c r="I196" i="7"/>
  <c r="P80" i="7"/>
  <c r="L80" i="7"/>
  <c r="L75" i="7"/>
  <c r="Q51" i="7"/>
  <c r="M51" i="7"/>
  <c r="L204" i="7"/>
  <c r="P204" i="7"/>
  <c r="H78" i="7"/>
  <c r="O78" i="7"/>
  <c r="K78" i="7"/>
  <c r="O15" i="7"/>
  <c r="H15" i="7"/>
  <c r="K15" i="7"/>
  <c r="G254" i="7"/>
  <c r="G255" i="7" s="1"/>
  <c r="H4" i="7"/>
  <c r="K4" i="7"/>
  <c r="O4" i="7"/>
  <c r="L116" i="7"/>
  <c r="P116" i="7"/>
  <c r="L73" i="7"/>
  <c r="P73" i="7"/>
  <c r="K92" i="7"/>
  <c r="O92" i="7"/>
  <c r="H92" i="7"/>
  <c r="H40" i="7"/>
  <c r="I40" i="7" s="1"/>
  <c r="K40" i="7"/>
  <c r="O40" i="7"/>
  <c r="L175" i="7"/>
  <c r="P175" i="7"/>
  <c r="P101" i="7"/>
  <c r="L101" i="7"/>
  <c r="P240" i="7"/>
  <c r="L240" i="7"/>
  <c r="I240" i="7"/>
  <c r="M17" i="7"/>
  <c r="Q17" i="7"/>
  <c r="L179" i="7"/>
  <c r="P179" i="7"/>
  <c r="Q175" i="7"/>
  <c r="M175" i="7"/>
  <c r="L23" i="7"/>
  <c r="P23" i="7"/>
  <c r="Q250" i="7"/>
  <c r="M250" i="7"/>
  <c r="O203" i="7"/>
  <c r="K203" i="7"/>
  <c r="H203" i="7"/>
  <c r="I203" i="7" s="1"/>
  <c r="Q161" i="7"/>
  <c r="Q73" i="7"/>
  <c r="M73" i="7"/>
  <c r="P98" i="7"/>
  <c r="L98" i="7"/>
  <c r="H20" i="7"/>
  <c r="I20" i="7" s="1"/>
  <c r="K20" i="7"/>
  <c r="O20" i="7"/>
  <c r="K234" i="7"/>
  <c r="O234" i="7"/>
  <c r="H234" i="7"/>
  <c r="L212" i="7"/>
  <c r="P212" i="7"/>
  <c r="O108" i="7"/>
  <c r="K108" i="7"/>
  <c r="H108" i="7"/>
  <c r="H178" i="7"/>
  <c r="I178" i="7" s="1"/>
  <c r="O178" i="7"/>
  <c r="K178" i="7"/>
  <c r="P32" i="7"/>
  <c r="L32" i="7"/>
  <c r="I32" i="7"/>
  <c r="M91" i="7"/>
  <c r="Q91" i="7"/>
  <c r="O37" i="7"/>
  <c r="K37" i="7"/>
  <c r="H37" i="7"/>
  <c r="I37" i="7" s="1"/>
  <c r="I184" i="7"/>
  <c r="P68" i="7"/>
  <c r="L68" i="7"/>
  <c r="P114" i="7"/>
  <c r="L114" i="7"/>
  <c r="I253" i="7"/>
  <c r="P253" i="7"/>
  <c r="L253" i="7"/>
  <c r="Q252" i="7"/>
  <c r="M252" i="7"/>
  <c r="O231" i="7"/>
  <c r="H231" i="7"/>
  <c r="I231" i="7" s="1"/>
  <c r="K231" i="7"/>
  <c r="O225" i="7"/>
  <c r="K225" i="7"/>
  <c r="H225" i="7"/>
  <c r="K174" i="7"/>
  <c r="O174" i="7"/>
  <c r="H174" i="7"/>
  <c r="H158" i="7"/>
  <c r="K158" i="7"/>
  <c r="I158" i="7"/>
  <c r="O158" i="7"/>
  <c r="K152" i="7"/>
  <c r="O152" i="7"/>
  <c r="H152" i="7"/>
  <c r="I114" i="7"/>
  <c r="O106" i="7"/>
  <c r="K106" i="7"/>
  <c r="H106" i="7"/>
  <c r="M66" i="7"/>
  <c r="M129" i="7"/>
  <c r="Q129" i="7"/>
  <c r="L93" i="7"/>
  <c r="P93" i="7"/>
  <c r="I93" i="7"/>
  <c r="L125" i="7"/>
  <c r="P125" i="7"/>
  <c r="O69" i="7"/>
  <c r="H69" i="7"/>
  <c r="K69" i="7"/>
  <c r="K238" i="7"/>
  <c r="H238" i="7"/>
  <c r="O238" i="7"/>
  <c r="K162" i="7"/>
  <c r="H162" i="7"/>
  <c r="O162" i="7"/>
  <c r="H46" i="7"/>
  <c r="I46" i="7" s="1"/>
  <c r="O46" i="7"/>
  <c r="K46" i="7"/>
  <c r="K230" i="7"/>
  <c r="H230" i="7"/>
  <c r="I230" i="7" s="1"/>
  <c r="O230" i="7"/>
  <c r="M7" i="7"/>
  <c r="Q7" i="7"/>
  <c r="H6" i="7"/>
  <c r="I6" i="7" s="1"/>
  <c r="K6" i="7"/>
  <c r="O6" i="7"/>
  <c r="L13" i="7"/>
  <c r="I13" i="7"/>
  <c r="P13" i="7"/>
  <c r="H52" i="7"/>
  <c r="I52" i="7" s="1"/>
  <c r="O52" i="7"/>
  <c r="K52" i="7"/>
  <c r="O39" i="7"/>
  <c r="H39" i="7"/>
  <c r="K39" i="7"/>
  <c r="H9" i="7"/>
  <c r="I9" i="7" s="1"/>
  <c r="K9" i="7"/>
  <c r="O9" i="7"/>
  <c r="L94" i="7"/>
  <c r="P94" i="7"/>
  <c r="P237" i="7"/>
  <c r="I237" i="7"/>
  <c r="L237" i="7"/>
  <c r="O233" i="7"/>
  <c r="H233" i="7"/>
  <c r="K233" i="7"/>
  <c r="Q227" i="7"/>
  <c r="M227" i="7"/>
  <c r="O201" i="7"/>
  <c r="H201" i="7"/>
  <c r="K201" i="7"/>
  <c r="L151" i="7"/>
  <c r="I151" i="7"/>
  <c r="P151" i="7"/>
  <c r="H166" i="7"/>
  <c r="O166" i="7"/>
  <c r="K166" i="7"/>
  <c r="O128" i="7"/>
  <c r="K128" i="7"/>
  <c r="H128" i="7"/>
  <c r="I128" i="7" s="1"/>
  <c r="L91" i="7"/>
  <c r="P91" i="7"/>
  <c r="H67" i="7"/>
  <c r="I67" i="7" s="1"/>
  <c r="O67" i="7"/>
  <c r="K67" i="7"/>
  <c r="H191" i="7"/>
  <c r="K191" i="7"/>
  <c r="O191" i="7"/>
  <c r="H36" i="7"/>
  <c r="K36" i="7"/>
  <c r="O36" i="7"/>
  <c r="H86" i="7"/>
  <c r="O86" i="7"/>
  <c r="K86" i="7"/>
  <c r="K47" i="7"/>
  <c r="O47" i="7"/>
  <c r="H47" i="7"/>
  <c r="I47" i="7" s="1"/>
  <c r="O35" i="7"/>
  <c r="H35" i="7"/>
  <c r="K35" i="7"/>
  <c r="K246" i="7"/>
  <c r="H246" i="7"/>
  <c r="O246" i="7"/>
  <c r="K172" i="7"/>
  <c r="H172" i="7"/>
  <c r="O172" i="7"/>
  <c r="H53" i="7"/>
  <c r="O53" i="7"/>
  <c r="K53" i="7"/>
  <c r="K27" i="7"/>
  <c r="H27" i="7"/>
  <c r="O27" i="7"/>
  <c r="H12" i="7"/>
  <c r="O12" i="7"/>
  <c r="K12" i="7"/>
  <c r="L252" i="7"/>
  <c r="P252" i="7"/>
  <c r="P66" i="7"/>
  <c r="L66" i="7"/>
  <c r="H195" i="7"/>
  <c r="I195" i="7" s="1"/>
  <c r="K195" i="7"/>
  <c r="O195" i="7"/>
  <c r="L197" i="7"/>
  <c r="P197" i="7"/>
  <c r="K118" i="7"/>
  <c r="O118" i="7"/>
  <c r="H118" i="7"/>
  <c r="L163" i="7"/>
  <c r="P163" i="7"/>
  <c r="I163" i="7"/>
  <c r="O90" i="7"/>
  <c r="H90" i="7"/>
  <c r="I90" i="7" s="1"/>
  <c r="K90" i="7"/>
  <c r="L192" i="7"/>
  <c r="P192" i="7"/>
  <c r="O251" i="7"/>
  <c r="H251" i="7"/>
  <c r="I251" i="7" s="1"/>
  <c r="K251" i="7"/>
  <c r="I16" i="7"/>
  <c r="K71" i="7"/>
  <c r="O71" i="7"/>
  <c r="H71" i="7"/>
  <c r="I71" i="7" s="1"/>
  <c r="I77" i="7"/>
  <c r="L59" i="7"/>
  <c r="I59" i="7"/>
  <c r="P59" i="7"/>
  <c r="L21" i="7"/>
  <c r="P21" i="7"/>
  <c r="H41" i="7"/>
  <c r="I41" i="7" s="1"/>
  <c r="O41" i="7"/>
  <c r="K41" i="7"/>
  <c r="L17" i="7"/>
  <c r="P17" i="7"/>
  <c r="I192" i="7"/>
  <c r="P250" i="7"/>
  <c r="L250" i="7"/>
  <c r="O215" i="7"/>
  <c r="H215" i="7"/>
  <c r="I215" i="7" s="1"/>
  <c r="K215" i="7"/>
  <c r="H150" i="7"/>
  <c r="I150" i="7" s="1"/>
  <c r="K150" i="7"/>
  <c r="O150" i="7"/>
  <c r="K222" i="7"/>
  <c r="H222" i="7"/>
  <c r="I222" i="7" s="1"/>
  <c r="O222" i="7"/>
  <c r="P157" i="7"/>
  <c r="I157" i="7"/>
  <c r="L157" i="7"/>
  <c r="P149" i="7"/>
  <c r="L149" i="7"/>
  <c r="H112" i="7"/>
  <c r="I112" i="7" s="1"/>
  <c r="K112" i="7"/>
  <c r="O112" i="7"/>
  <c r="L218" i="7"/>
  <c r="P218" i="7"/>
  <c r="Q80" i="7"/>
  <c r="M80" i="7"/>
  <c r="P56" i="7"/>
  <c r="L56" i="7"/>
  <c r="O209" i="7"/>
  <c r="K209" i="7"/>
  <c r="H209" i="7"/>
  <c r="L95" i="7"/>
  <c r="P95" i="7"/>
  <c r="I23" i="7"/>
  <c r="P122" i="7"/>
  <c r="L122" i="7"/>
  <c r="K19" i="7"/>
  <c r="O19" i="7"/>
  <c r="H19" i="7"/>
  <c r="J254" i="7"/>
  <c r="J255" i="7" s="1"/>
  <c r="H18" i="7"/>
  <c r="I18" i="7" s="1"/>
  <c r="K18" i="7"/>
  <c r="O18" i="7"/>
  <c r="I33" i="7"/>
  <c r="K202" i="7"/>
  <c r="O202" i="7"/>
  <c r="H202" i="7"/>
  <c r="I202" i="7" s="1"/>
  <c r="H42" i="7"/>
  <c r="I42" i="7" s="1"/>
  <c r="O42" i="7"/>
  <c r="K42" i="7"/>
  <c r="M134" i="7"/>
  <c r="Q134" i="7"/>
  <c r="H28" i="7"/>
  <c r="O28" i="7"/>
  <c r="K28" i="7"/>
  <c r="H24" i="7"/>
  <c r="K24" i="7"/>
  <c r="O24" i="7"/>
  <c r="Q101" i="7"/>
  <c r="M101" i="7"/>
  <c r="M244" i="7"/>
  <c r="Q244" i="7"/>
  <c r="O207" i="7"/>
  <c r="K207" i="7"/>
  <c r="H207" i="7"/>
  <c r="I207" i="7" s="1"/>
  <c r="Q75" i="7"/>
  <c r="K49" i="7"/>
  <c r="H49" i="7"/>
  <c r="I49" i="7" s="1"/>
  <c r="O49" i="7"/>
  <c r="O243" i="7"/>
  <c r="H243" i="7"/>
  <c r="K243" i="7"/>
  <c r="Q218" i="7"/>
  <c r="M218" i="7"/>
  <c r="O239" i="7"/>
  <c r="K239" i="7"/>
  <c r="H239" i="7"/>
  <c r="L189" i="7"/>
  <c r="P189" i="7"/>
  <c r="H110" i="7"/>
  <c r="I110" i="7" s="1"/>
  <c r="K110" i="7"/>
  <c r="O110" i="7"/>
  <c r="H30" i="7"/>
  <c r="K30" i="7"/>
  <c r="O30" i="7"/>
  <c r="L124" i="7"/>
  <c r="P124" i="7"/>
  <c r="I124" i="7"/>
  <c r="P44" i="7"/>
  <c r="L44" i="7"/>
  <c r="I30" i="7"/>
  <c r="H65" i="7"/>
  <c r="I65" i="7" s="1"/>
  <c r="K65" i="7"/>
  <c r="O65" i="7"/>
  <c r="O63" i="7"/>
  <c r="K63" i="7"/>
  <c r="H63" i="7"/>
  <c r="L206" i="7"/>
  <c r="P206" i="7"/>
  <c r="I199" i="7"/>
  <c r="L199" i="7"/>
  <c r="P199" i="7"/>
  <c r="O241" i="7"/>
  <c r="K241" i="7"/>
  <c r="H241" i="7"/>
  <c r="K236" i="7"/>
  <c r="H236" i="7"/>
  <c r="O236" i="7"/>
  <c r="L219" i="7"/>
  <c r="P219" i="7"/>
  <c r="K248" i="7"/>
  <c r="O248" i="7"/>
  <c r="H248" i="7"/>
  <c r="O223" i="7"/>
  <c r="K223" i="7"/>
  <c r="H223" i="7"/>
  <c r="M224" i="7"/>
  <c r="Q224" i="7"/>
  <c r="O217" i="7"/>
  <c r="K217" i="7"/>
  <c r="H217" i="7"/>
  <c r="I217" i="7" s="1"/>
  <c r="K198" i="7"/>
  <c r="H198" i="7"/>
  <c r="I198" i="7" s="1"/>
  <c r="O198" i="7"/>
  <c r="O88" i="7"/>
  <c r="K88" i="7"/>
  <c r="H88" i="7"/>
  <c r="I88" i="7" s="1"/>
  <c r="Q204" i="7"/>
  <c r="M204" i="7"/>
  <c r="H170" i="7"/>
  <c r="I170" i="7" s="1"/>
  <c r="O170" i="7"/>
  <c r="K170" i="7"/>
  <c r="H154" i="7"/>
  <c r="I154" i="7" s="1"/>
  <c r="K154" i="7"/>
  <c r="O154" i="7"/>
  <c r="H104" i="7"/>
  <c r="K104" i="7"/>
  <c r="O104" i="7"/>
  <c r="P70" i="7"/>
  <c r="I70" i="7"/>
  <c r="L70" i="7"/>
  <c r="Q54" i="7"/>
  <c r="M54" i="7"/>
  <c r="I95" i="7"/>
  <c r="P64" i="7"/>
  <c r="L64" i="7"/>
  <c r="I64" i="7"/>
  <c r="H38" i="7"/>
  <c r="O38" i="7"/>
  <c r="K38" i="7"/>
  <c r="H50" i="7"/>
  <c r="K50" i="7"/>
  <c r="O50" i="7"/>
  <c r="Q11" i="7"/>
  <c r="M11" i="7"/>
  <c r="H34" i="7"/>
  <c r="O34" i="7"/>
  <c r="K34" i="7"/>
  <c r="L89" i="7"/>
  <c r="P89" i="7"/>
  <c r="H25" i="7"/>
  <c r="K25" i="7"/>
  <c r="O25" i="7"/>
  <c r="O81" i="7"/>
  <c r="K81" i="7"/>
  <c r="H81" i="7"/>
  <c r="I81" i="7" s="1"/>
  <c r="K43" i="7"/>
  <c r="O43" i="7"/>
  <c r="H43" i="7"/>
  <c r="L177" i="7"/>
  <c r="P177" i="7"/>
  <c r="L7" i="7"/>
  <c r="P7" i="7"/>
  <c r="M104" i="6"/>
  <c r="Q104" i="6"/>
  <c r="Q101" i="6"/>
  <c r="M101" i="6"/>
  <c r="M80" i="6"/>
  <c r="Q80" i="6"/>
  <c r="Q37" i="6"/>
  <c r="M37" i="6"/>
  <c r="Q8" i="6"/>
  <c r="M8" i="6"/>
  <c r="M26" i="6"/>
  <c r="Q26" i="6"/>
  <c r="M83" i="6"/>
  <c r="Q83" i="6"/>
  <c r="M57" i="6"/>
  <c r="Q57" i="6"/>
  <c r="M49" i="6"/>
  <c r="Q49" i="6"/>
  <c r="Q195" i="6"/>
  <c r="M195" i="6"/>
  <c r="O197" i="6"/>
  <c r="K197" i="6"/>
  <c r="H197" i="6"/>
  <c r="K245" i="6"/>
  <c r="O245" i="6"/>
  <c r="H245" i="6"/>
  <c r="K191" i="6"/>
  <c r="O191" i="6"/>
  <c r="H191" i="6"/>
  <c r="O150" i="6"/>
  <c r="K150" i="6"/>
  <c r="H150" i="6"/>
  <c r="I150" i="6" s="1"/>
  <c r="P90" i="6"/>
  <c r="L90" i="6"/>
  <c r="H56" i="6"/>
  <c r="I56" i="6" s="1"/>
  <c r="O56" i="6"/>
  <c r="K56" i="6"/>
  <c r="K235" i="6"/>
  <c r="O235" i="6"/>
  <c r="H235" i="6"/>
  <c r="I235" i="6" s="1"/>
  <c r="K171" i="6"/>
  <c r="O171" i="6"/>
  <c r="H171" i="6"/>
  <c r="G252" i="6"/>
  <c r="G253" i="6" s="1"/>
  <c r="H4" i="6"/>
  <c r="K4" i="6"/>
  <c r="O4" i="6"/>
  <c r="P157" i="6"/>
  <c r="I157" i="6"/>
  <c r="L157" i="6"/>
  <c r="O166" i="6"/>
  <c r="H166" i="6"/>
  <c r="K166" i="6"/>
  <c r="M105" i="6"/>
  <c r="Q105" i="6"/>
  <c r="H246" i="6"/>
  <c r="O246" i="6"/>
  <c r="K246" i="6"/>
  <c r="O226" i="6"/>
  <c r="K226" i="6"/>
  <c r="H226" i="6"/>
  <c r="I226" i="6" s="1"/>
  <c r="M209" i="6"/>
  <c r="Q209" i="6"/>
  <c r="L241" i="6"/>
  <c r="P241" i="6"/>
  <c r="P208" i="6"/>
  <c r="L208" i="6"/>
  <c r="I208" i="6"/>
  <c r="O207" i="6"/>
  <c r="K207" i="6"/>
  <c r="H207" i="6"/>
  <c r="I207" i="6" s="1"/>
  <c r="L195" i="6"/>
  <c r="P195" i="6"/>
  <c r="O164" i="6"/>
  <c r="H164" i="6"/>
  <c r="I164" i="6" s="1"/>
  <c r="K164" i="6"/>
  <c r="P186" i="6"/>
  <c r="L186" i="6"/>
  <c r="I186" i="6"/>
  <c r="O148" i="6"/>
  <c r="K148" i="6"/>
  <c r="H148" i="6"/>
  <c r="I148" i="6" s="1"/>
  <c r="P127" i="6"/>
  <c r="L127" i="6"/>
  <c r="I127" i="6"/>
  <c r="L160" i="6"/>
  <c r="P160" i="6"/>
  <c r="P136" i="6"/>
  <c r="L136" i="6"/>
  <c r="O91" i="6"/>
  <c r="K91" i="6"/>
  <c r="H91" i="6"/>
  <c r="H75" i="6"/>
  <c r="K75" i="6"/>
  <c r="O75" i="6"/>
  <c r="O217" i="6"/>
  <c r="K217" i="6"/>
  <c r="H217" i="6"/>
  <c r="M117" i="6"/>
  <c r="K67" i="6"/>
  <c r="O67" i="6"/>
  <c r="H67" i="6"/>
  <c r="M128" i="6"/>
  <c r="Q128" i="6"/>
  <c r="H72" i="6"/>
  <c r="K72" i="6"/>
  <c r="O72" i="6"/>
  <c r="P116" i="6"/>
  <c r="L116" i="6"/>
  <c r="P106" i="6"/>
  <c r="L106" i="6"/>
  <c r="I106" i="6"/>
  <c r="P84" i="6"/>
  <c r="K139" i="6"/>
  <c r="O139" i="6"/>
  <c r="H139" i="6"/>
  <c r="H62" i="6"/>
  <c r="I62" i="6" s="1"/>
  <c r="O62" i="6"/>
  <c r="K62" i="6"/>
  <c r="Q129" i="6"/>
  <c r="M129" i="6"/>
  <c r="M55" i="6"/>
  <c r="Q55" i="6"/>
  <c r="L29" i="6"/>
  <c r="I29" i="6"/>
  <c r="P29" i="6"/>
  <c r="I221" i="6"/>
  <c r="P221" i="6"/>
  <c r="L221" i="6"/>
  <c r="K231" i="6"/>
  <c r="O231" i="6"/>
  <c r="H231" i="6"/>
  <c r="P194" i="6"/>
  <c r="I194" i="6"/>
  <c r="L194" i="6"/>
  <c r="P196" i="6"/>
  <c r="L196" i="6"/>
  <c r="K239" i="6"/>
  <c r="O239" i="6"/>
  <c r="H239" i="6"/>
  <c r="K163" i="6"/>
  <c r="H163" i="6"/>
  <c r="I163" i="6" s="1"/>
  <c r="O163" i="6"/>
  <c r="O223" i="6"/>
  <c r="K223" i="6"/>
  <c r="H223" i="6"/>
  <c r="O156" i="6"/>
  <c r="H156" i="6"/>
  <c r="K156" i="6"/>
  <c r="Q146" i="6"/>
  <c r="M146" i="6"/>
  <c r="K185" i="6"/>
  <c r="O185" i="6"/>
  <c r="H185" i="6"/>
  <c r="I185" i="6" s="1"/>
  <c r="O175" i="6"/>
  <c r="K175" i="6"/>
  <c r="H175" i="6"/>
  <c r="H69" i="6"/>
  <c r="K69" i="6"/>
  <c r="O69" i="6"/>
  <c r="P86" i="6"/>
  <c r="L86" i="6"/>
  <c r="I116" i="6"/>
  <c r="P102" i="6"/>
  <c r="L102" i="6"/>
  <c r="I102" i="6"/>
  <c r="M41" i="6"/>
  <c r="Q41" i="6"/>
  <c r="H232" i="6"/>
  <c r="O232" i="6"/>
  <c r="K232" i="6"/>
  <c r="H113" i="6"/>
  <c r="K113" i="6"/>
  <c r="O113" i="6"/>
  <c r="P34" i="6"/>
  <c r="L34" i="6"/>
  <c r="K81" i="6"/>
  <c r="H81" i="6"/>
  <c r="O81" i="6"/>
  <c r="K125" i="6"/>
  <c r="O125" i="6"/>
  <c r="H125" i="6"/>
  <c r="H6" i="6"/>
  <c r="K6" i="6"/>
  <c r="O6" i="6"/>
  <c r="H122" i="6"/>
  <c r="K122" i="6"/>
  <c r="O122" i="6"/>
  <c r="M51" i="6"/>
  <c r="Q51" i="6"/>
  <c r="K73" i="6"/>
  <c r="O73" i="6"/>
  <c r="H73" i="6"/>
  <c r="H112" i="6"/>
  <c r="K112" i="6"/>
  <c r="O112" i="6"/>
  <c r="L237" i="6"/>
  <c r="P237" i="6"/>
  <c r="I237" i="6"/>
  <c r="K153" i="6"/>
  <c r="O153" i="6"/>
  <c r="H153" i="6"/>
  <c r="L167" i="6"/>
  <c r="P167" i="6"/>
  <c r="K214" i="6"/>
  <c r="H214" i="6"/>
  <c r="O214" i="6"/>
  <c r="M43" i="6"/>
  <c r="Q43" i="6"/>
  <c r="H64" i="6"/>
  <c r="O64" i="6"/>
  <c r="K64" i="6"/>
  <c r="P36" i="6"/>
  <c r="I36" i="6"/>
  <c r="L36" i="6"/>
  <c r="M47" i="6"/>
  <c r="Q47" i="6"/>
  <c r="M241" i="6"/>
  <c r="Q241" i="6"/>
  <c r="M189" i="6"/>
  <c r="Q189" i="6"/>
  <c r="H111" i="6"/>
  <c r="O111" i="6"/>
  <c r="K111" i="6"/>
  <c r="H66" i="6"/>
  <c r="O66" i="6"/>
  <c r="K66" i="6"/>
  <c r="Q70" i="6"/>
  <c r="M70" i="6"/>
  <c r="P28" i="6"/>
  <c r="L28" i="6"/>
  <c r="I28" i="6"/>
  <c r="P205" i="6"/>
  <c r="I205" i="6"/>
  <c r="L205" i="6"/>
  <c r="O219" i="6"/>
  <c r="H219" i="6"/>
  <c r="K219" i="6"/>
  <c r="M188" i="6"/>
  <c r="Q188" i="6"/>
  <c r="M158" i="6"/>
  <c r="Q158" i="6"/>
  <c r="I160" i="6"/>
  <c r="O126" i="6"/>
  <c r="H126" i="6"/>
  <c r="K126" i="6"/>
  <c r="O172" i="6"/>
  <c r="K172" i="6"/>
  <c r="H172" i="6"/>
  <c r="I172" i="6" s="1"/>
  <c r="L33" i="6"/>
  <c r="P33" i="6"/>
  <c r="I33" i="6"/>
  <c r="O103" i="6"/>
  <c r="H103" i="6"/>
  <c r="K103" i="6"/>
  <c r="O71" i="6"/>
  <c r="K71" i="6"/>
  <c r="H71" i="6"/>
  <c r="I71" i="6" s="1"/>
  <c r="M141" i="6"/>
  <c r="Q141" i="6"/>
  <c r="O228" i="6"/>
  <c r="K228" i="6"/>
  <c r="H228" i="6"/>
  <c r="I228" i="6" s="1"/>
  <c r="H236" i="6"/>
  <c r="I236" i="6" s="1"/>
  <c r="O236" i="6"/>
  <c r="K236" i="6"/>
  <c r="O201" i="6"/>
  <c r="K201" i="6"/>
  <c r="H201" i="6"/>
  <c r="O211" i="6"/>
  <c r="H211" i="6"/>
  <c r="K211" i="6"/>
  <c r="P151" i="6"/>
  <c r="I151" i="6"/>
  <c r="L151" i="6"/>
  <c r="P188" i="6"/>
  <c r="L188" i="6"/>
  <c r="M222" i="6"/>
  <c r="Q222" i="6"/>
  <c r="Q187" i="6"/>
  <c r="M187" i="6"/>
  <c r="K224" i="6"/>
  <c r="H224" i="6"/>
  <c r="I224" i="6" s="1"/>
  <c r="O224" i="6"/>
  <c r="O177" i="6"/>
  <c r="K177" i="6"/>
  <c r="H177" i="6"/>
  <c r="K149" i="6"/>
  <c r="O149" i="6"/>
  <c r="H149" i="6"/>
  <c r="I149" i="6" s="1"/>
  <c r="L206" i="6"/>
  <c r="P206" i="6"/>
  <c r="K147" i="6"/>
  <c r="H147" i="6"/>
  <c r="O147" i="6"/>
  <c r="M86" i="6"/>
  <c r="Q86" i="6"/>
  <c r="P110" i="6"/>
  <c r="I110" i="6"/>
  <c r="L110" i="6"/>
  <c r="I90" i="6"/>
  <c r="K121" i="6"/>
  <c r="O121" i="6"/>
  <c r="H121" i="6"/>
  <c r="K159" i="6"/>
  <c r="O159" i="6"/>
  <c r="H159" i="6"/>
  <c r="K85" i="6"/>
  <c r="O85" i="6"/>
  <c r="H85" i="6"/>
  <c r="I85" i="6" s="1"/>
  <c r="M40" i="6"/>
  <c r="Q40" i="6"/>
  <c r="P40" i="6"/>
  <c r="L40" i="6"/>
  <c r="H58" i="6"/>
  <c r="I58" i="6" s="1"/>
  <c r="O58" i="6"/>
  <c r="K58" i="6"/>
  <c r="K204" i="6"/>
  <c r="H204" i="6"/>
  <c r="O204" i="6"/>
  <c r="P88" i="6"/>
  <c r="L88" i="6"/>
  <c r="M61" i="6"/>
  <c r="Q61" i="6"/>
  <c r="M39" i="6"/>
  <c r="Q39" i="6"/>
  <c r="H114" i="6"/>
  <c r="I114" i="6" s="1"/>
  <c r="O114" i="6"/>
  <c r="K114" i="6"/>
  <c r="P70" i="6"/>
  <c r="L70" i="6"/>
  <c r="Q202" i="6"/>
  <c r="M202" i="6"/>
  <c r="Q154" i="6"/>
  <c r="M154" i="6"/>
  <c r="P129" i="6"/>
  <c r="L129" i="6"/>
  <c r="P181" i="6"/>
  <c r="L181" i="6"/>
  <c r="I181" i="6"/>
  <c r="Q170" i="6"/>
  <c r="M170" i="6"/>
  <c r="L97" i="6"/>
  <c r="P97" i="6"/>
  <c r="I97" i="6"/>
  <c r="P80" i="6"/>
  <c r="L80" i="6"/>
  <c r="L65" i="6"/>
  <c r="P65" i="6"/>
  <c r="M42" i="6"/>
  <c r="Q42" i="6"/>
  <c r="H248" i="6"/>
  <c r="I248" i="6" s="1"/>
  <c r="O248" i="6"/>
  <c r="K248" i="6"/>
  <c r="H240" i="6"/>
  <c r="O240" i="6"/>
  <c r="K240" i="6"/>
  <c r="I144" i="6"/>
  <c r="L144" i="6"/>
  <c r="P144" i="6"/>
  <c r="O138" i="6"/>
  <c r="H138" i="6"/>
  <c r="K138" i="6"/>
  <c r="O162" i="6"/>
  <c r="K162" i="6"/>
  <c r="H162" i="6"/>
  <c r="I162" i="6" s="1"/>
  <c r="O109" i="6"/>
  <c r="K109" i="6"/>
  <c r="H109" i="6"/>
  <c r="I109" i="6" s="1"/>
  <c r="P42" i="6"/>
  <c r="L42" i="6"/>
  <c r="J252" i="6"/>
  <c r="J253" i="6" s="1"/>
  <c r="P118" i="6"/>
  <c r="L118" i="6"/>
  <c r="I118" i="6"/>
  <c r="P104" i="6"/>
  <c r="L104" i="6"/>
  <c r="P30" i="6"/>
  <c r="L30" i="6"/>
  <c r="I229" i="6"/>
  <c r="L229" i="6"/>
  <c r="P229" i="6"/>
  <c r="H244" i="6"/>
  <c r="O244" i="6"/>
  <c r="K244" i="6"/>
  <c r="K193" i="6"/>
  <c r="O193" i="6"/>
  <c r="H193" i="6"/>
  <c r="P96" i="6"/>
  <c r="L96" i="6"/>
  <c r="I96" i="6"/>
  <c r="K233" i="6"/>
  <c r="O233" i="6"/>
  <c r="H233" i="6"/>
  <c r="I233" i="6" s="1"/>
  <c r="L101" i="6"/>
  <c r="P101" i="6"/>
  <c r="P38" i="6"/>
  <c r="L38" i="6"/>
  <c r="P155" i="6"/>
  <c r="L155" i="6"/>
  <c r="K247" i="6"/>
  <c r="O247" i="6"/>
  <c r="H247" i="6"/>
  <c r="K174" i="6"/>
  <c r="O174" i="6"/>
  <c r="H174" i="6"/>
  <c r="I174" i="6" s="1"/>
  <c r="L77" i="6"/>
  <c r="P77" i="6"/>
  <c r="I77" i="6"/>
  <c r="L49" i="6"/>
  <c r="P49" i="6"/>
  <c r="H124" i="6"/>
  <c r="O124" i="6"/>
  <c r="K124" i="6"/>
  <c r="K133" i="6"/>
  <c r="H133" i="6"/>
  <c r="O133" i="6"/>
  <c r="M115" i="6"/>
  <c r="Q115" i="6"/>
  <c r="L45" i="6"/>
  <c r="I45" i="6"/>
  <c r="P45" i="6"/>
  <c r="H184" i="6"/>
  <c r="O184" i="6"/>
  <c r="K184" i="6"/>
  <c r="P46" i="6"/>
  <c r="L46" i="6"/>
  <c r="P100" i="6"/>
  <c r="L100" i="6"/>
  <c r="O230" i="6"/>
  <c r="K230" i="6"/>
  <c r="H230" i="6"/>
  <c r="K182" i="6"/>
  <c r="O182" i="6"/>
  <c r="H182" i="6"/>
  <c r="H250" i="6"/>
  <c r="O250" i="6"/>
  <c r="K250" i="6"/>
  <c r="H234" i="6"/>
  <c r="O234" i="6"/>
  <c r="K234" i="6"/>
  <c r="K251" i="6"/>
  <c r="O251" i="6"/>
  <c r="H251" i="6"/>
  <c r="I196" i="6"/>
  <c r="P218" i="6"/>
  <c r="L218" i="6"/>
  <c r="I218" i="6"/>
  <c r="K200" i="6"/>
  <c r="O200" i="6"/>
  <c r="H200" i="6"/>
  <c r="I200" i="6" s="1"/>
  <c r="K169" i="6"/>
  <c r="H169" i="6"/>
  <c r="O169" i="6"/>
  <c r="P222" i="6"/>
  <c r="L222" i="6"/>
  <c r="Q152" i="6"/>
  <c r="M152" i="6"/>
  <c r="H192" i="6"/>
  <c r="O192" i="6"/>
  <c r="K192" i="6"/>
  <c r="K143" i="6"/>
  <c r="H143" i="6"/>
  <c r="O143" i="6"/>
  <c r="K173" i="6"/>
  <c r="H173" i="6"/>
  <c r="O173" i="6"/>
  <c r="O134" i="6"/>
  <c r="H134" i="6"/>
  <c r="I134" i="6" s="1"/>
  <c r="K134" i="6"/>
  <c r="K178" i="6"/>
  <c r="O178" i="6"/>
  <c r="H178" i="6"/>
  <c r="L130" i="6"/>
  <c r="P130" i="6"/>
  <c r="I130" i="6"/>
  <c r="I100" i="6"/>
  <c r="P94" i="6"/>
  <c r="I94" i="6"/>
  <c r="L94" i="6"/>
  <c r="Q82" i="6"/>
  <c r="M82" i="6"/>
  <c r="K176" i="6"/>
  <c r="O176" i="6"/>
  <c r="H176" i="6"/>
  <c r="L119" i="6"/>
  <c r="P119" i="6"/>
  <c r="P26" i="6"/>
  <c r="L26" i="6"/>
  <c r="Q135" i="6"/>
  <c r="M135" i="6"/>
  <c r="H60" i="6"/>
  <c r="O60" i="6"/>
  <c r="K60" i="6"/>
  <c r="H52" i="6"/>
  <c r="O52" i="6"/>
  <c r="K52" i="6"/>
  <c r="L5" i="6"/>
  <c r="P5" i="6"/>
  <c r="M27" i="6"/>
  <c r="Q27" i="6"/>
  <c r="I119" i="6"/>
  <c r="H74" i="6"/>
  <c r="K74" i="6"/>
  <c r="O74" i="6"/>
  <c r="I38" i="6"/>
  <c r="K216" i="6"/>
  <c r="H216" i="6"/>
  <c r="O216" i="6"/>
  <c r="L39" i="6"/>
  <c r="P39" i="6"/>
  <c r="M63" i="6"/>
  <c r="Q63" i="6"/>
  <c r="M31" i="6"/>
  <c r="Q31" i="6"/>
  <c r="H10" i="6"/>
  <c r="I10" i="6" s="1"/>
  <c r="K10" i="6"/>
  <c r="O10" i="6"/>
  <c r="P202" i="6"/>
  <c r="L202" i="6"/>
  <c r="H242" i="6"/>
  <c r="I242" i="6" s="1"/>
  <c r="O242" i="6"/>
  <c r="K242" i="6"/>
  <c r="M249" i="6"/>
  <c r="Q249" i="6"/>
  <c r="P190" i="6"/>
  <c r="I190" i="6"/>
  <c r="L190" i="6"/>
  <c r="O132" i="6"/>
  <c r="K132" i="6"/>
  <c r="H132" i="6"/>
  <c r="I132" i="6" s="1"/>
  <c r="H179" i="6"/>
  <c r="I179" i="6" s="1"/>
  <c r="O179" i="6"/>
  <c r="K179" i="6"/>
  <c r="O123" i="6"/>
  <c r="K123" i="6"/>
  <c r="H123" i="6"/>
  <c r="Q35" i="6"/>
  <c r="M35" i="6"/>
  <c r="H48" i="6"/>
  <c r="I48" i="6" s="1"/>
  <c r="O48" i="6"/>
  <c r="K48" i="6"/>
  <c r="Q5" i="6"/>
  <c r="M5" i="6"/>
  <c r="H50" i="6"/>
  <c r="O50" i="6"/>
  <c r="K50" i="6"/>
  <c r="H79" i="6"/>
  <c r="I79" i="6" s="1"/>
  <c r="K79" i="6"/>
  <c r="O79" i="6"/>
  <c r="M225" i="6"/>
  <c r="Q225" i="6"/>
  <c r="L210" i="6"/>
  <c r="P210" i="6"/>
  <c r="I210" i="6"/>
  <c r="M136" i="6"/>
  <c r="Q136" i="6"/>
  <c r="I167" i="6"/>
  <c r="Q34" i="6"/>
  <c r="M34" i="6"/>
  <c r="L57" i="6"/>
  <c r="P57" i="6"/>
  <c r="Q46" i="6"/>
  <c r="M46" i="6"/>
  <c r="P8" i="6"/>
  <c r="L8" i="6"/>
  <c r="H238" i="6"/>
  <c r="O238" i="6"/>
  <c r="K238" i="6"/>
  <c r="L203" i="6"/>
  <c r="I203" i="6"/>
  <c r="P203" i="6"/>
  <c r="O140" i="6"/>
  <c r="H140" i="6"/>
  <c r="I140" i="6" s="1"/>
  <c r="K140" i="6"/>
  <c r="I65" i="6"/>
  <c r="M212" i="6"/>
  <c r="Q212" i="6"/>
  <c r="L249" i="6"/>
  <c r="P249" i="6"/>
  <c r="K243" i="6"/>
  <c r="O243" i="6"/>
  <c r="H243" i="6"/>
  <c r="M220" i="6"/>
  <c r="Q220" i="6"/>
  <c r="K198" i="6"/>
  <c r="H198" i="6"/>
  <c r="O198" i="6"/>
  <c r="L180" i="6"/>
  <c r="P180" i="6"/>
  <c r="I180" i="6"/>
  <c r="M206" i="6"/>
  <c r="Q206" i="6"/>
  <c r="Q161" i="6"/>
  <c r="M161" i="6"/>
  <c r="O107" i="6"/>
  <c r="K107" i="6"/>
  <c r="H107" i="6"/>
  <c r="I107" i="6" s="1"/>
  <c r="O142" i="6"/>
  <c r="K142" i="6"/>
  <c r="H142" i="6"/>
  <c r="I142" i="6" s="1"/>
  <c r="P32" i="6"/>
  <c r="I32" i="6"/>
  <c r="L32" i="6"/>
  <c r="M78" i="6"/>
  <c r="Q78" i="6"/>
  <c r="L83" i="6"/>
  <c r="P83" i="6"/>
  <c r="P68" i="6"/>
  <c r="L68" i="6"/>
  <c r="L220" i="6"/>
  <c r="P220" i="6"/>
  <c r="P78" i="6"/>
  <c r="L78" i="6"/>
  <c r="I155" i="6"/>
  <c r="M53" i="6"/>
  <c r="Q53" i="6"/>
  <c r="L37" i="6"/>
  <c r="P37" i="6"/>
  <c r="O168" i="6"/>
  <c r="H168" i="6"/>
  <c r="K168" i="6"/>
  <c r="M59" i="6"/>
  <c r="Q59" i="6"/>
  <c r="P44" i="6"/>
  <c r="L44" i="6"/>
  <c r="I44" i="6"/>
  <c r="I30" i="6"/>
  <c r="N252" i="6"/>
  <c r="N253" i="6" s="1"/>
  <c r="H54" i="6"/>
  <c r="O54" i="6"/>
  <c r="K54" i="6"/>
  <c r="I67" i="6"/>
  <c r="M209" i="5"/>
  <c r="Q209" i="5"/>
  <c r="H222" i="5"/>
  <c r="I222" i="5" s="1"/>
  <c r="O222" i="5"/>
  <c r="K222" i="5"/>
  <c r="H198" i="5"/>
  <c r="O198" i="5"/>
  <c r="K198" i="5"/>
  <c r="H218" i="5"/>
  <c r="I218" i="5" s="1"/>
  <c r="O218" i="5"/>
  <c r="K218" i="5"/>
  <c r="K247" i="5"/>
  <c r="H247" i="5"/>
  <c r="I247" i="5" s="1"/>
  <c r="O247" i="5"/>
  <c r="M227" i="5"/>
  <c r="Q227" i="5"/>
  <c r="K199" i="5"/>
  <c r="H199" i="5"/>
  <c r="O199" i="5"/>
  <c r="Q191" i="5"/>
  <c r="M191" i="5"/>
  <c r="H171" i="5"/>
  <c r="I171" i="5" s="1"/>
  <c r="K171" i="5"/>
  <c r="O171" i="5"/>
  <c r="L191" i="5"/>
  <c r="P191" i="5"/>
  <c r="Q112" i="5"/>
  <c r="Q80" i="5"/>
  <c r="M80" i="5"/>
  <c r="H98" i="5"/>
  <c r="K98" i="5"/>
  <c r="O98" i="5"/>
  <c r="H149" i="5"/>
  <c r="K149" i="5"/>
  <c r="O149" i="5"/>
  <c r="K176" i="5"/>
  <c r="O176" i="5"/>
  <c r="H176" i="5"/>
  <c r="P118" i="5"/>
  <c r="L118" i="5"/>
  <c r="H76" i="5"/>
  <c r="I76" i="5" s="1"/>
  <c r="O76" i="5"/>
  <c r="K76" i="5"/>
  <c r="H68" i="5"/>
  <c r="I68" i="5" s="1"/>
  <c r="O68" i="5"/>
  <c r="K68" i="5"/>
  <c r="Q56" i="5"/>
  <c r="M56" i="5"/>
  <c r="P96" i="5"/>
  <c r="L96" i="5"/>
  <c r="J254" i="5"/>
  <c r="J255" i="5" s="1"/>
  <c r="M130" i="5"/>
  <c r="Q130" i="5"/>
  <c r="H28" i="5"/>
  <c r="I28" i="5" s="1"/>
  <c r="O28" i="5"/>
  <c r="K28" i="5"/>
  <c r="H92" i="5"/>
  <c r="K92" i="5"/>
  <c r="O92" i="5"/>
  <c r="P56" i="5"/>
  <c r="L56" i="5"/>
  <c r="H230" i="5"/>
  <c r="O230" i="5"/>
  <c r="K230" i="5"/>
  <c r="K249" i="5"/>
  <c r="H249" i="5"/>
  <c r="O249" i="5"/>
  <c r="L225" i="5"/>
  <c r="P225" i="5"/>
  <c r="O125" i="5"/>
  <c r="H125" i="5"/>
  <c r="K125" i="5"/>
  <c r="H200" i="5"/>
  <c r="O200" i="5"/>
  <c r="K200" i="5"/>
  <c r="Q147" i="5"/>
  <c r="M147" i="5"/>
  <c r="O127" i="5"/>
  <c r="H127" i="5"/>
  <c r="K127" i="5"/>
  <c r="O129" i="5"/>
  <c r="H129" i="5"/>
  <c r="K129" i="5"/>
  <c r="I118" i="5"/>
  <c r="Q102" i="5"/>
  <c r="M102" i="5"/>
  <c r="I75" i="5"/>
  <c r="P41" i="5"/>
  <c r="O38" i="5"/>
  <c r="H38" i="5"/>
  <c r="K38" i="5"/>
  <c r="M140" i="5"/>
  <c r="Q140" i="5"/>
  <c r="O48" i="5"/>
  <c r="H48" i="5"/>
  <c r="K48" i="5"/>
  <c r="O8" i="5"/>
  <c r="H8" i="5"/>
  <c r="K8" i="5"/>
  <c r="K114" i="5"/>
  <c r="O114" i="5"/>
  <c r="H114" i="5"/>
  <c r="O50" i="5"/>
  <c r="H50" i="5"/>
  <c r="K50" i="5"/>
  <c r="O36" i="5"/>
  <c r="H36" i="5"/>
  <c r="K36" i="5"/>
  <c r="O6" i="5"/>
  <c r="H6" i="5"/>
  <c r="K6" i="5"/>
  <c r="P94" i="5"/>
  <c r="L94" i="5"/>
  <c r="H244" i="5"/>
  <c r="I244" i="5" s="1"/>
  <c r="O244" i="5"/>
  <c r="K244" i="5"/>
  <c r="H232" i="5"/>
  <c r="O232" i="5"/>
  <c r="K232" i="5"/>
  <c r="M225" i="5"/>
  <c r="Q225" i="5"/>
  <c r="P175" i="5"/>
  <c r="L175" i="5"/>
  <c r="I175" i="5"/>
  <c r="H90" i="5"/>
  <c r="I90" i="5" s="1"/>
  <c r="K90" i="5"/>
  <c r="O90" i="5"/>
  <c r="H66" i="5"/>
  <c r="O66" i="5"/>
  <c r="K66" i="5"/>
  <c r="O123" i="5"/>
  <c r="K123" i="5"/>
  <c r="H123" i="5"/>
  <c r="I123" i="5" s="1"/>
  <c r="H12" i="5"/>
  <c r="I12" i="5" s="1"/>
  <c r="O12" i="5"/>
  <c r="K12" i="5"/>
  <c r="H226" i="5"/>
  <c r="I226" i="5" s="1"/>
  <c r="O226" i="5"/>
  <c r="K226" i="5"/>
  <c r="H250" i="5"/>
  <c r="O250" i="5"/>
  <c r="K250" i="5"/>
  <c r="K217" i="5"/>
  <c r="H217" i="5"/>
  <c r="I217" i="5" s="1"/>
  <c r="O217" i="5"/>
  <c r="O119" i="5"/>
  <c r="H119" i="5"/>
  <c r="K119" i="5"/>
  <c r="L185" i="5"/>
  <c r="P185" i="5"/>
  <c r="Q94" i="5"/>
  <c r="M94" i="5"/>
  <c r="O40" i="5"/>
  <c r="H40" i="5"/>
  <c r="K40" i="5"/>
  <c r="K233" i="5"/>
  <c r="H233" i="5"/>
  <c r="O233" i="5"/>
  <c r="K116" i="5"/>
  <c r="H116" i="5"/>
  <c r="O116" i="5"/>
  <c r="H234" i="5"/>
  <c r="I234" i="5" s="1"/>
  <c r="O234" i="5"/>
  <c r="K234" i="5"/>
  <c r="H64" i="5"/>
  <c r="I64" i="5" s="1"/>
  <c r="O64" i="5"/>
  <c r="K64" i="5"/>
  <c r="P80" i="5"/>
  <c r="L80" i="5"/>
  <c r="I40" i="5"/>
  <c r="H100" i="5"/>
  <c r="I100" i="5" s="1"/>
  <c r="K100" i="5"/>
  <c r="O100" i="5"/>
  <c r="L229" i="5"/>
  <c r="I229" i="5"/>
  <c r="P229" i="5"/>
  <c r="H246" i="5"/>
  <c r="O246" i="5"/>
  <c r="K246" i="5"/>
  <c r="H216" i="5"/>
  <c r="I216" i="5" s="1"/>
  <c r="O216" i="5"/>
  <c r="K216" i="5"/>
  <c r="H202" i="5"/>
  <c r="O202" i="5"/>
  <c r="K202" i="5"/>
  <c r="K223" i="5"/>
  <c r="O223" i="5"/>
  <c r="H223" i="5"/>
  <c r="I223" i="5" s="1"/>
  <c r="L235" i="5"/>
  <c r="P235" i="5"/>
  <c r="M237" i="5"/>
  <c r="Q237" i="5"/>
  <c r="H139" i="5"/>
  <c r="O139" i="5"/>
  <c r="K139" i="5"/>
  <c r="Q179" i="5"/>
  <c r="M179" i="5"/>
  <c r="O115" i="5"/>
  <c r="K115" i="5"/>
  <c r="H115" i="5"/>
  <c r="Q86" i="5"/>
  <c r="M86" i="5"/>
  <c r="L5" i="5"/>
  <c r="P5" i="5"/>
  <c r="H52" i="5"/>
  <c r="K52" i="5"/>
  <c r="O52" i="5"/>
  <c r="P102" i="5"/>
  <c r="L102" i="5"/>
  <c r="O137" i="5"/>
  <c r="K137" i="5"/>
  <c r="H137" i="5"/>
  <c r="L53" i="5"/>
  <c r="P53" i="5"/>
  <c r="H30" i="5"/>
  <c r="O30" i="5"/>
  <c r="K30" i="5"/>
  <c r="P145" i="5"/>
  <c r="L145" i="5"/>
  <c r="H240" i="5"/>
  <c r="I240" i="5" s="1"/>
  <c r="O240" i="5"/>
  <c r="K240" i="5"/>
  <c r="L253" i="5"/>
  <c r="P253" i="5"/>
  <c r="L209" i="5"/>
  <c r="P209" i="5"/>
  <c r="H74" i="5"/>
  <c r="O74" i="5"/>
  <c r="K74" i="5"/>
  <c r="P88" i="5"/>
  <c r="L88" i="5"/>
  <c r="H84" i="5"/>
  <c r="I84" i="5" s="1"/>
  <c r="K84" i="5"/>
  <c r="O84" i="5"/>
  <c r="H204" i="5"/>
  <c r="O204" i="5"/>
  <c r="K204" i="5"/>
  <c r="K215" i="5"/>
  <c r="H215" i="5"/>
  <c r="I215" i="5" s="1"/>
  <c r="O215" i="5"/>
  <c r="H178" i="5"/>
  <c r="K178" i="5"/>
  <c r="O178" i="5"/>
  <c r="L207" i="5"/>
  <c r="P207" i="5"/>
  <c r="I207" i="5"/>
  <c r="H238" i="5"/>
  <c r="O238" i="5"/>
  <c r="K238" i="5"/>
  <c r="M124" i="5"/>
  <c r="Q124" i="5"/>
  <c r="I65" i="5"/>
  <c r="L251" i="5"/>
  <c r="P251" i="5"/>
  <c r="M53" i="5"/>
  <c r="Q53" i="5"/>
  <c r="H214" i="5"/>
  <c r="I214" i="5" s="1"/>
  <c r="O214" i="5"/>
  <c r="K214" i="5"/>
  <c r="H224" i="5"/>
  <c r="I224" i="5" s="1"/>
  <c r="O224" i="5"/>
  <c r="K224" i="5"/>
  <c r="I238" i="5"/>
  <c r="O180" i="5"/>
  <c r="H180" i="5"/>
  <c r="I180" i="5" s="1"/>
  <c r="K180" i="5"/>
  <c r="I251" i="5"/>
  <c r="H164" i="5"/>
  <c r="O164" i="5"/>
  <c r="K164" i="5"/>
  <c r="H82" i="5"/>
  <c r="K82" i="5"/>
  <c r="O82" i="5"/>
  <c r="K201" i="5"/>
  <c r="O201" i="5"/>
  <c r="H201" i="5"/>
  <c r="H206" i="5"/>
  <c r="I206" i="5" s="1"/>
  <c r="O206" i="5"/>
  <c r="K206" i="5"/>
  <c r="M235" i="5"/>
  <c r="Q235" i="5"/>
  <c r="H252" i="5"/>
  <c r="O252" i="5"/>
  <c r="K252" i="5"/>
  <c r="Q165" i="5"/>
  <c r="M165" i="5"/>
  <c r="K205" i="5"/>
  <c r="O205" i="5"/>
  <c r="H205" i="5"/>
  <c r="I205" i="5" s="1"/>
  <c r="L245" i="5"/>
  <c r="P245" i="5"/>
  <c r="H208" i="5"/>
  <c r="I208" i="5" s="1"/>
  <c r="O208" i="5"/>
  <c r="K208" i="5"/>
  <c r="K174" i="5"/>
  <c r="O174" i="5"/>
  <c r="H174" i="5"/>
  <c r="O133" i="5"/>
  <c r="H133" i="5"/>
  <c r="K133" i="5"/>
  <c r="L237" i="5"/>
  <c r="P237" i="5"/>
  <c r="I185" i="5"/>
  <c r="M203" i="5"/>
  <c r="Q203" i="5"/>
  <c r="M170" i="5"/>
  <c r="Q170" i="5"/>
  <c r="I88" i="5"/>
  <c r="Q177" i="5"/>
  <c r="M177" i="5"/>
  <c r="H106" i="5"/>
  <c r="I106" i="5" s="1"/>
  <c r="K106" i="5"/>
  <c r="O106" i="5"/>
  <c r="H60" i="5"/>
  <c r="O60" i="5"/>
  <c r="K60" i="5"/>
  <c r="K132" i="5"/>
  <c r="H132" i="5"/>
  <c r="O132" i="5"/>
  <c r="H78" i="5"/>
  <c r="I78" i="5" s="1"/>
  <c r="O78" i="5"/>
  <c r="K78" i="5"/>
  <c r="H70" i="5"/>
  <c r="I70" i="5" s="1"/>
  <c r="O70" i="5"/>
  <c r="K70" i="5"/>
  <c r="O131" i="5"/>
  <c r="K131" i="5"/>
  <c r="H131" i="5"/>
  <c r="P147" i="5"/>
  <c r="L147" i="5"/>
  <c r="G254" i="5"/>
  <c r="G255" i="5" s="1"/>
  <c r="O4" i="5"/>
  <c r="H4" i="5"/>
  <c r="I4" i="5" s="1"/>
  <c r="K4" i="5"/>
  <c r="O44" i="5"/>
  <c r="H44" i="5"/>
  <c r="I44" i="5" s="1"/>
  <c r="K44" i="5"/>
  <c r="L57" i="5"/>
  <c r="P57" i="5"/>
  <c r="O42" i="5"/>
  <c r="H42" i="5"/>
  <c r="I42" i="5" s="1"/>
  <c r="K42" i="5"/>
  <c r="H212" i="5"/>
  <c r="O212" i="5"/>
  <c r="K212" i="5"/>
  <c r="L241" i="5"/>
  <c r="P241" i="5"/>
  <c r="I241" i="5"/>
  <c r="M245" i="5"/>
  <c r="Q245" i="5"/>
  <c r="L195" i="5"/>
  <c r="P195" i="5"/>
  <c r="I195" i="5"/>
  <c r="K122" i="5"/>
  <c r="O122" i="5"/>
  <c r="H122" i="5"/>
  <c r="I122" i="5"/>
  <c r="M61" i="5"/>
  <c r="Q61" i="5"/>
  <c r="I253" i="5"/>
  <c r="K231" i="5"/>
  <c r="H231" i="5"/>
  <c r="I231" i="5" s="1"/>
  <c r="O231" i="5"/>
  <c r="Q141" i="5"/>
  <c r="M141" i="5"/>
  <c r="I37" i="5"/>
  <c r="O46" i="5"/>
  <c r="H46" i="5"/>
  <c r="I46" i="5" s="1"/>
  <c r="K46" i="5"/>
  <c r="K239" i="5"/>
  <c r="O239" i="5"/>
  <c r="H239" i="5"/>
  <c r="I239" i="5" s="1"/>
  <c r="H220" i="5"/>
  <c r="I220" i="5" s="1"/>
  <c r="O220" i="5"/>
  <c r="K220" i="5"/>
  <c r="H242" i="5"/>
  <c r="O242" i="5"/>
  <c r="K242" i="5"/>
  <c r="O117" i="5"/>
  <c r="H117" i="5"/>
  <c r="K117" i="5"/>
  <c r="I96" i="5"/>
  <c r="H72" i="5"/>
  <c r="I72" i="5" s="1"/>
  <c r="O72" i="5"/>
  <c r="K72" i="5"/>
  <c r="H34" i="5"/>
  <c r="I34" i="5" s="1"/>
  <c r="O34" i="5"/>
  <c r="K34" i="5"/>
  <c r="L61" i="5"/>
  <c r="P61" i="5"/>
  <c r="H108" i="5"/>
  <c r="K108" i="5"/>
  <c r="O108" i="5"/>
  <c r="L130" i="5"/>
  <c r="P130" i="5"/>
  <c r="H228" i="5"/>
  <c r="I228" i="5" s="1"/>
  <c r="O228" i="5"/>
  <c r="K228" i="5"/>
  <c r="H248" i="5"/>
  <c r="O248" i="5"/>
  <c r="K248" i="5"/>
  <c r="M219" i="5"/>
  <c r="Q219" i="5"/>
  <c r="K182" i="5"/>
  <c r="O182" i="5"/>
  <c r="H182" i="5"/>
  <c r="Q167" i="5"/>
  <c r="M167" i="5"/>
  <c r="K187" i="5"/>
  <c r="H187" i="5"/>
  <c r="O187" i="5"/>
  <c r="H236" i="5"/>
  <c r="O236" i="5"/>
  <c r="K236" i="5"/>
  <c r="P165" i="5"/>
  <c r="L165" i="5"/>
  <c r="O135" i="5"/>
  <c r="H135" i="5"/>
  <c r="K135" i="5"/>
  <c r="L219" i="5"/>
  <c r="P219" i="5"/>
  <c r="P177" i="5"/>
  <c r="L177" i="5"/>
  <c r="P179" i="5"/>
  <c r="L179" i="5"/>
  <c r="O121" i="5"/>
  <c r="K121" i="5"/>
  <c r="H121" i="5"/>
  <c r="Q110" i="5"/>
  <c r="M110" i="5"/>
  <c r="L45" i="5"/>
  <c r="P45" i="5"/>
  <c r="I45" i="5"/>
  <c r="L124" i="5"/>
  <c r="P124" i="5"/>
  <c r="P86" i="5"/>
  <c r="L86" i="5"/>
  <c r="P110" i="5"/>
  <c r="L110" i="5"/>
  <c r="H32" i="5"/>
  <c r="O32" i="5"/>
  <c r="K32" i="5"/>
  <c r="H59" i="5"/>
  <c r="K59" i="5"/>
  <c r="O59" i="5"/>
  <c r="O10" i="5"/>
  <c r="H10" i="5"/>
  <c r="K10" i="5"/>
  <c r="H58" i="5"/>
  <c r="K58" i="5"/>
  <c r="O58" i="5"/>
  <c r="I5" i="5"/>
  <c r="M42" i="13" l="1"/>
  <c r="L26" i="13"/>
  <c r="P90" i="13"/>
  <c r="Q201" i="13"/>
  <c r="L211" i="13"/>
  <c r="Q178" i="13"/>
  <c r="P18" i="13"/>
  <c r="L96" i="13"/>
  <c r="L149" i="13"/>
  <c r="Q186" i="13"/>
  <c r="M186" i="13"/>
  <c r="P170" i="13"/>
  <c r="L170" i="13"/>
  <c r="I73" i="13"/>
  <c r="M73" i="13" s="1"/>
  <c r="L75" i="13"/>
  <c r="L108" i="13"/>
  <c r="L73" i="13"/>
  <c r="I180" i="13"/>
  <c r="Q180" i="13" s="1"/>
  <c r="P180" i="13"/>
  <c r="P75" i="13"/>
  <c r="P159" i="13"/>
  <c r="M108" i="13"/>
  <c r="P149" i="13"/>
  <c r="M185" i="13"/>
  <c r="L12" i="13"/>
  <c r="L45" i="13"/>
  <c r="P142" i="13"/>
  <c r="L57" i="13"/>
  <c r="Q35" i="13"/>
  <c r="M182" i="13"/>
  <c r="I142" i="13"/>
  <c r="Q142" i="13" s="1"/>
  <c r="Q211" i="13"/>
  <c r="P57" i="13"/>
  <c r="P12" i="13"/>
  <c r="P45" i="13"/>
  <c r="L163" i="13"/>
  <c r="I163" i="13"/>
  <c r="P163" i="13"/>
  <c r="M148" i="13"/>
  <c r="Q148" i="13"/>
  <c r="Q45" i="13"/>
  <c r="M45" i="13"/>
  <c r="L140" i="13"/>
  <c r="P140" i="13"/>
  <c r="P37" i="13"/>
  <c r="P211" i="13"/>
  <c r="P92" i="13"/>
  <c r="I65" i="13"/>
  <c r="Q65" i="13" s="1"/>
  <c r="M93" i="13"/>
  <c r="M92" i="13"/>
  <c r="L65" i="13"/>
  <c r="L214" i="13"/>
  <c r="P214" i="13"/>
  <c r="P81" i="13"/>
  <c r="L159" i="13"/>
  <c r="Q57" i="13"/>
  <c r="I150" i="13"/>
  <c r="Q150" i="13" s="1"/>
  <c r="M12" i="13"/>
  <c r="Q37" i="13"/>
  <c r="I198" i="13"/>
  <c r="L198" i="13"/>
  <c r="P198" i="13"/>
  <c r="I77" i="13"/>
  <c r="M77" i="13" s="1"/>
  <c r="L81" i="13"/>
  <c r="P148" i="13"/>
  <c r="P63" i="13"/>
  <c r="L150" i="13"/>
  <c r="I27" i="13"/>
  <c r="M71" i="13"/>
  <c r="P105" i="13"/>
  <c r="I214" i="13"/>
  <c r="L37" i="13"/>
  <c r="L77" i="13"/>
  <c r="L148" i="13"/>
  <c r="I134" i="13"/>
  <c r="Q134" i="13" s="1"/>
  <c r="L63" i="13"/>
  <c r="P27" i="13"/>
  <c r="Q63" i="13"/>
  <c r="I105" i="13"/>
  <c r="M105" i="13" s="1"/>
  <c r="I140" i="13"/>
  <c r="L92" i="13"/>
  <c r="P7" i="13"/>
  <c r="L7" i="13"/>
  <c r="I7" i="13"/>
  <c r="P182" i="13"/>
  <c r="L182" i="13"/>
  <c r="L130" i="13"/>
  <c r="P130" i="13"/>
  <c r="I130" i="13"/>
  <c r="P188" i="13"/>
  <c r="L188" i="13"/>
  <c r="I188" i="13"/>
  <c r="M200" i="13"/>
  <c r="Q200" i="13"/>
  <c r="Q47" i="13"/>
  <c r="M47" i="13"/>
  <c r="P50" i="13"/>
  <c r="L50" i="13"/>
  <c r="I50" i="13"/>
  <c r="L21" i="13"/>
  <c r="L10" i="13"/>
  <c r="P10" i="13"/>
  <c r="I61" i="13"/>
  <c r="Q61" i="13" s="1"/>
  <c r="L89" i="13"/>
  <c r="I51" i="13"/>
  <c r="P51" i="13"/>
  <c r="L51" i="13"/>
  <c r="P34" i="13"/>
  <c r="L34" i="13"/>
  <c r="I34" i="13"/>
  <c r="P39" i="13"/>
  <c r="L39" i="13"/>
  <c r="P138" i="13"/>
  <c r="L138" i="13"/>
  <c r="I138" i="13"/>
  <c r="P71" i="13"/>
  <c r="L71" i="13"/>
  <c r="L154" i="13"/>
  <c r="I154" i="13"/>
  <c r="P154" i="13"/>
  <c r="I21" i="13"/>
  <c r="Q39" i="13"/>
  <c r="M39" i="13"/>
  <c r="M95" i="13"/>
  <c r="Q95" i="13"/>
  <c r="P55" i="13"/>
  <c r="L55" i="13"/>
  <c r="I55" i="13"/>
  <c r="P98" i="13"/>
  <c r="L98" i="13"/>
  <c r="P132" i="13"/>
  <c r="L132" i="13"/>
  <c r="I132" i="13"/>
  <c r="L144" i="13"/>
  <c r="P144" i="13"/>
  <c r="Q144" i="13"/>
  <c r="M144" i="13"/>
  <c r="I69" i="13"/>
  <c r="Q69" i="13" s="1"/>
  <c r="M126" i="13"/>
  <c r="Q41" i="13"/>
  <c r="L69" i="13"/>
  <c r="P89" i="13"/>
  <c r="P152" i="13"/>
  <c r="L152" i="13"/>
  <c r="P111" i="13"/>
  <c r="L111" i="13"/>
  <c r="P114" i="13"/>
  <c r="L114" i="13"/>
  <c r="I114" i="13"/>
  <c r="I141" i="13"/>
  <c r="Q23" i="13"/>
  <c r="M23" i="13"/>
  <c r="P112" i="13"/>
  <c r="L112" i="13"/>
  <c r="I112" i="13"/>
  <c r="P141" i="13"/>
  <c r="Q151" i="13"/>
  <c r="M151" i="13"/>
  <c r="P23" i="13"/>
  <c r="L23" i="13"/>
  <c r="Q149" i="13"/>
  <c r="M149" i="13"/>
  <c r="L133" i="13"/>
  <c r="P133" i="13"/>
  <c r="I133" i="13"/>
  <c r="P79" i="13"/>
  <c r="L79" i="13"/>
  <c r="I79" i="13"/>
  <c r="P31" i="13"/>
  <c r="L31" i="13"/>
  <c r="I31" i="13"/>
  <c r="L151" i="13"/>
  <c r="P151" i="13"/>
  <c r="I152" i="13"/>
  <c r="I98" i="13"/>
  <c r="I10" i="13"/>
  <c r="P47" i="13"/>
  <c r="L47" i="13"/>
  <c r="I111" i="13"/>
  <c r="M158" i="12"/>
  <c r="Q158" i="12"/>
  <c r="Q120" i="12"/>
  <c r="M120" i="12"/>
  <c r="L34" i="12"/>
  <c r="M114" i="12"/>
  <c r="P34" i="12"/>
  <c r="M173" i="12"/>
  <c r="Q173" i="12"/>
  <c r="M20" i="12"/>
  <c r="P59" i="12"/>
  <c r="Q86" i="12"/>
  <c r="P122" i="12"/>
  <c r="L59" i="12"/>
  <c r="P168" i="12"/>
  <c r="L168" i="12"/>
  <c r="L122" i="12"/>
  <c r="L177" i="12"/>
  <c r="I177" i="12"/>
  <c r="P177" i="12"/>
  <c r="I168" i="12"/>
  <c r="P175" i="12"/>
  <c r="I175" i="12"/>
  <c r="L175" i="12"/>
  <c r="Q172" i="12"/>
  <c r="M172" i="12"/>
  <c r="Q183" i="12"/>
  <c r="M183" i="12"/>
  <c r="M112" i="12"/>
  <c r="Q112" i="12"/>
  <c r="Q187" i="12"/>
  <c r="L172" i="12"/>
  <c r="Q161" i="12"/>
  <c r="P170" i="12"/>
  <c r="L170" i="12"/>
  <c r="L112" i="12"/>
  <c r="M193" i="12"/>
  <c r="Q193" i="12"/>
  <c r="M170" i="12"/>
  <c r="Q170" i="12"/>
  <c r="P183" i="12"/>
  <c r="L183" i="12"/>
  <c r="P112" i="12"/>
  <c r="P187" i="12"/>
  <c r="L187" i="12"/>
  <c r="Q79" i="12"/>
  <c r="M79" i="12"/>
  <c r="M98" i="12"/>
  <c r="Q98" i="12"/>
  <c r="P87" i="12"/>
  <c r="L87" i="12"/>
  <c r="I87" i="12"/>
  <c r="P127" i="12"/>
  <c r="L127" i="12"/>
  <c r="P118" i="12"/>
  <c r="L118" i="12"/>
  <c r="I118" i="12"/>
  <c r="Q78" i="12"/>
  <c r="I66" i="12"/>
  <c r="L66" i="12"/>
  <c r="P66" i="12"/>
  <c r="P111" i="12"/>
  <c r="L111" i="12"/>
  <c r="I111" i="12"/>
  <c r="P159" i="12"/>
  <c r="L159" i="12"/>
  <c r="I159" i="12"/>
  <c r="L98" i="12"/>
  <c r="P98" i="12"/>
  <c r="Q162" i="12"/>
  <c r="M162" i="12"/>
  <c r="L95" i="12"/>
  <c r="I95" i="12"/>
  <c r="P95" i="12"/>
  <c r="I160" i="12"/>
  <c r="L160" i="12"/>
  <c r="P160" i="12"/>
  <c r="I127" i="12"/>
  <c r="P103" i="12"/>
  <c r="L103" i="12"/>
  <c r="I103" i="12"/>
  <c r="P164" i="12"/>
  <c r="L164" i="12"/>
  <c r="I164" i="12"/>
  <c r="P143" i="12"/>
  <c r="L143" i="12"/>
  <c r="I143" i="12"/>
  <c r="L149" i="12"/>
  <c r="P149" i="12"/>
  <c r="I149" i="12"/>
  <c r="P137" i="12"/>
  <c r="I137" i="12"/>
  <c r="L137" i="12"/>
  <c r="P79" i="12"/>
  <c r="L79" i="12"/>
  <c r="P163" i="12"/>
  <c r="L163" i="12"/>
  <c r="I163" i="12"/>
  <c r="L158" i="12"/>
  <c r="P158" i="12"/>
  <c r="P119" i="12"/>
  <c r="L119" i="12"/>
  <c r="I119" i="12"/>
  <c r="L157" i="12"/>
  <c r="P157" i="12"/>
  <c r="I157" i="12"/>
  <c r="P5" i="12"/>
  <c r="L5" i="12"/>
  <c r="P35" i="12"/>
  <c r="L35" i="12"/>
  <c r="I36" i="12"/>
  <c r="P36" i="12"/>
  <c r="L36" i="12"/>
  <c r="L17" i="12"/>
  <c r="P17" i="12"/>
  <c r="I17" i="12"/>
  <c r="P19" i="12"/>
  <c r="L19" i="12"/>
  <c r="P18" i="12"/>
  <c r="L18" i="12"/>
  <c r="I5" i="12"/>
  <c r="I35" i="12"/>
  <c r="L8" i="12"/>
  <c r="P8" i="12"/>
  <c r="L21" i="12"/>
  <c r="P21" i="12"/>
  <c r="L51" i="12"/>
  <c r="P51" i="12"/>
  <c r="I51" i="12"/>
  <c r="Q18" i="12"/>
  <c r="M18" i="12"/>
  <c r="M21" i="12"/>
  <c r="Q21" i="12"/>
  <c r="P60" i="12"/>
  <c r="I60" i="12"/>
  <c r="L60" i="12"/>
  <c r="P70" i="12"/>
  <c r="L70" i="12"/>
  <c r="I70" i="12"/>
  <c r="I22" i="12"/>
  <c r="P22" i="12"/>
  <c r="L22" i="12"/>
  <c r="L57" i="12"/>
  <c r="I57" i="12"/>
  <c r="P57" i="12"/>
  <c r="Q19" i="12"/>
  <c r="M19" i="12"/>
  <c r="I8" i="12"/>
  <c r="M211" i="11"/>
  <c r="Q211" i="11"/>
  <c r="I223" i="11"/>
  <c r="L223" i="11"/>
  <c r="P223" i="11"/>
  <c r="L221" i="11"/>
  <c r="I221" i="11"/>
  <c r="P221" i="11"/>
  <c r="P219" i="11"/>
  <c r="I219" i="11"/>
  <c r="L219" i="11"/>
  <c r="Q217" i="11"/>
  <c r="M217" i="11"/>
  <c r="I229" i="11"/>
  <c r="M229" i="11" s="1"/>
  <c r="L217" i="11"/>
  <c r="P217" i="11"/>
  <c r="P229" i="11"/>
  <c r="L233" i="11"/>
  <c r="P233" i="11"/>
  <c r="P7" i="11"/>
  <c r="I64" i="11"/>
  <c r="L204" i="11"/>
  <c r="Q75" i="11"/>
  <c r="Q7" i="11"/>
  <c r="L22" i="11"/>
  <c r="I188" i="11"/>
  <c r="Q188" i="11" s="1"/>
  <c r="I24" i="11"/>
  <c r="M81" i="11"/>
  <c r="P75" i="11"/>
  <c r="Q116" i="11"/>
  <c r="L75" i="11"/>
  <c r="Q139" i="11"/>
  <c r="P24" i="11"/>
  <c r="P194" i="11"/>
  <c r="L194" i="11"/>
  <c r="P198" i="11"/>
  <c r="M155" i="11"/>
  <c r="L188" i="11"/>
  <c r="P139" i="11"/>
  <c r="L139" i="11"/>
  <c r="Q185" i="11"/>
  <c r="M185" i="11"/>
  <c r="M204" i="11"/>
  <c r="Q204" i="11"/>
  <c r="M198" i="11"/>
  <c r="Q198" i="11"/>
  <c r="P190" i="11"/>
  <c r="L190" i="11"/>
  <c r="I190" i="11"/>
  <c r="P45" i="11"/>
  <c r="L45" i="11"/>
  <c r="M179" i="11"/>
  <c r="I45" i="11"/>
  <c r="L40" i="11"/>
  <c r="Q158" i="11"/>
  <c r="L94" i="11"/>
  <c r="P94" i="11"/>
  <c r="I94" i="11"/>
  <c r="L198" i="11"/>
  <c r="P167" i="11"/>
  <c r="P179" i="11"/>
  <c r="L167" i="11"/>
  <c r="L130" i="11"/>
  <c r="P157" i="11"/>
  <c r="L157" i="11"/>
  <c r="L179" i="11"/>
  <c r="M142" i="11"/>
  <c r="P130" i="11"/>
  <c r="I157" i="11"/>
  <c r="M14" i="11"/>
  <c r="Q14" i="11"/>
  <c r="M22" i="11"/>
  <c r="Q22" i="11"/>
  <c r="M20" i="11"/>
  <c r="Q20" i="11"/>
  <c r="Q15" i="11"/>
  <c r="M15" i="11"/>
  <c r="Q19" i="11"/>
  <c r="M19" i="11"/>
  <c r="M26" i="11"/>
  <c r="Q26" i="11"/>
  <c r="M40" i="11"/>
  <c r="Q40" i="11"/>
  <c r="M151" i="11"/>
  <c r="Q151" i="11"/>
  <c r="L118" i="11"/>
  <c r="P118" i="11"/>
  <c r="P40" i="11"/>
  <c r="Q156" i="11"/>
  <c r="M156" i="11"/>
  <c r="P106" i="11"/>
  <c r="L106" i="11"/>
  <c r="I106" i="11"/>
  <c r="M102" i="11"/>
  <c r="I32" i="11"/>
  <c r="I118" i="11"/>
  <c r="P120" i="11"/>
  <c r="L120" i="11"/>
  <c r="L32" i="11"/>
  <c r="Q104" i="11"/>
  <c r="Q53" i="11"/>
  <c r="P175" i="11"/>
  <c r="L175" i="11"/>
  <c r="M110" i="11"/>
  <c r="M86" i="11"/>
  <c r="M103" i="11"/>
  <c r="Q69" i="11"/>
  <c r="Q120" i="11"/>
  <c r="L86" i="11"/>
  <c r="P102" i="11"/>
  <c r="L102" i="11"/>
  <c r="P110" i="11"/>
  <c r="L110" i="11"/>
  <c r="L171" i="11"/>
  <c r="P171" i="11"/>
  <c r="I171" i="11"/>
  <c r="P92" i="11"/>
  <c r="L92" i="11"/>
  <c r="I92" i="11"/>
  <c r="Q136" i="11"/>
  <c r="P103" i="11"/>
  <c r="L103" i="11"/>
  <c r="I175" i="11"/>
  <c r="P108" i="11"/>
  <c r="I108" i="11"/>
  <c r="L108" i="11"/>
  <c r="P105" i="11"/>
  <c r="L105" i="11"/>
  <c r="I105" i="11"/>
  <c r="P135" i="11"/>
  <c r="L135" i="11"/>
  <c r="I135" i="11"/>
  <c r="P104" i="11"/>
  <c r="L104" i="11"/>
  <c r="M134" i="11"/>
  <c r="P86" i="11"/>
  <c r="P177" i="11"/>
  <c r="L177" i="11"/>
  <c r="I177" i="11"/>
  <c r="P134" i="11"/>
  <c r="L134" i="11"/>
  <c r="I46" i="11"/>
  <c r="M46" i="11" s="1"/>
  <c r="M85" i="11"/>
  <c r="O258" i="11"/>
  <c r="O259" i="11" s="1"/>
  <c r="P85" i="11"/>
  <c r="L85" i="11"/>
  <c r="M67" i="11"/>
  <c r="L46" i="11"/>
  <c r="L61" i="11"/>
  <c r="P61" i="11"/>
  <c r="I61" i="11"/>
  <c r="L59" i="11"/>
  <c r="P59" i="11"/>
  <c r="I59" i="11"/>
  <c r="P67" i="11"/>
  <c r="L67" i="11"/>
  <c r="L29" i="11"/>
  <c r="P29" i="11"/>
  <c r="I29" i="11"/>
  <c r="M217" i="10"/>
  <c r="Q217" i="10"/>
  <c r="M224" i="10"/>
  <c r="Q224" i="10"/>
  <c r="L224" i="10"/>
  <c r="P224" i="10"/>
  <c r="Q34" i="10"/>
  <c r="Q127" i="10"/>
  <c r="M127" i="10"/>
  <c r="P21" i="10"/>
  <c r="M174" i="10"/>
  <c r="Q21" i="10"/>
  <c r="P5" i="10"/>
  <c r="M128" i="10"/>
  <c r="I121" i="10"/>
  <c r="L121" i="10"/>
  <c r="P121" i="10"/>
  <c r="M57" i="10"/>
  <c r="M5" i="10"/>
  <c r="L83" i="10"/>
  <c r="L120" i="10"/>
  <c r="P120" i="10"/>
  <c r="I120" i="10"/>
  <c r="L176" i="10"/>
  <c r="P34" i="10"/>
  <c r="P31" i="10"/>
  <c r="P124" i="10"/>
  <c r="P127" i="10"/>
  <c r="L127" i="10"/>
  <c r="L116" i="10"/>
  <c r="P116" i="10"/>
  <c r="I116" i="10"/>
  <c r="I83" i="10"/>
  <c r="L34" i="10"/>
  <c r="L31" i="10"/>
  <c r="L5" i="10"/>
  <c r="M31" i="10"/>
  <c r="Q31" i="10"/>
  <c r="Q101" i="10"/>
  <c r="M101" i="10"/>
  <c r="M119" i="10"/>
  <c r="Q119" i="10"/>
  <c r="L126" i="10"/>
  <c r="P126" i="10"/>
  <c r="I126" i="10"/>
  <c r="I184" i="10"/>
  <c r="Q146" i="10"/>
  <c r="M117" i="10"/>
  <c r="P37" i="10"/>
  <c r="Q111" i="10"/>
  <c r="Q176" i="10"/>
  <c r="P146" i="10"/>
  <c r="I23" i="10"/>
  <c r="M23" i="10" s="1"/>
  <c r="P117" i="10"/>
  <c r="L117" i="10"/>
  <c r="Q56" i="10"/>
  <c r="L146" i="10"/>
  <c r="P23" i="10"/>
  <c r="M206" i="10"/>
  <c r="P101" i="10"/>
  <c r="Q50" i="10"/>
  <c r="L101" i="10"/>
  <c r="Q37" i="10"/>
  <c r="M37" i="10"/>
  <c r="I39" i="10"/>
  <c r="Q39" i="10" s="1"/>
  <c r="M108" i="10"/>
  <c r="Q108" i="10"/>
  <c r="L95" i="10"/>
  <c r="L37" i="10"/>
  <c r="P95" i="10"/>
  <c r="M99" i="10"/>
  <c r="P14" i="10"/>
  <c r="L14" i="10"/>
  <c r="P17" i="10"/>
  <c r="L17" i="10"/>
  <c r="I17" i="10"/>
  <c r="L7" i="10"/>
  <c r="I7" i="10"/>
  <c r="P7" i="10"/>
  <c r="Q14" i="10"/>
  <c r="Q70" i="10"/>
  <c r="L53" i="10"/>
  <c r="P53" i="10"/>
  <c r="I53" i="10"/>
  <c r="P98" i="10"/>
  <c r="M145" i="10"/>
  <c r="Q145" i="10"/>
  <c r="L87" i="10"/>
  <c r="I87" i="10"/>
  <c r="P87" i="10"/>
  <c r="L42" i="9"/>
  <c r="L81" i="9"/>
  <c r="L38" i="9"/>
  <c r="L11" i="9"/>
  <c r="I127" i="9"/>
  <c r="M127" i="9" s="1"/>
  <c r="P80" i="9"/>
  <c r="P187" i="9"/>
  <c r="M66" i="9"/>
  <c r="L127" i="9"/>
  <c r="I11" i="9"/>
  <c r="L12" i="9"/>
  <c r="P12" i="9"/>
  <c r="I80" i="9"/>
  <c r="P81" i="9"/>
  <c r="Q12" i="9"/>
  <c r="M12" i="9"/>
  <c r="Q187" i="9"/>
  <c r="M187" i="9"/>
  <c r="Q186" i="9"/>
  <c r="Q173" i="9"/>
  <c r="M173" i="9"/>
  <c r="P173" i="9"/>
  <c r="Q148" i="9"/>
  <c r="M148" i="9"/>
  <c r="L54" i="9"/>
  <c r="P54" i="9"/>
  <c r="L37" i="9"/>
  <c r="P148" i="9"/>
  <c r="Q51" i="9"/>
  <c r="L148" i="9"/>
  <c r="P37" i="9"/>
  <c r="L51" i="9"/>
  <c r="M58" i="9"/>
  <c r="Q58" i="9"/>
  <c r="P51" i="9"/>
  <c r="M169" i="9"/>
  <c r="Q169" i="9"/>
  <c r="M11" i="9"/>
  <c r="Q11" i="9"/>
  <c r="M140" i="9"/>
  <c r="Q140" i="9"/>
  <c r="L124" i="9"/>
  <c r="P124" i="9"/>
  <c r="I87" i="9"/>
  <c r="Q87" i="9" s="1"/>
  <c r="L34" i="9"/>
  <c r="P87" i="9"/>
  <c r="M61" i="9"/>
  <c r="I124" i="9"/>
  <c r="P72" i="9"/>
  <c r="L72" i="9"/>
  <c r="I72" i="9"/>
  <c r="P140" i="9"/>
  <c r="L140" i="9"/>
  <c r="M34" i="9"/>
  <c r="Q34" i="9"/>
  <c r="Q37" i="9"/>
  <c r="M37" i="9"/>
  <c r="P34" i="9"/>
  <c r="L61" i="9"/>
  <c r="Q54" i="9"/>
  <c r="P61" i="9"/>
  <c r="I7" i="8"/>
  <c r="M7" i="8" s="1"/>
  <c r="P138" i="8"/>
  <c r="P57" i="8"/>
  <c r="L57" i="8"/>
  <c r="L138" i="8"/>
  <c r="L150" i="8"/>
  <c r="P153" i="8"/>
  <c r="P150" i="8"/>
  <c r="Q154" i="8"/>
  <c r="P148" i="8"/>
  <c r="I148" i="8"/>
  <c r="L148" i="8"/>
  <c r="M97" i="8"/>
  <c r="P124" i="8"/>
  <c r="Q124" i="8"/>
  <c r="Q7" i="8"/>
  <c r="P5" i="8"/>
  <c r="P147" i="8"/>
  <c r="Q146" i="8"/>
  <c r="M146" i="8"/>
  <c r="L124" i="8"/>
  <c r="L5" i="8"/>
  <c r="L97" i="8"/>
  <c r="Q138" i="8"/>
  <c r="M138" i="8"/>
  <c r="M5" i="8"/>
  <c r="Q5" i="8"/>
  <c r="P151" i="8"/>
  <c r="L85" i="8"/>
  <c r="M85" i="8"/>
  <c r="M153" i="8"/>
  <c r="P9" i="8"/>
  <c r="P93" i="8"/>
  <c r="M93" i="8"/>
  <c r="L154" i="8"/>
  <c r="P134" i="8"/>
  <c r="L93" i="8"/>
  <c r="L107" i="8"/>
  <c r="P107" i="8"/>
  <c r="I107" i="8"/>
  <c r="P154" i="8"/>
  <c r="L134" i="8"/>
  <c r="I151" i="8"/>
  <c r="L153" i="8"/>
  <c r="Q29" i="8"/>
  <c r="M29" i="8"/>
  <c r="Q11" i="8"/>
  <c r="M11" i="8"/>
  <c r="L8" i="8"/>
  <c r="P8" i="8"/>
  <c r="L105" i="8"/>
  <c r="P105" i="8"/>
  <c r="I105" i="8"/>
  <c r="P99" i="8"/>
  <c r="L99" i="8"/>
  <c r="P114" i="8"/>
  <c r="L114" i="8"/>
  <c r="L9" i="8"/>
  <c r="L91" i="8"/>
  <c r="P91" i="8"/>
  <c r="P62" i="8"/>
  <c r="L62" i="8"/>
  <c r="L101" i="8"/>
  <c r="P101" i="8"/>
  <c r="I101" i="8"/>
  <c r="Q91" i="8"/>
  <c r="L116" i="8"/>
  <c r="L83" i="8"/>
  <c r="I83" i="8"/>
  <c r="P83" i="8"/>
  <c r="L89" i="8"/>
  <c r="P89" i="8"/>
  <c r="I89" i="8"/>
  <c r="P11" i="8"/>
  <c r="L11" i="8"/>
  <c r="L45" i="8"/>
  <c r="I45" i="8"/>
  <c r="P45" i="8"/>
  <c r="I114" i="8"/>
  <c r="P30" i="8"/>
  <c r="L30" i="8"/>
  <c r="L103" i="8"/>
  <c r="P103" i="8"/>
  <c r="I103" i="8"/>
  <c r="P61" i="8"/>
  <c r="I61" i="8"/>
  <c r="L61" i="8"/>
  <c r="I111" i="8"/>
  <c r="P111" i="8"/>
  <c r="L111" i="8"/>
  <c r="I30" i="8"/>
  <c r="I8" i="8"/>
  <c r="P29" i="8"/>
  <c r="L29" i="8"/>
  <c r="I99" i="8"/>
  <c r="M210" i="7"/>
  <c r="Q210" i="7"/>
  <c r="P214" i="7"/>
  <c r="I214" i="7"/>
  <c r="L214" i="7"/>
  <c r="P167" i="7"/>
  <c r="M61" i="7"/>
  <c r="P82" i="7"/>
  <c r="P84" i="7"/>
  <c r="Q194" i="7"/>
  <c r="L82" i="7"/>
  <c r="L138" i="7"/>
  <c r="P138" i="7"/>
  <c r="I138" i="7"/>
  <c r="I155" i="7"/>
  <c r="Q48" i="7"/>
  <c r="P16" i="7"/>
  <c r="L48" i="7"/>
  <c r="M167" i="7"/>
  <c r="L155" i="7"/>
  <c r="P48" i="7"/>
  <c r="L140" i="7"/>
  <c r="I140" i="7"/>
  <c r="P140" i="7"/>
  <c r="I115" i="7"/>
  <c r="Q115" i="7" s="1"/>
  <c r="Q146" i="7"/>
  <c r="M146" i="7"/>
  <c r="M76" i="7"/>
  <c r="Q84" i="7"/>
  <c r="P61" i="7"/>
  <c r="M142" i="7"/>
  <c r="Q142" i="7"/>
  <c r="Q148" i="7"/>
  <c r="M148" i="7"/>
  <c r="Q144" i="7"/>
  <c r="M144" i="7"/>
  <c r="L165" i="7"/>
  <c r="L61" i="7"/>
  <c r="L167" i="7"/>
  <c r="L84" i="7"/>
  <c r="I165" i="7"/>
  <c r="Q165" i="7" s="1"/>
  <c r="P144" i="7"/>
  <c r="L144" i="7"/>
  <c r="Q139" i="7"/>
  <c r="M139" i="7"/>
  <c r="Q119" i="7"/>
  <c r="M119" i="7"/>
  <c r="Q5" i="7"/>
  <c r="M5" i="7"/>
  <c r="I29" i="7"/>
  <c r="Q29" i="7" s="1"/>
  <c r="Q153" i="7"/>
  <c r="P75" i="7"/>
  <c r="L131" i="7"/>
  <c r="L115" i="7"/>
  <c r="L99" i="7"/>
  <c r="P99" i="7"/>
  <c r="M121" i="7"/>
  <c r="L127" i="7"/>
  <c r="I127" i="7"/>
  <c r="Q127" i="7" s="1"/>
  <c r="P29" i="7"/>
  <c r="P131" i="7"/>
  <c r="M117" i="7"/>
  <c r="I97" i="7"/>
  <c r="L153" i="7"/>
  <c r="P153" i="7"/>
  <c r="I99" i="7"/>
  <c r="M111" i="7"/>
  <c r="Q111" i="7"/>
  <c r="Q186" i="7"/>
  <c r="M186" i="7"/>
  <c r="Q159" i="7"/>
  <c r="M159" i="7"/>
  <c r="Q173" i="7"/>
  <c r="M173" i="7"/>
  <c r="Q181" i="7"/>
  <c r="M181" i="7"/>
  <c r="P105" i="7"/>
  <c r="L105" i="7"/>
  <c r="Q85" i="7"/>
  <c r="M85" i="7"/>
  <c r="P181" i="7"/>
  <c r="L181" i="7"/>
  <c r="L117" i="7"/>
  <c r="L130" i="7"/>
  <c r="P130" i="7"/>
  <c r="I130" i="7"/>
  <c r="I103" i="7"/>
  <c r="P103" i="7"/>
  <c r="L103" i="7"/>
  <c r="P107" i="7"/>
  <c r="L107" i="7"/>
  <c r="I107" i="7"/>
  <c r="P193" i="7"/>
  <c r="L193" i="7"/>
  <c r="I193" i="7"/>
  <c r="P200" i="7"/>
  <c r="L200" i="7"/>
  <c r="P159" i="7"/>
  <c r="L159" i="7"/>
  <c r="L113" i="7"/>
  <c r="P113" i="7"/>
  <c r="I113" i="7"/>
  <c r="P58" i="7"/>
  <c r="L58" i="7"/>
  <c r="I58" i="7"/>
  <c r="P171" i="7"/>
  <c r="I171" i="7"/>
  <c r="M171" i="7" s="1"/>
  <c r="Q160" i="7"/>
  <c r="I62" i="7"/>
  <c r="P62" i="7"/>
  <c r="L62" i="7"/>
  <c r="L85" i="7"/>
  <c r="P85" i="7"/>
  <c r="I105" i="7"/>
  <c r="Q133" i="7"/>
  <c r="M133" i="7"/>
  <c r="L119" i="7"/>
  <c r="P119" i="7"/>
  <c r="P133" i="7"/>
  <c r="L133" i="7"/>
  <c r="L109" i="7"/>
  <c r="P109" i="7"/>
  <c r="I109" i="7"/>
  <c r="P111" i="7"/>
  <c r="L111" i="7"/>
  <c r="I200" i="7"/>
  <c r="I132" i="7"/>
  <c r="L132" i="7"/>
  <c r="P132" i="7"/>
  <c r="P173" i="7"/>
  <c r="L173" i="7"/>
  <c r="L79" i="7"/>
  <c r="I79" i="7"/>
  <c r="P79" i="7"/>
  <c r="I168" i="7"/>
  <c r="P168" i="7"/>
  <c r="L168" i="7"/>
  <c r="L186" i="7"/>
  <c r="P186" i="7"/>
  <c r="P117" i="7"/>
  <c r="P185" i="7"/>
  <c r="I185" i="7"/>
  <c r="L185" i="7"/>
  <c r="P45" i="7"/>
  <c r="L45" i="7"/>
  <c r="I45" i="7"/>
  <c r="L5" i="7"/>
  <c r="P5" i="7"/>
  <c r="M17" i="6"/>
  <c r="Q17" i="6"/>
  <c r="Q88" i="6"/>
  <c r="I84" i="6"/>
  <c r="M84" i="6" s="1"/>
  <c r="P19" i="6"/>
  <c r="L23" i="6"/>
  <c r="L21" i="6"/>
  <c r="M19" i="6"/>
  <c r="L19" i="6"/>
  <c r="Q13" i="6"/>
  <c r="M13" i="6"/>
  <c r="Q11" i="6"/>
  <c r="Q89" i="6"/>
  <c r="P13" i="6"/>
  <c r="M199" i="6"/>
  <c r="M131" i="6"/>
  <c r="L13" i="6"/>
  <c r="Q183" i="6"/>
  <c r="M183" i="6"/>
  <c r="M68" i="6"/>
  <c r="Q68" i="6"/>
  <c r="M9" i="6"/>
  <c r="Q165" i="6"/>
  <c r="Q120" i="6"/>
  <c r="L165" i="6"/>
  <c r="L120" i="6"/>
  <c r="P120" i="6"/>
  <c r="M7" i="6"/>
  <c r="P165" i="6"/>
  <c r="Q24" i="6"/>
  <c r="M24" i="6"/>
  <c r="Q14" i="6"/>
  <c r="M14" i="6"/>
  <c r="M21" i="6"/>
  <c r="Q21" i="6"/>
  <c r="M25" i="6"/>
  <c r="Q25" i="6"/>
  <c r="Q99" i="6"/>
  <c r="M99" i="6"/>
  <c r="I145" i="6"/>
  <c r="M145" i="6" s="1"/>
  <c r="L95" i="6"/>
  <c r="P95" i="6"/>
  <c r="L145" i="6"/>
  <c r="P98" i="6"/>
  <c r="L98" i="6"/>
  <c r="I98" i="6"/>
  <c r="M137" i="6"/>
  <c r="Q137" i="6"/>
  <c r="L99" i="6"/>
  <c r="P99" i="6"/>
  <c r="Q95" i="6"/>
  <c r="M95" i="6"/>
  <c r="Q243" i="5"/>
  <c r="M211" i="5"/>
  <c r="Q211" i="5"/>
  <c r="P213" i="5"/>
  <c r="Q163" i="5"/>
  <c r="P104" i="5"/>
  <c r="L39" i="5"/>
  <c r="L41" i="5"/>
  <c r="L134" i="5"/>
  <c r="I31" i="5"/>
  <c r="M31" i="5" s="1"/>
  <c r="L43" i="5"/>
  <c r="L23" i="5"/>
  <c r="P31" i="5"/>
  <c r="P173" i="5"/>
  <c r="P163" i="5"/>
  <c r="I43" i="5"/>
  <c r="M43" i="5" s="1"/>
  <c r="Q148" i="5"/>
  <c r="L163" i="5"/>
  <c r="P14" i="5"/>
  <c r="I14" i="5"/>
  <c r="L14" i="5"/>
  <c r="Q23" i="5"/>
  <c r="L151" i="5"/>
  <c r="P151" i="5"/>
  <c r="L104" i="5"/>
  <c r="I213" i="5"/>
  <c r="M213" i="5" s="1"/>
  <c r="Q134" i="5"/>
  <c r="P23" i="5"/>
  <c r="P153" i="5"/>
  <c r="L153" i="5"/>
  <c r="I67" i="5"/>
  <c r="P112" i="5"/>
  <c r="L112" i="5"/>
  <c r="P146" i="5"/>
  <c r="P13" i="5"/>
  <c r="I151" i="5"/>
  <c r="Q169" i="5"/>
  <c r="L169" i="5"/>
  <c r="L173" i="5"/>
  <c r="P169" i="5"/>
  <c r="P193" i="5"/>
  <c r="L193" i="5"/>
  <c r="Q193" i="5"/>
  <c r="M193" i="5"/>
  <c r="L161" i="5"/>
  <c r="P161" i="5"/>
  <c r="L71" i="5"/>
  <c r="L35" i="5"/>
  <c r="L25" i="5"/>
  <c r="M25" i="5"/>
  <c r="P159" i="5"/>
  <c r="I159" i="5"/>
  <c r="L159" i="5"/>
  <c r="Q146" i="5"/>
  <c r="L13" i="5"/>
  <c r="L138" i="5"/>
  <c r="P27" i="5"/>
  <c r="Q27" i="5"/>
  <c r="I161" i="5"/>
  <c r="L181" i="5"/>
  <c r="L27" i="5"/>
  <c r="P157" i="5"/>
  <c r="I157" i="5"/>
  <c r="L157" i="5"/>
  <c r="I181" i="5"/>
  <c r="M181" i="5" s="1"/>
  <c r="L146" i="5"/>
  <c r="L155" i="5"/>
  <c r="P155" i="5"/>
  <c r="P25" i="5"/>
  <c r="P18" i="5"/>
  <c r="L18" i="5"/>
  <c r="I18" i="5"/>
  <c r="I155" i="5"/>
  <c r="M21" i="5"/>
  <c r="Q21" i="5"/>
  <c r="Q188" i="5"/>
  <c r="M188" i="5"/>
  <c r="P73" i="5"/>
  <c r="I138" i="5"/>
  <c r="Q138" i="5" s="1"/>
  <c r="I39" i="5"/>
  <c r="M39" i="5" s="1"/>
  <c r="P9" i="5"/>
  <c r="L11" i="5"/>
  <c r="L9" i="5"/>
  <c r="L190" i="5"/>
  <c r="P190" i="5"/>
  <c r="P37" i="5"/>
  <c r="I33" i="5"/>
  <c r="M33" i="5" s="1"/>
  <c r="I11" i="5"/>
  <c r="Q11" i="5" s="1"/>
  <c r="L67" i="5"/>
  <c r="P188" i="5"/>
  <c r="L188" i="5"/>
  <c r="L172" i="5"/>
  <c r="P172" i="5"/>
  <c r="P189" i="5"/>
  <c r="L189" i="5"/>
  <c r="I189" i="5"/>
  <c r="I73" i="5"/>
  <c r="M73" i="5" s="1"/>
  <c r="L192" i="5"/>
  <c r="P192" i="5"/>
  <c r="P197" i="5"/>
  <c r="I190" i="5"/>
  <c r="I192" i="5"/>
  <c r="Q83" i="5"/>
  <c r="M83" i="5"/>
  <c r="M173" i="5"/>
  <c r="Q173" i="5"/>
  <c r="Q107" i="5"/>
  <c r="M107" i="5"/>
  <c r="M85" i="5"/>
  <c r="P166" i="5"/>
  <c r="I143" i="5"/>
  <c r="Q143" i="5" s="1"/>
  <c r="M93" i="5"/>
  <c r="I35" i="5"/>
  <c r="M35" i="5" s="1"/>
  <c r="P71" i="5"/>
  <c r="P143" i="5"/>
  <c r="L55" i="5"/>
  <c r="Q145" i="5"/>
  <c r="I166" i="5"/>
  <c r="Q166" i="5" s="1"/>
  <c r="L51" i="5"/>
  <c r="P49" i="5"/>
  <c r="P75" i="5"/>
  <c r="P168" i="5"/>
  <c r="M57" i="5"/>
  <c r="L49" i="5"/>
  <c r="I55" i="5"/>
  <c r="M55" i="5" s="1"/>
  <c r="L168" i="5"/>
  <c r="L47" i="5"/>
  <c r="Q172" i="5"/>
  <c r="L109" i="5"/>
  <c r="P109" i="5"/>
  <c r="I109" i="5"/>
  <c r="I51" i="5"/>
  <c r="M51" i="5" s="1"/>
  <c r="L63" i="5"/>
  <c r="I69" i="5"/>
  <c r="Q69" i="5" s="1"/>
  <c r="P77" i="5"/>
  <c r="P65" i="5"/>
  <c r="I7" i="5"/>
  <c r="Q7" i="5" s="1"/>
  <c r="I63" i="5"/>
  <c r="M63" i="5" s="1"/>
  <c r="P7" i="5"/>
  <c r="M81" i="5"/>
  <c r="Q81" i="5"/>
  <c r="M95" i="5"/>
  <c r="Q95" i="5"/>
  <c r="Q103" i="5"/>
  <c r="M103" i="5"/>
  <c r="Q91" i="5"/>
  <c r="M91" i="5"/>
  <c r="Q136" i="5"/>
  <c r="M136" i="5"/>
  <c r="P128" i="5"/>
  <c r="L128" i="5"/>
  <c r="I128" i="5"/>
  <c r="L142" i="5"/>
  <c r="P142" i="5"/>
  <c r="P120" i="5"/>
  <c r="L120" i="5"/>
  <c r="I120" i="5"/>
  <c r="L196" i="5"/>
  <c r="P196" i="5"/>
  <c r="I196" i="5"/>
  <c r="L194" i="5"/>
  <c r="P194" i="5"/>
  <c r="I194" i="5"/>
  <c r="L29" i="5"/>
  <c r="M104" i="5"/>
  <c r="P101" i="5"/>
  <c r="I101" i="5"/>
  <c r="L101" i="5"/>
  <c r="M113" i="5"/>
  <c r="Q113" i="5"/>
  <c r="P186" i="5"/>
  <c r="L186" i="5"/>
  <c r="I186" i="5"/>
  <c r="L77" i="5"/>
  <c r="M111" i="5"/>
  <c r="Q111" i="5"/>
  <c r="L111" i="5"/>
  <c r="P111" i="5"/>
  <c r="I142" i="5"/>
  <c r="P93" i="5"/>
  <c r="L93" i="5"/>
  <c r="L105" i="5"/>
  <c r="P105" i="5"/>
  <c r="P54" i="5"/>
  <c r="L54" i="5"/>
  <c r="I54" i="5"/>
  <c r="P69" i="5"/>
  <c r="P144" i="5"/>
  <c r="L197" i="5"/>
  <c r="L79" i="5"/>
  <c r="I79" i="5"/>
  <c r="P79" i="5"/>
  <c r="L107" i="5"/>
  <c r="P107" i="5"/>
  <c r="L99" i="5"/>
  <c r="P99" i="5"/>
  <c r="I99" i="5"/>
  <c r="L144" i="5"/>
  <c r="I47" i="5"/>
  <c r="Q47" i="5" s="1"/>
  <c r="M197" i="5"/>
  <c r="M97" i="5"/>
  <c r="Q97" i="5"/>
  <c r="P62" i="5"/>
  <c r="L62" i="5"/>
  <c r="I62" i="5"/>
  <c r="L83" i="5"/>
  <c r="P83" i="5"/>
  <c r="L89" i="5"/>
  <c r="P89" i="5"/>
  <c r="L95" i="5"/>
  <c r="P95" i="5"/>
  <c r="L103" i="5"/>
  <c r="P103" i="5"/>
  <c r="L91" i="5"/>
  <c r="P91" i="5"/>
  <c r="L81" i="5"/>
  <c r="P81" i="5"/>
  <c r="P33" i="5"/>
  <c r="M126" i="5"/>
  <c r="Q126" i="5"/>
  <c r="P184" i="5"/>
  <c r="I184" i="5"/>
  <c r="L184" i="5"/>
  <c r="P136" i="5"/>
  <c r="L136" i="5"/>
  <c r="M89" i="5"/>
  <c r="Q89" i="5"/>
  <c r="L87" i="5"/>
  <c r="P87" i="5"/>
  <c r="I87" i="5"/>
  <c r="I29" i="5"/>
  <c r="Q29" i="5" s="1"/>
  <c r="L97" i="5"/>
  <c r="P97" i="5"/>
  <c r="L85" i="5"/>
  <c r="P85" i="5"/>
  <c r="L113" i="5"/>
  <c r="P113" i="5"/>
  <c r="P126" i="5"/>
  <c r="L126" i="5"/>
  <c r="I105" i="5"/>
  <c r="M143" i="2"/>
  <c r="Q143" i="2"/>
  <c r="L143" i="2"/>
  <c r="Q146" i="2"/>
  <c r="M146" i="2"/>
  <c r="Q144" i="2"/>
  <c r="M144" i="2"/>
  <c r="M141" i="2"/>
  <c r="Q141" i="2"/>
  <c r="M192" i="13"/>
  <c r="Q192" i="13"/>
  <c r="M208" i="13"/>
  <c r="Q208" i="13"/>
  <c r="M206" i="13"/>
  <c r="Q206" i="13"/>
  <c r="M196" i="13"/>
  <c r="Q196" i="13"/>
  <c r="M187" i="13"/>
  <c r="Q187" i="13"/>
  <c r="M8" i="13"/>
  <c r="Q8" i="13"/>
  <c r="M160" i="13"/>
  <c r="Q160" i="13"/>
  <c r="L107" i="13"/>
  <c r="P107" i="13"/>
  <c r="P177" i="13"/>
  <c r="L177" i="13"/>
  <c r="Q120" i="13"/>
  <c r="M120" i="13"/>
  <c r="P191" i="13"/>
  <c r="L191" i="13"/>
  <c r="I191" i="13"/>
  <c r="Q44" i="13"/>
  <c r="M44" i="13"/>
  <c r="L84" i="13"/>
  <c r="P84" i="13"/>
  <c r="I84" i="13"/>
  <c r="P119" i="13"/>
  <c r="L119" i="13"/>
  <c r="L30" i="13"/>
  <c r="P30" i="13"/>
  <c r="L202" i="13"/>
  <c r="P202" i="13"/>
  <c r="P189" i="13"/>
  <c r="L189" i="13"/>
  <c r="I189" i="13"/>
  <c r="M129" i="13"/>
  <c r="Q129" i="13"/>
  <c r="P171" i="13"/>
  <c r="L171" i="13"/>
  <c r="I171" i="13"/>
  <c r="M174" i="13"/>
  <c r="Q174" i="13"/>
  <c r="Q66" i="13"/>
  <c r="M66" i="13"/>
  <c r="L100" i="13"/>
  <c r="P100" i="13"/>
  <c r="I100" i="13"/>
  <c r="Q36" i="13"/>
  <c r="M36" i="13"/>
  <c r="L6" i="13"/>
  <c r="P6" i="13"/>
  <c r="Q80" i="13"/>
  <c r="M80" i="13"/>
  <c r="P72" i="13"/>
  <c r="L72" i="13"/>
  <c r="L68" i="13"/>
  <c r="P68" i="13"/>
  <c r="L83" i="13"/>
  <c r="P83" i="13"/>
  <c r="Q88" i="13"/>
  <c r="M88" i="13"/>
  <c r="M40" i="13"/>
  <c r="Q40" i="13"/>
  <c r="L139" i="13"/>
  <c r="P139" i="13"/>
  <c r="I139" i="13"/>
  <c r="P40" i="13"/>
  <c r="L40" i="13"/>
  <c r="P48" i="13"/>
  <c r="L48" i="13"/>
  <c r="P129" i="13"/>
  <c r="L129" i="13"/>
  <c r="L160" i="13"/>
  <c r="P160" i="13"/>
  <c r="M134" i="13"/>
  <c r="M101" i="13"/>
  <c r="Q101" i="13"/>
  <c r="L64" i="13"/>
  <c r="P64" i="13"/>
  <c r="I64" i="13"/>
  <c r="L22" i="13"/>
  <c r="P22" i="13"/>
  <c r="I22" i="13"/>
  <c r="L212" i="13"/>
  <c r="P212" i="13"/>
  <c r="I212" i="13"/>
  <c r="M87" i="13"/>
  <c r="Q87" i="13"/>
  <c r="P117" i="13"/>
  <c r="L117" i="13"/>
  <c r="I117" i="13"/>
  <c r="L106" i="13"/>
  <c r="P106" i="13"/>
  <c r="L115" i="13"/>
  <c r="P115" i="13"/>
  <c r="P175" i="13"/>
  <c r="L175" i="13"/>
  <c r="I175" i="13"/>
  <c r="L94" i="13"/>
  <c r="P94" i="13"/>
  <c r="I94" i="13"/>
  <c r="P101" i="13"/>
  <c r="L101" i="13"/>
  <c r="L116" i="13"/>
  <c r="P116" i="13"/>
  <c r="I177" i="13"/>
  <c r="L20" i="13"/>
  <c r="P20" i="13"/>
  <c r="I83" i="13"/>
  <c r="M24" i="13"/>
  <c r="Q24" i="13"/>
  <c r="Q207" i="13"/>
  <c r="M207" i="13"/>
  <c r="M170" i="13"/>
  <c r="Q170" i="13"/>
  <c r="I107" i="13"/>
  <c r="L70" i="13"/>
  <c r="P70" i="13"/>
  <c r="L99" i="13"/>
  <c r="P99" i="13"/>
  <c r="I99" i="13"/>
  <c r="M13" i="13"/>
  <c r="Q13" i="13"/>
  <c r="Q153" i="13"/>
  <c r="M153" i="13"/>
  <c r="P127" i="13"/>
  <c r="L127" i="13"/>
  <c r="I127" i="13"/>
  <c r="P213" i="13"/>
  <c r="L213" i="13"/>
  <c r="I213" i="13"/>
  <c r="L162" i="13"/>
  <c r="P162" i="13"/>
  <c r="I162" i="13"/>
  <c r="K215" i="13"/>
  <c r="K216" i="13" s="1"/>
  <c r="Q86" i="13"/>
  <c r="M86" i="13"/>
  <c r="M5" i="13"/>
  <c r="Q5" i="13"/>
  <c r="P153" i="13"/>
  <c r="L153" i="13"/>
  <c r="L122" i="13"/>
  <c r="P122" i="13"/>
  <c r="I122" i="13"/>
  <c r="L62" i="13"/>
  <c r="P62" i="13"/>
  <c r="L38" i="13"/>
  <c r="P38" i="13"/>
  <c r="I38" i="13"/>
  <c r="P85" i="13"/>
  <c r="L85" i="13"/>
  <c r="O215" i="13"/>
  <c r="O216" i="13" s="1"/>
  <c r="P32" i="13"/>
  <c r="L32" i="13"/>
  <c r="I32" i="13"/>
  <c r="P16" i="13"/>
  <c r="L16" i="13"/>
  <c r="M29" i="13"/>
  <c r="Q29" i="13"/>
  <c r="M121" i="13"/>
  <c r="Q121" i="13"/>
  <c r="P118" i="13"/>
  <c r="L118" i="13"/>
  <c r="I118" i="13"/>
  <c r="L36" i="13"/>
  <c r="P36" i="13"/>
  <c r="L158" i="13"/>
  <c r="P158" i="13"/>
  <c r="P137" i="13"/>
  <c r="L137" i="13"/>
  <c r="I137" i="13"/>
  <c r="P66" i="13"/>
  <c r="L66" i="13"/>
  <c r="L54" i="13"/>
  <c r="P54" i="13"/>
  <c r="I54" i="13"/>
  <c r="Q116" i="13"/>
  <c r="M116" i="13"/>
  <c r="P187" i="13"/>
  <c r="L187" i="13"/>
  <c r="P56" i="13"/>
  <c r="L56" i="13"/>
  <c r="I56" i="13"/>
  <c r="M48" i="13"/>
  <c r="Q48" i="13"/>
  <c r="Q199" i="13"/>
  <c r="M199" i="13"/>
  <c r="M190" i="13"/>
  <c r="Q190" i="13"/>
  <c r="I70" i="13"/>
  <c r="L167" i="13"/>
  <c r="P167" i="13"/>
  <c r="I167" i="13"/>
  <c r="Q193" i="13"/>
  <c r="M193" i="13"/>
  <c r="L190" i="13"/>
  <c r="P190" i="13"/>
  <c r="P8" i="13"/>
  <c r="L8" i="13"/>
  <c r="P145" i="13"/>
  <c r="L145" i="13"/>
  <c r="I145" i="13"/>
  <c r="P203" i="13"/>
  <c r="L203" i="13"/>
  <c r="I203" i="13"/>
  <c r="P143" i="13"/>
  <c r="L143" i="13"/>
  <c r="L44" i="13"/>
  <c r="P44" i="13"/>
  <c r="P60" i="13"/>
  <c r="L60" i="13"/>
  <c r="Q158" i="13"/>
  <c r="M158" i="13"/>
  <c r="I143" i="13"/>
  <c r="P197" i="13"/>
  <c r="L197" i="13"/>
  <c r="I197" i="13"/>
  <c r="L123" i="13"/>
  <c r="P123" i="13"/>
  <c r="I62" i="13"/>
  <c r="I85" i="13"/>
  <c r="M155" i="13"/>
  <c r="Q155" i="13"/>
  <c r="H215" i="13"/>
  <c r="H216" i="13" s="1"/>
  <c r="L4" i="13"/>
  <c r="P4" i="13"/>
  <c r="I4" i="13"/>
  <c r="L52" i="13"/>
  <c r="P52" i="13"/>
  <c r="I52" i="13"/>
  <c r="Q106" i="13"/>
  <c r="M106" i="13"/>
  <c r="P102" i="13"/>
  <c r="L102" i="13"/>
  <c r="I102" i="13"/>
  <c r="I72" i="13"/>
  <c r="L208" i="13"/>
  <c r="P208" i="13"/>
  <c r="L58" i="13"/>
  <c r="P58" i="13"/>
  <c r="I58" i="13"/>
  <c r="Q27" i="13"/>
  <c r="M27" i="13"/>
  <c r="M136" i="13"/>
  <c r="Q136" i="13"/>
  <c r="M115" i="13"/>
  <c r="Q115" i="13"/>
  <c r="P120" i="13"/>
  <c r="L120" i="13"/>
  <c r="L78" i="13"/>
  <c r="P78" i="13"/>
  <c r="I68" i="13"/>
  <c r="P24" i="13"/>
  <c r="L24" i="13"/>
  <c r="Q14" i="13"/>
  <c r="M14" i="13"/>
  <c r="P166" i="13"/>
  <c r="L166" i="13"/>
  <c r="Q78" i="13"/>
  <c r="M78" i="13"/>
  <c r="Q124" i="13"/>
  <c r="M124" i="13"/>
  <c r="P169" i="13"/>
  <c r="L169" i="13"/>
  <c r="I169" i="13"/>
  <c r="L204" i="13"/>
  <c r="P204" i="13"/>
  <c r="I204" i="13"/>
  <c r="Q60" i="13"/>
  <c r="M60" i="13"/>
  <c r="P179" i="13"/>
  <c r="L179" i="13"/>
  <c r="I179" i="13"/>
  <c r="L196" i="13"/>
  <c r="P196" i="13"/>
  <c r="L206" i="13"/>
  <c r="P206" i="13"/>
  <c r="M16" i="13"/>
  <c r="Q16" i="13"/>
  <c r="L147" i="13"/>
  <c r="P147" i="13"/>
  <c r="I147" i="13"/>
  <c r="L192" i="13"/>
  <c r="P192" i="13"/>
  <c r="M30" i="13"/>
  <c r="Q30" i="13"/>
  <c r="Q20" i="13"/>
  <c r="M20" i="13"/>
  <c r="I119" i="13"/>
  <c r="M103" i="13"/>
  <c r="Q103" i="13"/>
  <c r="L184" i="13"/>
  <c r="P184" i="13"/>
  <c r="I184" i="13"/>
  <c r="P173" i="13"/>
  <c r="L173" i="13"/>
  <c r="I173" i="13"/>
  <c r="P88" i="13"/>
  <c r="L88" i="13"/>
  <c r="M159" i="13"/>
  <c r="Q159" i="13"/>
  <c r="P207" i="13"/>
  <c r="L207" i="13"/>
  <c r="M109" i="13"/>
  <c r="Q109" i="13"/>
  <c r="P104" i="13"/>
  <c r="L104" i="13"/>
  <c r="I104" i="13"/>
  <c r="I6" i="13"/>
  <c r="P86" i="13"/>
  <c r="L86" i="13"/>
  <c r="M89" i="13"/>
  <c r="Q89" i="13"/>
  <c r="Q74" i="13"/>
  <c r="M74" i="13"/>
  <c r="I123" i="13"/>
  <c r="I202" i="13"/>
  <c r="I166" i="13"/>
  <c r="Q24" i="12"/>
  <c r="M24" i="12"/>
  <c r="Q69" i="12"/>
  <c r="M69" i="12"/>
  <c r="M47" i="12"/>
  <c r="Q47" i="12"/>
  <c r="Q107" i="12"/>
  <c r="M107" i="12"/>
  <c r="M6" i="12"/>
  <c r="Q6" i="12"/>
  <c r="M226" i="12"/>
  <c r="Q226" i="12"/>
  <c r="M27" i="12"/>
  <c r="Q27" i="12"/>
  <c r="M13" i="12"/>
  <c r="Q13" i="12"/>
  <c r="Q121" i="12"/>
  <c r="M121" i="12"/>
  <c r="Q26" i="12"/>
  <c r="M26" i="12"/>
  <c r="Q48" i="12"/>
  <c r="M48" i="12"/>
  <c r="L220" i="12"/>
  <c r="P220" i="12"/>
  <c r="L234" i="12"/>
  <c r="P234" i="12"/>
  <c r="L65" i="12"/>
  <c r="P65" i="12"/>
  <c r="I65" i="12"/>
  <c r="P198" i="12"/>
  <c r="L198" i="12"/>
  <c r="P219" i="12"/>
  <c r="L219" i="12"/>
  <c r="I219" i="12"/>
  <c r="P221" i="12"/>
  <c r="L221" i="12"/>
  <c r="I221" i="12"/>
  <c r="M31" i="12"/>
  <c r="Q31" i="12"/>
  <c r="L39" i="12"/>
  <c r="P39" i="12"/>
  <c r="I39" i="12"/>
  <c r="L89" i="12"/>
  <c r="P89" i="12"/>
  <c r="M203" i="12"/>
  <c r="Q203" i="12"/>
  <c r="L180" i="12"/>
  <c r="P180" i="12"/>
  <c r="Q75" i="12"/>
  <c r="M75" i="12"/>
  <c r="Q131" i="12"/>
  <c r="M131" i="12"/>
  <c r="L117" i="12"/>
  <c r="P117" i="12"/>
  <c r="I117" i="12"/>
  <c r="M88" i="12"/>
  <c r="Q88" i="12"/>
  <c r="P210" i="12"/>
  <c r="L210" i="12"/>
  <c r="I210" i="12"/>
  <c r="O239" i="12"/>
  <c r="O240" i="12" s="1"/>
  <c r="H239" i="12"/>
  <c r="H240" i="12" s="1"/>
  <c r="L171" i="12"/>
  <c r="P171" i="12"/>
  <c r="I171" i="12"/>
  <c r="P200" i="12"/>
  <c r="L200" i="12"/>
  <c r="I200" i="12"/>
  <c r="M23" i="12"/>
  <c r="Q23" i="12"/>
  <c r="I89" i="12"/>
  <c r="L129" i="12"/>
  <c r="P129" i="12"/>
  <c r="L73" i="12"/>
  <c r="P73" i="12"/>
  <c r="P237" i="12"/>
  <c r="L237" i="12"/>
  <c r="L109" i="12"/>
  <c r="P109" i="12"/>
  <c r="I109" i="12"/>
  <c r="L77" i="12"/>
  <c r="P77" i="12"/>
  <c r="M136" i="12"/>
  <c r="Q136" i="12"/>
  <c r="L189" i="12"/>
  <c r="P189" i="12"/>
  <c r="L141" i="12"/>
  <c r="P141" i="12"/>
  <c r="I141" i="12"/>
  <c r="P32" i="12"/>
  <c r="L32" i="12"/>
  <c r="I32" i="12"/>
  <c r="M145" i="12"/>
  <c r="Q145" i="12"/>
  <c r="L222" i="12"/>
  <c r="P222" i="12"/>
  <c r="M232" i="12"/>
  <c r="Q232" i="12"/>
  <c r="M147" i="12"/>
  <c r="Q147" i="12"/>
  <c r="M196" i="12"/>
  <c r="Q196" i="12"/>
  <c r="K239" i="12"/>
  <c r="K240" i="12" s="1"/>
  <c r="P100" i="12"/>
  <c r="L100" i="12"/>
  <c r="L75" i="12"/>
  <c r="P75" i="12"/>
  <c r="P235" i="12"/>
  <c r="L235" i="12"/>
  <c r="P84" i="12"/>
  <c r="L84" i="12"/>
  <c r="L218" i="12"/>
  <c r="P218" i="12"/>
  <c r="Q151" i="12"/>
  <c r="M151" i="12"/>
  <c r="L228" i="12"/>
  <c r="P228" i="12"/>
  <c r="I228" i="12"/>
  <c r="M222" i="12"/>
  <c r="Q222" i="12"/>
  <c r="L182" i="12"/>
  <c r="P182" i="12"/>
  <c r="Q77" i="12"/>
  <c r="M77" i="12"/>
  <c r="Q180" i="12"/>
  <c r="M180" i="12"/>
  <c r="Q189" i="12"/>
  <c r="M189" i="12"/>
  <c r="M82" i="12"/>
  <c r="Q82" i="12"/>
  <c r="L165" i="12"/>
  <c r="P165" i="12"/>
  <c r="L123" i="12"/>
  <c r="P123" i="12"/>
  <c r="L69" i="12"/>
  <c r="P69" i="12"/>
  <c r="L91" i="12"/>
  <c r="P91" i="12"/>
  <c r="Q97" i="12"/>
  <c r="M97" i="12"/>
  <c r="P214" i="12"/>
  <c r="L214" i="12"/>
  <c r="I218" i="12"/>
  <c r="I234" i="12"/>
  <c r="L47" i="12"/>
  <c r="P47" i="12"/>
  <c r="P26" i="12"/>
  <c r="L26" i="12"/>
  <c r="Q197" i="12"/>
  <c r="M197" i="12"/>
  <c r="Q52" i="12"/>
  <c r="M52" i="12"/>
  <c r="Q101" i="12"/>
  <c r="M101" i="12"/>
  <c r="L54" i="12"/>
  <c r="P54" i="12"/>
  <c r="Q208" i="12"/>
  <c r="M208" i="12"/>
  <c r="M223" i="12"/>
  <c r="Q223" i="12"/>
  <c r="L238" i="12"/>
  <c r="P238" i="12"/>
  <c r="Q231" i="12"/>
  <c r="M231" i="12"/>
  <c r="L67" i="12"/>
  <c r="P67" i="12"/>
  <c r="I67" i="12"/>
  <c r="I123" i="12"/>
  <c r="P206" i="12"/>
  <c r="L206" i="12"/>
  <c r="Q199" i="12"/>
  <c r="M199" i="12"/>
  <c r="L205" i="12"/>
  <c r="P205" i="12"/>
  <c r="L31" i="12"/>
  <c r="P31" i="12"/>
  <c r="M202" i="12"/>
  <c r="Q202" i="12"/>
  <c r="L125" i="12"/>
  <c r="P125" i="12"/>
  <c r="I125" i="12"/>
  <c r="M92" i="12"/>
  <c r="Q92" i="12"/>
  <c r="Q235" i="12"/>
  <c r="M235" i="12"/>
  <c r="L184" i="12"/>
  <c r="P184" i="12"/>
  <c r="M216" i="12"/>
  <c r="Q216" i="12"/>
  <c r="L197" i="12"/>
  <c r="P197" i="12"/>
  <c r="P76" i="12"/>
  <c r="L76" i="12"/>
  <c r="L41" i="12"/>
  <c r="P41" i="12"/>
  <c r="L213" i="12"/>
  <c r="P213" i="12"/>
  <c r="I213" i="12"/>
  <c r="Q154" i="12"/>
  <c r="M154" i="12"/>
  <c r="L236" i="12"/>
  <c r="P236" i="12"/>
  <c r="I236" i="12"/>
  <c r="L167" i="12"/>
  <c r="P167" i="12"/>
  <c r="P14" i="12"/>
  <c r="L14" i="12"/>
  <c r="P132" i="12"/>
  <c r="L132" i="12"/>
  <c r="I132" i="12"/>
  <c r="P56" i="12"/>
  <c r="L56" i="12"/>
  <c r="I56" i="12"/>
  <c r="L52" i="12"/>
  <c r="P52" i="12"/>
  <c r="I238" i="12"/>
  <c r="L101" i="12"/>
  <c r="P101" i="12"/>
  <c r="P48" i="12"/>
  <c r="L48" i="12"/>
  <c r="P13" i="12"/>
  <c r="L13" i="12"/>
  <c r="M76" i="12"/>
  <c r="Q76" i="12"/>
  <c r="L121" i="12"/>
  <c r="P121" i="12"/>
  <c r="P139" i="12"/>
  <c r="L139" i="12"/>
  <c r="M96" i="12"/>
  <c r="Q96" i="12"/>
  <c r="M84" i="12"/>
  <c r="Q84" i="12"/>
  <c r="L105" i="12"/>
  <c r="P105" i="12"/>
  <c r="I105" i="12"/>
  <c r="P227" i="12"/>
  <c r="L227" i="12"/>
  <c r="I227" i="12"/>
  <c r="P40" i="12"/>
  <c r="L40" i="12"/>
  <c r="L186" i="12"/>
  <c r="P186" i="12"/>
  <c r="I186" i="12"/>
  <c r="P16" i="12"/>
  <c r="L16" i="12"/>
  <c r="L85" i="12"/>
  <c r="P85" i="12"/>
  <c r="I85" i="12"/>
  <c r="M29" i="12"/>
  <c r="Q29" i="12"/>
  <c r="M61" i="12"/>
  <c r="Q61" i="12"/>
  <c r="I182" i="12"/>
  <c r="M7" i="12"/>
  <c r="Q7" i="12"/>
  <c r="I139" i="12"/>
  <c r="M100" i="12"/>
  <c r="Q100" i="12"/>
  <c r="P126" i="12"/>
  <c r="L126" i="12"/>
  <c r="I126" i="12"/>
  <c r="P116" i="12"/>
  <c r="L116" i="12"/>
  <c r="Q184" i="12"/>
  <c r="M184" i="12"/>
  <c r="M237" i="12"/>
  <c r="Q237" i="12"/>
  <c r="M212" i="12"/>
  <c r="Q212" i="12"/>
  <c r="M135" i="12"/>
  <c r="Q135" i="12"/>
  <c r="L81" i="12"/>
  <c r="P81" i="12"/>
  <c r="M41" i="12"/>
  <c r="Q41" i="12"/>
  <c r="M209" i="12"/>
  <c r="Q209" i="12"/>
  <c r="M90" i="12"/>
  <c r="Q90" i="12"/>
  <c r="M152" i="12"/>
  <c r="Q152" i="12"/>
  <c r="L131" i="12"/>
  <c r="P131" i="12"/>
  <c r="L80" i="12"/>
  <c r="P80" i="12"/>
  <c r="I80" i="12"/>
  <c r="L107" i="12"/>
  <c r="P107" i="12"/>
  <c r="Q167" i="12"/>
  <c r="M167" i="12"/>
  <c r="L97" i="12"/>
  <c r="P97" i="12"/>
  <c r="Q63" i="12"/>
  <c r="M63" i="12"/>
  <c r="L199" i="12"/>
  <c r="P199" i="12"/>
  <c r="I198" i="12"/>
  <c r="I81" i="12"/>
  <c r="I205" i="12"/>
  <c r="P72" i="12"/>
  <c r="L72" i="12"/>
  <c r="I72" i="12"/>
  <c r="Q214" i="12"/>
  <c r="M214" i="12"/>
  <c r="M16" i="12"/>
  <c r="Q16" i="12"/>
  <c r="Q4" i="12"/>
  <c r="M4" i="12"/>
  <c r="Q54" i="12"/>
  <c r="M54" i="12"/>
  <c r="M25" i="12"/>
  <c r="Q25" i="12"/>
  <c r="L27" i="12"/>
  <c r="P27" i="12"/>
  <c r="Q129" i="12"/>
  <c r="M129" i="12"/>
  <c r="P24" i="12"/>
  <c r="L24" i="12"/>
  <c r="L207" i="12"/>
  <c r="P207" i="12"/>
  <c r="I207" i="12"/>
  <c r="M225" i="12"/>
  <c r="Q225" i="12"/>
  <c r="P229" i="12"/>
  <c r="L229" i="12"/>
  <c r="I229" i="12"/>
  <c r="I116" i="12"/>
  <c r="Q34" i="12"/>
  <c r="M34" i="12"/>
  <c r="L23" i="12"/>
  <c r="P23" i="12"/>
  <c r="P7" i="12"/>
  <c r="L7" i="12"/>
  <c r="I40" i="12"/>
  <c r="L226" i="12"/>
  <c r="P226" i="12"/>
  <c r="P83" i="12"/>
  <c r="L83" i="12"/>
  <c r="I83" i="12"/>
  <c r="L133" i="12"/>
  <c r="P133" i="12"/>
  <c r="I133" i="12"/>
  <c r="L215" i="12"/>
  <c r="P215" i="12"/>
  <c r="I215" i="12"/>
  <c r="L6" i="12"/>
  <c r="P6" i="12"/>
  <c r="P208" i="12"/>
  <c r="L208" i="12"/>
  <c r="L113" i="12"/>
  <c r="P113" i="12"/>
  <c r="I113" i="12"/>
  <c r="L93" i="12"/>
  <c r="P93" i="12"/>
  <c r="I93" i="12"/>
  <c r="L209" i="12"/>
  <c r="P209" i="12"/>
  <c r="I206" i="12"/>
  <c r="I91" i="12"/>
  <c r="I73" i="12"/>
  <c r="I165" i="12"/>
  <c r="I14" i="12"/>
  <c r="I220" i="12"/>
  <c r="M109" i="11"/>
  <c r="Q109" i="11"/>
  <c r="Q182" i="11"/>
  <c r="M182" i="11"/>
  <c r="Q55" i="11"/>
  <c r="M55" i="11"/>
  <c r="M170" i="11"/>
  <c r="Q170" i="11"/>
  <c r="M144" i="11"/>
  <c r="Q144" i="11"/>
  <c r="Q35" i="11"/>
  <c r="M35" i="11"/>
  <c r="M218" i="11"/>
  <c r="Q218" i="11"/>
  <c r="M10" i="11"/>
  <c r="Q10" i="11"/>
  <c r="M154" i="11"/>
  <c r="Q154" i="11"/>
  <c r="Q49" i="11"/>
  <c r="M49" i="11"/>
  <c r="M99" i="11"/>
  <c r="Q99" i="11"/>
  <c r="Q47" i="11"/>
  <c r="M47" i="11"/>
  <c r="Q31" i="11"/>
  <c r="M31" i="11"/>
  <c r="Q87" i="11"/>
  <c r="M87" i="11"/>
  <c r="Q63" i="11"/>
  <c r="M63" i="11"/>
  <c r="M208" i="11"/>
  <c r="Q208" i="11"/>
  <c r="M232" i="11"/>
  <c r="Q232" i="11"/>
  <c r="M131" i="11"/>
  <c r="Q131" i="11"/>
  <c r="M6" i="11"/>
  <c r="Q6" i="11"/>
  <c r="P224" i="11"/>
  <c r="L224" i="11"/>
  <c r="I224" i="11"/>
  <c r="L5" i="11"/>
  <c r="P5" i="11"/>
  <c r="Q215" i="11"/>
  <c r="M215" i="11"/>
  <c r="M4" i="11"/>
  <c r="Q4" i="11"/>
  <c r="P161" i="11"/>
  <c r="L161" i="11"/>
  <c r="I161" i="11"/>
  <c r="L193" i="11"/>
  <c r="P193" i="11"/>
  <c r="I193" i="11"/>
  <c r="P195" i="11"/>
  <c r="L195" i="11"/>
  <c r="L71" i="11"/>
  <c r="P71" i="11"/>
  <c r="I71" i="11"/>
  <c r="M150" i="11"/>
  <c r="Q150" i="11"/>
  <c r="M191" i="11"/>
  <c r="Q191" i="11"/>
  <c r="L91" i="11"/>
  <c r="P91" i="11"/>
  <c r="P166" i="11"/>
  <c r="L166" i="11"/>
  <c r="I166" i="11"/>
  <c r="P206" i="11"/>
  <c r="L206" i="11"/>
  <c r="P187" i="11"/>
  <c r="L187" i="11"/>
  <c r="I187" i="11"/>
  <c r="P254" i="11"/>
  <c r="L254" i="11"/>
  <c r="I254" i="11"/>
  <c r="P66" i="11"/>
  <c r="L66" i="11"/>
  <c r="I66" i="11"/>
  <c r="P52" i="11"/>
  <c r="L52" i="11"/>
  <c r="I52" i="11"/>
  <c r="M129" i="11"/>
  <c r="Q129" i="11"/>
  <c r="P145" i="11"/>
  <c r="L145" i="11"/>
  <c r="P256" i="11"/>
  <c r="L256" i="11"/>
  <c r="L133" i="11"/>
  <c r="P133" i="11"/>
  <c r="P150" i="11"/>
  <c r="L150" i="11"/>
  <c r="M160" i="11"/>
  <c r="Q160" i="11"/>
  <c r="M176" i="11"/>
  <c r="Q176" i="11"/>
  <c r="L146" i="11"/>
  <c r="P146" i="11"/>
  <c r="P189" i="11"/>
  <c r="L189" i="11"/>
  <c r="M84" i="11"/>
  <c r="Q84" i="11"/>
  <c r="M93" i="11"/>
  <c r="Q93" i="11"/>
  <c r="M76" i="11"/>
  <c r="Q76" i="11"/>
  <c r="M88" i="11"/>
  <c r="Q88" i="11"/>
  <c r="M90" i="11"/>
  <c r="Q90" i="11"/>
  <c r="L191" i="11"/>
  <c r="P191" i="11"/>
  <c r="P172" i="11"/>
  <c r="L172" i="11"/>
  <c r="I172" i="11"/>
  <c r="M72" i="11"/>
  <c r="Q72" i="11"/>
  <c r="L205" i="11"/>
  <c r="P205" i="11"/>
  <c r="I205" i="11"/>
  <c r="P44" i="11"/>
  <c r="L44" i="11"/>
  <c r="I44" i="11"/>
  <c r="Q226" i="11"/>
  <c r="M226" i="11"/>
  <c r="L73" i="11"/>
  <c r="P73" i="11"/>
  <c r="I73" i="11"/>
  <c r="Q243" i="11"/>
  <c r="M243" i="11"/>
  <c r="P168" i="11"/>
  <c r="L168" i="11"/>
  <c r="H258" i="11"/>
  <c r="H259" i="11" s="1"/>
  <c r="P70" i="11"/>
  <c r="L70" i="11"/>
  <c r="I70" i="11"/>
  <c r="P160" i="11"/>
  <c r="L160" i="11"/>
  <c r="P222" i="11"/>
  <c r="L222" i="11"/>
  <c r="I5" i="11"/>
  <c r="Q130" i="11"/>
  <c r="M130" i="11"/>
  <c r="L176" i="11"/>
  <c r="P176" i="11"/>
  <c r="M152" i="11"/>
  <c r="Q152" i="11"/>
  <c r="L131" i="11"/>
  <c r="P131" i="11"/>
  <c r="L184" i="11"/>
  <c r="P184" i="11"/>
  <c r="Q96" i="11"/>
  <c r="M96" i="11"/>
  <c r="P62" i="11"/>
  <c r="L62" i="11"/>
  <c r="M125" i="11"/>
  <c r="Q125" i="11"/>
  <c r="I184" i="11"/>
  <c r="L97" i="11"/>
  <c r="P97" i="11"/>
  <c r="M238" i="11"/>
  <c r="Q238" i="11"/>
  <c r="M82" i="11"/>
  <c r="Q82" i="11"/>
  <c r="P170" i="11"/>
  <c r="L170" i="11"/>
  <c r="P208" i="11"/>
  <c r="L208" i="11"/>
  <c r="M234" i="11"/>
  <c r="Q234" i="11"/>
  <c r="Q244" i="11"/>
  <c r="M244" i="11"/>
  <c r="L123" i="11"/>
  <c r="P123" i="11"/>
  <c r="L39" i="11"/>
  <c r="P39" i="11"/>
  <c r="I39" i="11"/>
  <c r="L93" i="11"/>
  <c r="P93" i="11"/>
  <c r="Q168" i="11"/>
  <c r="M168" i="11"/>
  <c r="P232" i="11"/>
  <c r="L232" i="11"/>
  <c r="M181" i="11"/>
  <c r="Q181" i="11"/>
  <c r="P50" i="11"/>
  <c r="L50" i="11"/>
  <c r="I50" i="11"/>
  <c r="L117" i="11"/>
  <c r="P117" i="11"/>
  <c r="I117" i="11"/>
  <c r="P220" i="11"/>
  <c r="L220" i="11"/>
  <c r="I220" i="11"/>
  <c r="M197" i="11"/>
  <c r="Q197" i="11"/>
  <c r="M214" i="11"/>
  <c r="Q214" i="11"/>
  <c r="L174" i="11"/>
  <c r="P174" i="11"/>
  <c r="I123" i="11"/>
  <c r="P34" i="11"/>
  <c r="L34" i="11"/>
  <c r="I34" i="11"/>
  <c r="M32" i="11"/>
  <c r="Q32" i="11"/>
  <c r="L87" i="11"/>
  <c r="P87" i="11"/>
  <c r="P84" i="11"/>
  <c r="L84" i="11"/>
  <c r="L113" i="11"/>
  <c r="P113" i="11"/>
  <c r="M51" i="11"/>
  <c r="Q51" i="11"/>
  <c r="P143" i="11"/>
  <c r="L143" i="11"/>
  <c r="I143" i="11"/>
  <c r="Q228" i="11"/>
  <c r="M228" i="11"/>
  <c r="P234" i="11"/>
  <c r="L234" i="11"/>
  <c r="M162" i="11"/>
  <c r="Q162" i="11"/>
  <c r="M121" i="11"/>
  <c r="Q121" i="11"/>
  <c r="M111" i="11"/>
  <c r="Q111" i="11"/>
  <c r="L9" i="11"/>
  <c r="P9" i="11"/>
  <c r="I9" i="11"/>
  <c r="L182" i="11"/>
  <c r="P182" i="11"/>
  <c r="Q65" i="11"/>
  <c r="M65" i="11"/>
  <c r="L180" i="11"/>
  <c r="P180" i="11"/>
  <c r="I180" i="11"/>
  <c r="M145" i="11"/>
  <c r="Q145" i="11"/>
  <c r="L49" i="11"/>
  <c r="P49" i="11"/>
  <c r="L107" i="11"/>
  <c r="P107" i="11"/>
  <c r="I107" i="11"/>
  <c r="P164" i="11"/>
  <c r="L164" i="11"/>
  <c r="I164" i="11"/>
  <c r="Q227" i="11"/>
  <c r="M227" i="11"/>
  <c r="I97" i="11"/>
  <c r="L43" i="11"/>
  <c r="P43" i="11"/>
  <c r="I43" i="11"/>
  <c r="P216" i="11"/>
  <c r="L216" i="11"/>
  <c r="I216" i="11"/>
  <c r="M68" i="11"/>
  <c r="Q68" i="11"/>
  <c r="P162" i="11"/>
  <c r="L162" i="11"/>
  <c r="I62" i="11"/>
  <c r="P212" i="11"/>
  <c r="L212" i="11"/>
  <c r="I212" i="11"/>
  <c r="L197" i="11"/>
  <c r="P197" i="11"/>
  <c r="M42" i="11"/>
  <c r="Q42" i="11"/>
  <c r="Q167" i="11"/>
  <c r="M167" i="11"/>
  <c r="M127" i="11"/>
  <c r="Q127" i="11"/>
  <c r="P115" i="11"/>
  <c r="L115" i="11"/>
  <c r="I115" i="11"/>
  <c r="I256" i="11"/>
  <c r="L213" i="11"/>
  <c r="P213" i="11"/>
  <c r="L57" i="11"/>
  <c r="P57" i="11"/>
  <c r="I57" i="11"/>
  <c r="P240" i="11"/>
  <c r="L240" i="11"/>
  <c r="I240" i="11"/>
  <c r="P159" i="11"/>
  <c r="L159" i="11"/>
  <c r="I159" i="11"/>
  <c r="P36" i="11"/>
  <c r="L36" i="11"/>
  <c r="I36" i="11"/>
  <c r="I222" i="11"/>
  <c r="P238" i="11"/>
  <c r="L238" i="11"/>
  <c r="L148" i="11"/>
  <c r="P148" i="11"/>
  <c r="I148" i="11"/>
  <c r="I189" i="11"/>
  <c r="P152" i="11"/>
  <c r="L152" i="11"/>
  <c r="I91" i="11"/>
  <c r="L63" i="11"/>
  <c r="P63" i="11"/>
  <c r="M195" i="11"/>
  <c r="Q195" i="11"/>
  <c r="Q199" i="11"/>
  <c r="M199" i="11"/>
  <c r="Q122" i="11"/>
  <c r="M122" i="11"/>
  <c r="M133" i="11"/>
  <c r="Q133" i="11"/>
  <c r="L201" i="11"/>
  <c r="P201" i="11"/>
  <c r="P109" i="11"/>
  <c r="L109" i="11"/>
  <c r="L55" i="11"/>
  <c r="P55" i="11"/>
  <c r="M113" i="11"/>
  <c r="Q113" i="11"/>
  <c r="M146" i="11"/>
  <c r="Q146" i="11"/>
  <c r="K258" i="11"/>
  <c r="K259" i="11" s="1"/>
  <c r="L154" i="11"/>
  <c r="P154" i="11"/>
  <c r="I201" i="11"/>
  <c r="P82" i="11"/>
  <c r="L82" i="11"/>
  <c r="Q200" i="11"/>
  <c r="M200" i="11"/>
  <c r="M64" i="11"/>
  <c r="Q64" i="11"/>
  <c r="P99" i="11"/>
  <c r="L99" i="11"/>
  <c r="L125" i="11"/>
  <c r="P125" i="11"/>
  <c r="L207" i="11"/>
  <c r="P207" i="11"/>
  <c r="I207" i="11"/>
  <c r="L31" i="11"/>
  <c r="P31" i="11"/>
  <c r="P10" i="11"/>
  <c r="L10" i="11"/>
  <c r="M54" i="11"/>
  <c r="Q54" i="11"/>
  <c r="P236" i="11"/>
  <c r="L236" i="11"/>
  <c r="I236" i="11"/>
  <c r="L199" i="11"/>
  <c r="P199" i="11"/>
  <c r="L35" i="11"/>
  <c r="P35" i="11"/>
  <c r="P218" i="11"/>
  <c r="L218" i="11"/>
  <c r="L33" i="11"/>
  <c r="P33" i="11"/>
  <c r="I33" i="11"/>
  <c r="I174" i="11"/>
  <c r="P76" i="11"/>
  <c r="L76" i="11"/>
  <c r="Q149" i="11"/>
  <c r="M149" i="11"/>
  <c r="M147" i="11"/>
  <c r="Q147" i="11"/>
  <c r="L138" i="11"/>
  <c r="P138" i="11"/>
  <c r="I138" i="11"/>
  <c r="L47" i="11"/>
  <c r="P47" i="11"/>
  <c r="Q83" i="11"/>
  <c r="M83" i="11"/>
  <c r="P129" i="11"/>
  <c r="L129" i="11"/>
  <c r="P178" i="11"/>
  <c r="L178" i="11"/>
  <c r="I178" i="11"/>
  <c r="L144" i="11"/>
  <c r="P144" i="11"/>
  <c r="L79" i="11"/>
  <c r="P79" i="11"/>
  <c r="I79" i="11"/>
  <c r="M48" i="11"/>
  <c r="Q48" i="11"/>
  <c r="P54" i="11"/>
  <c r="L54" i="11"/>
  <c r="I206" i="11"/>
  <c r="Q213" i="11"/>
  <c r="M213" i="11"/>
  <c r="M205" i="10"/>
  <c r="Q205" i="10"/>
  <c r="M82" i="10"/>
  <c r="Q82" i="10"/>
  <c r="M74" i="10"/>
  <c r="Q74" i="10"/>
  <c r="Q171" i="10"/>
  <c r="M171" i="10"/>
  <c r="Q222" i="10"/>
  <c r="M222" i="10"/>
  <c r="Q234" i="10"/>
  <c r="M234" i="10"/>
  <c r="M72" i="10"/>
  <c r="Q72" i="10"/>
  <c r="M207" i="10"/>
  <c r="Q207" i="10"/>
  <c r="M255" i="10"/>
  <c r="Q255" i="10"/>
  <c r="Q63" i="10"/>
  <c r="M63" i="10"/>
  <c r="M229" i="10"/>
  <c r="Q229" i="10"/>
  <c r="M88" i="10"/>
  <c r="Q88" i="10"/>
  <c r="Q139" i="10"/>
  <c r="M139" i="10"/>
  <c r="M86" i="10"/>
  <c r="Q86" i="10"/>
  <c r="Q73" i="10"/>
  <c r="M73" i="10"/>
  <c r="Q43" i="10"/>
  <c r="M43" i="10"/>
  <c r="Q49" i="10"/>
  <c r="M49" i="10"/>
  <c r="Q199" i="10"/>
  <c r="M199" i="10"/>
  <c r="M188" i="10"/>
  <c r="Q188" i="10"/>
  <c r="P226" i="10"/>
  <c r="L226" i="10"/>
  <c r="I226" i="10"/>
  <c r="L69" i="10"/>
  <c r="P69" i="10"/>
  <c r="P208" i="10"/>
  <c r="L208" i="10"/>
  <c r="P138" i="10"/>
  <c r="L138" i="10"/>
  <c r="L54" i="10"/>
  <c r="P54" i="10"/>
  <c r="I54" i="10"/>
  <c r="L231" i="10"/>
  <c r="P231" i="10"/>
  <c r="M46" i="10"/>
  <c r="Q46" i="10"/>
  <c r="Q210" i="10"/>
  <c r="M210" i="10"/>
  <c r="P181" i="10"/>
  <c r="L181" i="10"/>
  <c r="I181" i="10"/>
  <c r="I231" i="10"/>
  <c r="I69" i="10"/>
  <c r="Q19" i="10"/>
  <c r="M19" i="10"/>
  <c r="L239" i="10"/>
  <c r="P239" i="10"/>
  <c r="I239" i="10"/>
  <c r="M140" i="10"/>
  <c r="Q140" i="10"/>
  <c r="Q160" i="10"/>
  <c r="M160" i="10"/>
  <c r="L203" i="10"/>
  <c r="P203" i="10"/>
  <c r="Q104" i="10"/>
  <c r="M104" i="10"/>
  <c r="L97" i="10"/>
  <c r="P97" i="10"/>
  <c r="I97" i="10"/>
  <c r="L102" i="10"/>
  <c r="P102" i="10"/>
  <c r="M195" i="10"/>
  <c r="Q195" i="10"/>
  <c r="P13" i="10"/>
  <c r="L13" i="10"/>
  <c r="H258" i="10"/>
  <c r="H259" i="10" s="1"/>
  <c r="P4" i="10"/>
  <c r="L4" i="10"/>
  <c r="M213" i="10"/>
  <c r="Q213" i="10"/>
  <c r="L25" i="10"/>
  <c r="P25" i="10"/>
  <c r="I25" i="10"/>
  <c r="M156" i="10"/>
  <c r="Q156" i="10"/>
  <c r="I208" i="10"/>
  <c r="P215" i="10"/>
  <c r="L215" i="10"/>
  <c r="I215" i="10"/>
  <c r="L65" i="10"/>
  <c r="P65" i="10"/>
  <c r="P27" i="10"/>
  <c r="L27" i="10"/>
  <c r="I27" i="10"/>
  <c r="P89" i="10"/>
  <c r="L89" i="10"/>
  <c r="I89" i="10"/>
  <c r="P60" i="10"/>
  <c r="L60" i="10"/>
  <c r="L153" i="10"/>
  <c r="P153" i="10"/>
  <c r="I153" i="10"/>
  <c r="L46" i="10"/>
  <c r="P46" i="10"/>
  <c r="P144" i="10"/>
  <c r="L144" i="10"/>
  <c r="I144" i="10"/>
  <c r="Q136" i="10"/>
  <c r="M136" i="10"/>
  <c r="L247" i="10"/>
  <c r="P247" i="10"/>
  <c r="P204" i="10"/>
  <c r="L204" i="10"/>
  <c r="M18" i="10"/>
  <c r="Q18" i="10"/>
  <c r="P134" i="10"/>
  <c r="L134" i="10"/>
  <c r="I13" i="10"/>
  <c r="M221" i="10"/>
  <c r="Q221" i="10"/>
  <c r="M162" i="10"/>
  <c r="Q162" i="10"/>
  <c r="Q109" i="10"/>
  <c r="M109" i="10"/>
  <c r="L19" i="10"/>
  <c r="P19" i="10"/>
  <c r="P41" i="10"/>
  <c r="L41" i="10"/>
  <c r="I41" i="10"/>
  <c r="M12" i="10"/>
  <c r="Q12" i="10"/>
  <c r="P233" i="10"/>
  <c r="L233" i="10"/>
  <c r="I233" i="10"/>
  <c r="I102" i="10"/>
  <c r="P187" i="10"/>
  <c r="L187" i="10"/>
  <c r="I187" i="10"/>
  <c r="L168" i="10"/>
  <c r="P168" i="10"/>
  <c r="L66" i="10"/>
  <c r="P66" i="10"/>
  <c r="M39" i="10"/>
  <c r="P162" i="10"/>
  <c r="L162" i="10"/>
  <c r="L213" i="10"/>
  <c r="P213" i="10"/>
  <c r="M8" i="10"/>
  <c r="Q8" i="10"/>
  <c r="L38" i="10"/>
  <c r="P38" i="10"/>
  <c r="I38" i="10"/>
  <c r="P58" i="10"/>
  <c r="L58" i="10"/>
  <c r="L156" i="10"/>
  <c r="P156" i="10"/>
  <c r="I134" i="10"/>
  <c r="L163" i="10"/>
  <c r="P163" i="10"/>
  <c r="P202" i="10"/>
  <c r="L202" i="10"/>
  <c r="I247" i="10"/>
  <c r="L155" i="10"/>
  <c r="P155" i="10"/>
  <c r="L237" i="10"/>
  <c r="P237" i="10"/>
  <c r="P228" i="10"/>
  <c r="L228" i="10"/>
  <c r="L141" i="10"/>
  <c r="P141" i="10"/>
  <c r="L205" i="10"/>
  <c r="P205" i="10"/>
  <c r="Q163" i="10"/>
  <c r="M163" i="10"/>
  <c r="M10" i="10"/>
  <c r="Q10" i="10"/>
  <c r="L49" i="10"/>
  <c r="P49" i="10"/>
  <c r="Q155" i="10"/>
  <c r="M155" i="10"/>
  <c r="Q194" i="10"/>
  <c r="M194" i="10"/>
  <c r="M100" i="10"/>
  <c r="Q100" i="10"/>
  <c r="M66" i="10"/>
  <c r="Q66" i="10"/>
  <c r="P88" i="10"/>
  <c r="L88" i="10"/>
  <c r="M48" i="10"/>
  <c r="Q48" i="10"/>
  <c r="L150" i="10"/>
  <c r="P150" i="10"/>
  <c r="P10" i="10"/>
  <c r="L10" i="10"/>
  <c r="Q59" i="10"/>
  <c r="M59" i="10"/>
  <c r="L165" i="10"/>
  <c r="P165" i="10"/>
  <c r="Q103" i="10"/>
  <c r="M103" i="10"/>
  <c r="L194" i="10"/>
  <c r="P194" i="10"/>
  <c r="Q147" i="10"/>
  <c r="M147" i="10"/>
  <c r="M90" i="10"/>
  <c r="Q90" i="10"/>
  <c r="M96" i="10"/>
  <c r="Q96" i="10"/>
  <c r="Q152" i="10"/>
  <c r="M152" i="10"/>
  <c r="L143" i="10"/>
  <c r="P143" i="10"/>
  <c r="Q172" i="10"/>
  <c r="M172" i="10"/>
  <c r="M241" i="10"/>
  <c r="Q241" i="10"/>
  <c r="M28" i="10"/>
  <c r="Q28" i="10"/>
  <c r="L35" i="10"/>
  <c r="P35" i="10"/>
  <c r="L103" i="10"/>
  <c r="P103" i="10"/>
  <c r="L51" i="10"/>
  <c r="P51" i="10"/>
  <c r="I51" i="10"/>
  <c r="P62" i="10"/>
  <c r="L62" i="10"/>
  <c r="L253" i="10"/>
  <c r="P253" i="10"/>
  <c r="I253" i="10"/>
  <c r="P173" i="10"/>
  <c r="L173" i="10"/>
  <c r="I173" i="10"/>
  <c r="L100" i="10"/>
  <c r="P100" i="10"/>
  <c r="L180" i="10"/>
  <c r="P180" i="10"/>
  <c r="M98" i="10"/>
  <c r="Q98" i="10"/>
  <c r="P107" i="10"/>
  <c r="L107" i="10"/>
  <c r="I107" i="10"/>
  <c r="P195" i="10"/>
  <c r="L195" i="10"/>
  <c r="L135" i="10"/>
  <c r="P135" i="10"/>
  <c r="I135" i="10"/>
  <c r="P193" i="10"/>
  <c r="L193" i="10"/>
  <c r="I193" i="10"/>
  <c r="I60" i="10"/>
  <c r="P191" i="10"/>
  <c r="L191" i="10"/>
  <c r="I191" i="10"/>
  <c r="Q254" i="10"/>
  <c r="M254" i="10"/>
  <c r="L175" i="10"/>
  <c r="P175" i="10"/>
  <c r="I175" i="10"/>
  <c r="L48" i="10"/>
  <c r="P48" i="10"/>
  <c r="I143" i="10"/>
  <c r="M149" i="10"/>
  <c r="Q149" i="10"/>
  <c r="I165" i="10"/>
  <c r="P86" i="10"/>
  <c r="L86" i="10"/>
  <c r="P61" i="10"/>
  <c r="L61" i="10"/>
  <c r="I61" i="10"/>
  <c r="L84" i="10"/>
  <c r="P84" i="10"/>
  <c r="I84" i="10"/>
  <c r="P250" i="10"/>
  <c r="L250" i="10"/>
  <c r="I250" i="10"/>
  <c r="L188" i="10"/>
  <c r="P188" i="10"/>
  <c r="P26" i="10"/>
  <c r="L26" i="10"/>
  <c r="I26" i="10"/>
  <c r="P197" i="10"/>
  <c r="L197" i="10"/>
  <c r="I197" i="10"/>
  <c r="P225" i="10"/>
  <c r="L225" i="10"/>
  <c r="I225" i="10"/>
  <c r="P9" i="10"/>
  <c r="L9" i="10"/>
  <c r="I9" i="10"/>
  <c r="M180" i="10"/>
  <c r="Q180" i="10"/>
  <c r="P74" i="10"/>
  <c r="L74" i="10"/>
  <c r="L229" i="10"/>
  <c r="P229" i="10"/>
  <c r="L105" i="10"/>
  <c r="P105" i="10"/>
  <c r="I105" i="10"/>
  <c r="Q204" i="10"/>
  <c r="M204" i="10"/>
  <c r="P42" i="10"/>
  <c r="L42" i="10"/>
  <c r="I42" i="10"/>
  <c r="Q212" i="10"/>
  <c r="M212" i="10"/>
  <c r="M158" i="10"/>
  <c r="Q158" i="10"/>
  <c r="P234" i="10"/>
  <c r="L234" i="10"/>
  <c r="Q106" i="10"/>
  <c r="M106" i="10"/>
  <c r="Q228" i="10"/>
  <c r="M228" i="10"/>
  <c r="P249" i="10"/>
  <c r="L249" i="10"/>
  <c r="I249" i="10"/>
  <c r="P220" i="10"/>
  <c r="L220" i="10"/>
  <c r="I220" i="10"/>
  <c r="L131" i="10"/>
  <c r="P131" i="10"/>
  <c r="I131" i="10"/>
  <c r="P75" i="10"/>
  <c r="L75" i="10"/>
  <c r="P207" i="10"/>
  <c r="L207" i="10"/>
  <c r="Q29" i="10"/>
  <c r="M29" i="10"/>
  <c r="P157" i="10"/>
  <c r="L157" i="10"/>
  <c r="I138" i="10"/>
  <c r="I141" i="10"/>
  <c r="L90" i="10"/>
  <c r="P90" i="10"/>
  <c r="Q168" i="10"/>
  <c r="M168" i="10"/>
  <c r="L223" i="10"/>
  <c r="P223" i="10"/>
  <c r="Q202" i="10"/>
  <c r="M202" i="10"/>
  <c r="L109" i="10"/>
  <c r="P109" i="10"/>
  <c r="P59" i="10"/>
  <c r="L59" i="10"/>
  <c r="P11" i="10"/>
  <c r="L11" i="10"/>
  <c r="I11" i="10"/>
  <c r="M22" i="10"/>
  <c r="Q22" i="10"/>
  <c r="L147" i="10"/>
  <c r="P147" i="10"/>
  <c r="K258" i="10"/>
  <c r="K259" i="10" s="1"/>
  <c r="P149" i="10"/>
  <c r="L149" i="10"/>
  <c r="P210" i="10"/>
  <c r="L210" i="10"/>
  <c r="I58" i="10"/>
  <c r="P104" i="10"/>
  <c r="L104" i="10"/>
  <c r="M237" i="10"/>
  <c r="Q237" i="10"/>
  <c r="L106" i="10"/>
  <c r="P106" i="10"/>
  <c r="L160" i="10"/>
  <c r="P160" i="10"/>
  <c r="L136" i="10"/>
  <c r="P136" i="10"/>
  <c r="P172" i="10"/>
  <c r="L172" i="10"/>
  <c r="P212" i="10"/>
  <c r="L212" i="10"/>
  <c r="P29" i="10"/>
  <c r="L29" i="10"/>
  <c r="M16" i="10"/>
  <c r="Q16" i="10"/>
  <c r="L255" i="10"/>
  <c r="P255" i="10"/>
  <c r="L245" i="10"/>
  <c r="P245" i="10"/>
  <c r="I245" i="10"/>
  <c r="Q65" i="10"/>
  <c r="M65" i="10"/>
  <c r="L82" i="10"/>
  <c r="P82" i="10"/>
  <c r="Q242" i="10"/>
  <c r="M242" i="10"/>
  <c r="Q167" i="10"/>
  <c r="M167" i="10"/>
  <c r="P63" i="10"/>
  <c r="L63" i="10"/>
  <c r="P199" i="10"/>
  <c r="L199" i="10"/>
  <c r="Q35" i="10"/>
  <c r="M35" i="10"/>
  <c r="M62" i="10"/>
  <c r="Q62" i="10"/>
  <c r="Q183" i="10"/>
  <c r="M183" i="10"/>
  <c r="L170" i="10"/>
  <c r="P170" i="10"/>
  <c r="P73" i="10"/>
  <c r="L73" i="10"/>
  <c r="M80" i="10"/>
  <c r="Q80" i="10"/>
  <c r="I150" i="10"/>
  <c r="I170" i="10"/>
  <c r="L154" i="10"/>
  <c r="P154" i="10"/>
  <c r="I154" i="10"/>
  <c r="I4" i="10"/>
  <c r="P222" i="10"/>
  <c r="L222" i="10"/>
  <c r="M223" i="10"/>
  <c r="Q223" i="10"/>
  <c r="P236" i="10"/>
  <c r="L236" i="10"/>
  <c r="I236" i="10"/>
  <c r="P257" i="10"/>
  <c r="L257" i="10"/>
  <c r="I257" i="10"/>
  <c r="L221" i="10"/>
  <c r="P221" i="10"/>
  <c r="P137" i="10"/>
  <c r="L137" i="10"/>
  <c r="L24" i="10"/>
  <c r="P24" i="10"/>
  <c r="I24" i="10"/>
  <c r="M92" i="10"/>
  <c r="Q92" i="10"/>
  <c r="Q93" i="10"/>
  <c r="M93" i="10"/>
  <c r="L192" i="10"/>
  <c r="P192" i="10"/>
  <c r="I192" i="10"/>
  <c r="L164" i="10"/>
  <c r="P164" i="10"/>
  <c r="I164" i="10"/>
  <c r="O258" i="10"/>
  <c r="O259" i="10" s="1"/>
  <c r="L159" i="10"/>
  <c r="P159" i="10"/>
  <c r="I159" i="10"/>
  <c r="Q201" i="10"/>
  <c r="M201" i="10"/>
  <c r="P242" i="10"/>
  <c r="L242" i="10"/>
  <c r="P43" i="10"/>
  <c r="L43" i="10"/>
  <c r="L139" i="10"/>
  <c r="P139" i="10"/>
  <c r="L211" i="10"/>
  <c r="P211" i="10"/>
  <c r="I211" i="10"/>
  <c r="M184" i="10"/>
  <c r="Q184" i="10"/>
  <c r="L72" i="10"/>
  <c r="P72" i="10"/>
  <c r="I75" i="10"/>
  <c r="P45" i="10"/>
  <c r="L45" i="10"/>
  <c r="I45" i="10"/>
  <c r="P93" i="10"/>
  <c r="L93" i="10"/>
  <c r="I157" i="10"/>
  <c r="P218" i="10"/>
  <c r="L218" i="10"/>
  <c r="I218" i="10"/>
  <c r="P171" i="10"/>
  <c r="L171" i="10"/>
  <c r="P241" i="10"/>
  <c r="L241" i="10"/>
  <c r="I203" i="10"/>
  <c r="I137" i="10"/>
  <c r="Q84" i="9"/>
  <c r="M84" i="9"/>
  <c r="Q31" i="9"/>
  <c r="M31" i="9"/>
  <c r="Q27" i="9"/>
  <c r="M27" i="9"/>
  <c r="Q33" i="9"/>
  <c r="M33" i="9"/>
  <c r="M107" i="9"/>
  <c r="Q107" i="9"/>
  <c r="Q216" i="9"/>
  <c r="M216" i="9"/>
  <c r="M41" i="9"/>
  <c r="Q41" i="9"/>
  <c r="Q36" i="9"/>
  <c r="M36" i="9"/>
  <c r="Q69" i="9"/>
  <c r="M69" i="9"/>
  <c r="Q59" i="9"/>
  <c r="M59" i="9"/>
  <c r="M163" i="9"/>
  <c r="Q163" i="9"/>
  <c r="M204" i="9"/>
  <c r="Q204" i="9"/>
  <c r="M214" i="9"/>
  <c r="Q214" i="9"/>
  <c r="H238" i="9"/>
  <c r="H239" i="9" s="1"/>
  <c r="P4" i="9"/>
  <c r="L4" i="9"/>
  <c r="I4" i="9"/>
  <c r="M78" i="9"/>
  <c r="Q78" i="9"/>
  <c r="M181" i="9"/>
  <c r="Q181" i="9"/>
  <c r="L233" i="9"/>
  <c r="P233" i="9"/>
  <c r="I233" i="9"/>
  <c r="P199" i="9"/>
  <c r="L199" i="9"/>
  <c r="L198" i="9"/>
  <c r="P198" i="9"/>
  <c r="I198" i="9"/>
  <c r="L154" i="9"/>
  <c r="P154" i="9"/>
  <c r="I154" i="9"/>
  <c r="M60" i="9"/>
  <c r="Q60" i="9"/>
  <c r="P121" i="9"/>
  <c r="L121" i="9"/>
  <c r="Q175" i="9"/>
  <c r="M175" i="9"/>
  <c r="P185" i="9"/>
  <c r="L185" i="9"/>
  <c r="P113" i="9"/>
  <c r="L113" i="9"/>
  <c r="P207" i="9"/>
  <c r="L207" i="9"/>
  <c r="I207" i="9"/>
  <c r="Q25" i="9"/>
  <c r="M25" i="9"/>
  <c r="Q144" i="9"/>
  <c r="M144" i="9"/>
  <c r="Q176" i="9"/>
  <c r="M176" i="9"/>
  <c r="M212" i="9"/>
  <c r="Q212" i="9"/>
  <c r="P25" i="9"/>
  <c r="L25" i="9"/>
  <c r="L188" i="9"/>
  <c r="P188" i="9"/>
  <c r="I188" i="9"/>
  <c r="L196" i="9"/>
  <c r="P196" i="9"/>
  <c r="Q86" i="9"/>
  <c r="M86" i="9"/>
  <c r="P131" i="9"/>
  <c r="L131" i="9"/>
  <c r="P115" i="9"/>
  <c r="L115" i="9"/>
  <c r="Q182" i="9"/>
  <c r="M182" i="9"/>
  <c r="P232" i="9"/>
  <c r="L232" i="9"/>
  <c r="I232" i="9"/>
  <c r="L82" i="9"/>
  <c r="P82" i="9"/>
  <c r="L90" i="9"/>
  <c r="P90" i="9"/>
  <c r="Q152" i="9"/>
  <c r="M152" i="9"/>
  <c r="M237" i="9"/>
  <c r="Q237" i="9"/>
  <c r="L63" i="9"/>
  <c r="P63" i="9"/>
  <c r="I63" i="9"/>
  <c r="P99" i="9"/>
  <c r="L99" i="9"/>
  <c r="I199" i="9"/>
  <c r="P70" i="9"/>
  <c r="L70" i="9"/>
  <c r="L190" i="9"/>
  <c r="P190" i="9"/>
  <c r="I190" i="9"/>
  <c r="L219" i="9"/>
  <c r="P219" i="9"/>
  <c r="K238" i="9"/>
  <c r="K239" i="9" s="1"/>
  <c r="Q75" i="9"/>
  <c r="M75" i="9"/>
  <c r="M42" i="9"/>
  <c r="Q42" i="9"/>
  <c r="M74" i="9"/>
  <c r="Q74" i="9"/>
  <c r="L215" i="9"/>
  <c r="P215" i="9"/>
  <c r="I215" i="9"/>
  <c r="L206" i="9"/>
  <c r="P206" i="9"/>
  <c r="Q102" i="9"/>
  <c r="M102" i="9"/>
  <c r="P56" i="9"/>
  <c r="L56" i="9"/>
  <c r="P50" i="9"/>
  <c r="L50" i="9"/>
  <c r="L158" i="9"/>
  <c r="P158" i="9"/>
  <c r="P197" i="9"/>
  <c r="L197" i="9"/>
  <c r="P149" i="9"/>
  <c r="L149" i="9"/>
  <c r="L120" i="9"/>
  <c r="P120" i="9"/>
  <c r="P13" i="9"/>
  <c r="L13" i="9"/>
  <c r="I13" i="9"/>
  <c r="M97" i="9"/>
  <c r="Q97" i="9"/>
  <c r="M147" i="9"/>
  <c r="Q147" i="9"/>
  <c r="P168" i="9"/>
  <c r="L168" i="9"/>
  <c r="M208" i="9"/>
  <c r="Q208" i="9"/>
  <c r="M151" i="9"/>
  <c r="Q151" i="9"/>
  <c r="L184" i="9"/>
  <c r="P184" i="9"/>
  <c r="L118" i="9"/>
  <c r="P118" i="9"/>
  <c r="M219" i="9"/>
  <c r="Q219" i="9"/>
  <c r="L138" i="9"/>
  <c r="P138" i="9"/>
  <c r="Q44" i="9"/>
  <c r="M44" i="9"/>
  <c r="L235" i="9"/>
  <c r="P235" i="9"/>
  <c r="P39" i="9"/>
  <c r="L39" i="9"/>
  <c r="P107" i="9"/>
  <c r="L107" i="9"/>
  <c r="L59" i="9"/>
  <c r="P59" i="9"/>
  <c r="Q171" i="9"/>
  <c r="M171" i="9"/>
  <c r="L204" i="9"/>
  <c r="P204" i="9"/>
  <c r="P52" i="9"/>
  <c r="L52" i="9"/>
  <c r="I52" i="9"/>
  <c r="L69" i="9"/>
  <c r="P69" i="9"/>
  <c r="P33" i="9"/>
  <c r="L33" i="9"/>
  <c r="L165" i="9"/>
  <c r="P165" i="9"/>
  <c r="I165" i="9"/>
  <c r="M14" i="9"/>
  <c r="Q14" i="9"/>
  <c r="Q228" i="9"/>
  <c r="M228" i="9"/>
  <c r="P83" i="9"/>
  <c r="L83" i="9"/>
  <c r="L84" i="9"/>
  <c r="P84" i="9"/>
  <c r="P153" i="9"/>
  <c r="L153" i="9"/>
  <c r="P91" i="9"/>
  <c r="L91" i="9"/>
  <c r="L221" i="9"/>
  <c r="P221" i="9"/>
  <c r="I221" i="9"/>
  <c r="P19" i="9"/>
  <c r="L19" i="9"/>
  <c r="I19" i="9"/>
  <c r="M38" i="9"/>
  <c r="Q38" i="9"/>
  <c r="M76" i="9"/>
  <c r="Q76" i="9"/>
  <c r="P62" i="9"/>
  <c r="L62" i="9"/>
  <c r="I62" i="9"/>
  <c r="P89" i="9"/>
  <c r="L89" i="9"/>
  <c r="I89" i="9"/>
  <c r="Q96" i="9"/>
  <c r="M96" i="9"/>
  <c r="L214" i="9"/>
  <c r="P214" i="9"/>
  <c r="L152" i="9"/>
  <c r="P152" i="9"/>
  <c r="L146" i="9"/>
  <c r="P146" i="9"/>
  <c r="P129" i="9"/>
  <c r="L129" i="9"/>
  <c r="L202" i="9"/>
  <c r="P202" i="9"/>
  <c r="I202" i="9"/>
  <c r="L217" i="9"/>
  <c r="P217" i="9"/>
  <c r="I217" i="9"/>
  <c r="P236" i="9"/>
  <c r="L236" i="9"/>
  <c r="Q56" i="9"/>
  <c r="M56" i="9"/>
  <c r="M5" i="9"/>
  <c r="Q5" i="9"/>
  <c r="M80" i="9"/>
  <c r="Q80" i="9"/>
  <c r="L134" i="9"/>
  <c r="P134" i="9"/>
  <c r="I134" i="9"/>
  <c r="L88" i="9"/>
  <c r="P88" i="9"/>
  <c r="Q197" i="9"/>
  <c r="M197" i="9"/>
  <c r="P170" i="9"/>
  <c r="L170" i="9"/>
  <c r="P17" i="9"/>
  <c r="L17" i="9"/>
  <c r="I131" i="9"/>
  <c r="Q77" i="9"/>
  <c r="M77" i="9"/>
  <c r="I115" i="9"/>
  <c r="P218" i="9"/>
  <c r="L218" i="9"/>
  <c r="I218" i="9"/>
  <c r="Q201" i="9"/>
  <c r="M201" i="9"/>
  <c r="L142" i="9"/>
  <c r="P142" i="9"/>
  <c r="I142" i="9"/>
  <c r="P137" i="9"/>
  <c r="L137" i="9"/>
  <c r="I137" i="9"/>
  <c r="L176" i="9"/>
  <c r="P176" i="9"/>
  <c r="L86" i="9"/>
  <c r="P86" i="9"/>
  <c r="I170" i="9"/>
  <c r="Q146" i="9"/>
  <c r="M146" i="9"/>
  <c r="Q189" i="9"/>
  <c r="M189" i="9"/>
  <c r="L36" i="9"/>
  <c r="P36" i="9"/>
  <c r="Q50" i="9"/>
  <c r="M50" i="9"/>
  <c r="Q224" i="9"/>
  <c r="M224" i="9"/>
  <c r="I118" i="9"/>
  <c r="P68" i="9"/>
  <c r="L68" i="9"/>
  <c r="I68" i="9"/>
  <c r="I235" i="9"/>
  <c r="Q112" i="9"/>
  <c r="M112" i="9"/>
  <c r="P226" i="9"/>
  <c r="L226" i="9"/>
  <c r="P15" i="9"/>
  <c r="L15" i="9"/>
  <c r="I15" i="9"/>
  <c r="P35" i="9"/>
  <c r="L35" i="9"/>
  <c r="I35" i="9"/>
  <c r="P21" i="9"/>
  <c r="L21" i="9"/>
  <c r="I21" i="9"/>
  <c r="P105" i="9"/>
  <c r="L105" i="9"/>
  <c r="I105" i="9"/>
  <c r="L128" i="9"/>
  <c r="P128" i="9"/>
  <c r="I128" i="9"/>
  <c r="P205" i="9"/>
  <c r="L205" i="9"/>
  <c r="I205" i="9"/>
  <c r="P203" i="9"/>
  <c r="L203" i="9"/>
  <c r="P213" i="9"/>
  <c r="L213" i="9"/>
  <c r="L112" i="9"/>
  <c r="P112" i="9"/>
  <c r="M123" i="9"/>
  <c r="Q123" i="9"/>
  <c r="Q88" i="9"/>
  <c r="M88" i="9"/>
  <c r="M149" i="9"/>
  <c r="Q149" i="9"/>
  <c r="M159" i="9"/>
  <c r="Q159" i="9"/>
  <c r="L110" i="9"/>
  <c r="P110" i="9"/>
  <c r="I153" i="9"/>
  <c r="L237" i="9"/>
  <c r="P237" i="9"/>
  <c r="L163" i="9"/>
  <c r="P163" i="9"/>
  <c r="L104" i="9"/>
  <c r="P104" i="9"/>
  <c r="L73" i="9"/>
  <c r="P73" i="9"/>
  <c r="I185" i="9"/>
  <c r="Q8" i="9"/>
  <c r="M8" i="9"/>
  <c r="L47" i="9"/>
  <c r="P47" i="9"/>
  <c r="I47" i="9"/>
  <c r="L130" i="9"/>
  <c r="P130" i="9"/>
  <c r="I130" i="9"/>
  <c r="L43" i="9"/>
  <c r="P43" i="9"/>
  <c r="I43" i="9"/>
  <c r="P162" i="9"/>
  <c r="L162" i="9"/>
  <c r="I162" i="9"/>
  <c r="I226" i="9"/>
  <c r="Q6" i="9"/>
  <c r="M6" i="9"/>
  <c r="L227" i="9"/>
  <c r="P227" i="9"/>
  <c r="I227" i="9"/>
  <c r="P23" i="9"/>
  <c r="L23" i="9"/>
  <c r="P78" i="9"/>
  <c r="L78" i="9"/>
  <c r="L94" i="9"/>
  <c r="P94" i="9"/>
  <c r="L96" i="9"/>
  <c r="P96" i="9"/>
  <c r="P181" i="9"/>
  <c r="L181" i="9"/>
  <c r="P193" i="9"/>
  <c r="L193" i="9"/>
  <c r="L102" i="9"/>
  <c r="P102" i="9"/>
  <c r="I39" i="9"/>
  <c r="L98" i="9"/>
  <c r="P98" i="9"/>
  <c r="L126" i="9"/>
  <c r="P126" i="9"/>
  <c r="I126" i="9"/>
  <c r="I168" i="9"/>
  <c r="P97" i="9"/>
  <c r="L97" i="9"/>
  <c r="Q184" i="9"/>
  <c r="M184" i="9"/>
  <c r="I82" i="9"/>
  <c r="I110" i="9"/>
  <c r="I196" i="9"/>
  <c r="I236" i="9"/>
  <c r="P177" i="9"/>
  <c r="L177" i="9"/>
  <c r="I177" i="9"/>
  <c r="M93" i="9"/>
  <c r="Q93" i="9"/>
  <c r="P234" i="9"/>
  <c r="L234" i="9"/>
  <c r="I234" i="9"/>
  <c r="L167" i="9"/>
  <c r="P167" i="9"/>
  <c r="I167" i="9"/>
  <c r="O238" i="9"/>
  <c r="O239" i="9" s="1"/>
  <c r="M145" i="9"/>
  <c r="Q145" i="9"/>
  <c r="Q98" i="9"/>
  <c r="M98" i="9"/>
  <c r="P141" i="9"/>
  <c r="L141" i="9"/>
  <c r="I141" i="9"/>
  <c r="M91" i="9"/>
  <c r="Q91" i="9"/>
  <c r="P145" i="9"/>
  <c r="L145" i="9"/>
  <c r="M121" i="9"/>
  <c r="Q121" i="9"/>
  <c r="P216" i="9"/>
  <c r="L216" i="9"/>
  <c r="Q222" i="9"/>
  <c r="M222" i="9"/>
  <c r="P31" i="9"/>
  <c r="L31" i="9"/>
  <c r="L41" i="9"/>
  <c r="P41" i="9"/>
  <c r="L180" i="9"/>
  <c r="P180" i="9"/>
  <c r="I180" i="9"/>
  <c r="L71" i="9"/>
  <c r="P71" i="9"/>
  <c r="I71" i="9"/>
  <c r="Q213" i="9"/>
  <c r="M213" i="9"/>
  <c r="L49" i="9"/>
  <c r="P49" i="9"/>
  <c r="I49" i="9"/>
  <c r="M83" i="9"/>
  <c r="Q83" i="9"/>
  <c r="Q94" i="9"/>
  <c r="M94" i="9"/>
  <c r="L150" i="9"/>
  <c r="P150" i="9"/>
  <c r="I150" i="9"/>
  <c r="P27" i="9"/>
  <c r="L27" i="9"/>
  <c r="L171" i="9"/>
  <c r="P171" i="9"/>
  <c r="P44" i="9"/>
  <c r="L44" i="9"/>
  <c r="Q203" i="9"/>
  <c r="M203" i="9"/>
  <c r="M135" i="9"/>
  <c r="Q135" i="9"/>
  <c r="Q193" i="9"/>
  <c r="M193" i="9"/>
  <c r="Q73" i="9"/>
  <c r="M73" i="9"/>
  <c r="Q23" i="9"/>
  <c r="M23" i="9"/>
  <c r="Q114" i="9"/>
  <c r="M114" i="9"/>
  <c r="Q127" i="9"/>
  <c r="Q158" i="9"/>
  <c r="M158" i="9"/>
  <c r="M99" i="9"/>
  <c r="Q99" i="9"/>
  <c r="L79" i="9"/>
  <c r="P79" i="9"/>
  <c r="I79" i="9"/>
  <c r="I113" i="9"/>
  <c r="I17" i="9"/>
  <c r="L65" i="9"/>
  <c r="P65" i="9"/>
  <c r="I65" i="9"/>
  <c r="M101" i="9"/>
  <c r="Q101" i="9"/>
  <c r="Q132" i="9"/>
  <c r="M132" i="9"/>
  <c r="M26" i="9"/>
  <c r="Q26" i="9"/>
  <c r="M231" i="9"/>
  <c r="Q231" i="9"/>
  <c r="L75" i="9"/>
  <c r="P75" i="9"/>
  <c r="P74" i="9"/>
  <c r="L74" i="9"/>
  <c r="M143" i="9"/>
  <c r="Q143" i="9"/>
  <c r="Q48" i="9"/>
  <c r="M48" i="9"/>
  <c r="P29" i="9"/>
  <c r="L29" i="9"/>
  <c r="I29" i="9"/>
  <c r="P85" i="9"/>
  <c r="L85" i="9"/>
  <c r="I85" i="9"/>
  <c r="Q174" i="9"/>
  <c r="M174" i="9"/>
  <c r="I90" i="9"/>
  <c r="L106" i="9"/>
  <c r="P106" i="9"/>
  <c r="I106" i="9"/>
  <c r="Q179" i="9"/>
  <c r="M179" i="9"/>
  <c r="P123" i="9"/>
  <c r="L123" i="9"/>
  <c r="I70" i="9"/>
  <c r="I206" i="9"/>
  <c r="I138" i="9"/>
  <c r="I129" i="9"/>
  <c r="I120" i="9"/>
  <c r="I104" i="9"/>
  <c r="Q79" i="8"/>
  <c r="M79" i="8"/>
  <c r="M194" i="8"/>
  <c r="Q194" i="8"/>
  <c r="Q22" i="8"/>
  <c r="M22" i="8"/>
  <c r="Q179" i="8"/>
  <c r="M179" i="8"/>
  <c r="M90" i="8"/>
  <c r="Q90" i="8"/>
  <c r="M86" i="8"/>
  <c r="Q86" i="8"/>
  <c r="Q228" i="8"/>
  <c r="M228" i="8"/>
  <c r="Q18" i="8"/>
  <c r="M18" i="8"/>
  <c r="M210" i="8"/>
  <c r="Q210" i="8"/>
  <c r="M17" i="8"/>
  <c r="Q17" i="8"/>
  <c r="M35" i="8"/>
  <c r="Q35" i="8"/>
  <c r="M53" i="8"/>
  <c r="Q53" i="8"/>
  <c r="M37" i="8"/>
  <c r="Q37" i="8"/>
  <c r="M104" i="8"/>
  <c r="Q104" i="8"/>
  <c r="Q182" i="8"/>
  <c r="M182" i="8"/>
  <c r="M88" i="8"/>
  <c r="Q88" i="8"/>
  <c r="P236" i="8"/>
  <c r="L236" i="8"/>
  <c r="I236" i="8"/>
  <c r="Q137" i="8"/>
  <c r="M137" i="8"/>
  <c r="L81" i="8"/>
  <c r="P81" i="8"/>
  <c r="I81" i="8"/>
  <c r="P84" i="8"/>
  <c r="L84" i="8"/>
  <c r="P159" i="8"/>
  <c r="L159" i="8"/>
  <c r="I159" i="8"/>
  <c r="M108" i="8"/>
  <c r="Q108" i="8"/>
  <c r="O238" i="8"/>
  <c r="O239" i="8" s="1"/>
  <c r="Q230" i="8"/>
  <c r="M230" i="8"/>
  <c r="Q56" i="8"/>
  <c r="M56" i="8"/>
  <c r="P48" i="8"/>
  <c r="L48" i="8"/>
  <c r="M113" i="8"/>
  <c r="Q113" i="8"/>
  <c r="M25" i="8"/>
  <c r="Q25" i="8"/>
  <c r="M59" i="8"/>
  <c r="Q59" i="8"/>
  <c r="L119" i="8"/>
  <c r="P119" i="8"/>
  <c r="P82" i="8"/>
  <c r="L82" i="8"/>
  <c r="P98" i="8"/>
  <c r="L98" i="8"/>
  <c r="P110" i="8"/>
  <c r="L110" i="8"/>
  <c r="I84" i="8"/>
  <c r="Q220" i="8"/>
  <c r="M220" i="8"/>
  <c r="P180" i="8"/>
  <c r="L180" i="8"/>
  <c r="I180" i="8"/>
  <c r="P190" i="8"/>
  <c r="L190" i="8"/>
  <c r="I190" i="8"/>
  <c r="Q121" i="8"/>
  <c r="M121" i="8"/>
  <c r="Q199" i="8"/>
  <c r="M199" i="8"/>
  <c r="P199" i="8"/>
  <c r="L199" i="8"/>
  <c r="M14" i="8"/>
  <c r="Q14" i="8"/>
  <c r="P189" i="8"/>
  <c r="L189" i="8"/>
  <c r="I189" i="8"/>
  <c r="P92" i="8"/>
  <c r="L92" i="8"/>
  <c r="P222" i="8"/>
  <c r="L222" i="8"/>
  <c r="P145" i="8"/>
  <c r="L145" i="8"/>
  <c r="I145" i="8"/>
  <c r="L136" i="8"/>
  <c r="P136" i="8"/>
  <c r="I136" i="8"/>
  <c r="P195" i="8"/>
  <c r="L195" i="8"/>
  <c r="I195" i="8"/>
  <c r="L229" i="8"/>
  <c r="P229" i="8"/>
  <c r="I229" i="8"/>
  <c r="H238" i="8"/>
  <c r="H239" i="8" s="1"/>
  <c r="L4" i="8"/>
  <c r="P4" i="8"/>
  <c r="M130" i="8"/>
  <c r="Q130" i="8"/>
  <c r="P226" i="8"/>
  <c r="L226" i="8"/>
  <c r="Q224" i="8"/>
  <c r="M224" i="8"/>
  <c r="M128" i="8"/>
  <c r="Q128" i="8"/>
  <c r="Q24" i="8"/>
  <c r="M24" i="8"/>
  <c r="L221" i="8"/>
  <c r="P221" i="8"/>
  <c r="P207" i="8"/>
  <c r="L207" i="8"/>
  <c r="I207" i="8"/>
  <c r="M161" i="8"/>
  <c r="Q161" i="8"/>
  <c r="I119" i="8"/>
  <c r="P201" i="8"/>
  <c r="L201" i="8"/>
  <c r="I201" i="8"/>
  <c r="P211" i="8"/>
  <c r="L211" i="8"/>
  <c r="I211" i="8"/>
  <c r="M185" i="8"/>
  <c r="Q185" i="8"/>
  <c r="P56" i="8"/>
  <c r="L56" i="8"/>
  <c r="M116" i="8"/>
  <c r="Q116" i="8"/>
  <c r="M178" i="8"/>
  <c r="Q178" i="8"/>
  <c r="Q205" i="8"/>
  <c r="M205" i="8"/>
  <c r="P102" i="8"/>
  <c r="L102" i="8"/>
  <c r="P209" i="8"/>
  <c r="L209" i="8"/>
  <c r="I209" i="8"/>
  <c r="P213" i="8"/>
  <c r="L213" i="8"/>
  <c r="I213" i="8"/>
  <c r="L173" i="8"/>
  <c r="P173" i="8"/>
  <c r="I173" i="8"/>
  <c r="Q218" i="8"/>
  <c r="M218" i="8"/>
  <c r="I4" i="8"/>
  <c r="L10" i="8"/>
  <c r="P10" i="8"/>
  <c r="I10" i="8"/>
  <c r="P131" i="8"/>
  <c r="L131" i="8"/>
  <c r="I131" i="8"/>
  <c r="L162" i="8"/>
  <c r="P162" i="8"/>
  <c r="I162" i="8"/>
  <c r="Q133" i="8"/>
  <c r="M133" i="8"/>
  <c r="Q127" i="8"/>
  <c r="M127" i="8"/>
  <c r="L53" i="8"/>
  <c r="P53" i="8"/>
  <c r="L181" i="8"/>
  <c r="P181" i="8"/>
  <c r="I181" i="8"/>
  <c r="Q54" i="8"/>
  <c r="M54" i="8"/>
  <c r="Q184" i="8"/>
  <c r="M184" i="8"/>
  <c r="Q48" i="8"/>
  <c r="M48" i="8"/>
  <c r="M217" i="8"/>
  <c r="Q217" i="8"/>
  <c r="M149" i="8"/>
  <c r="Q149" i="8"/>
  <c r="Q44" i="8"/>
  <c r="M44" i="8"/>
  <c r="L200" i="8"/>
  <c r="P200" i="8"/>
  <c r="I200" i="8"/>
  <c r="M73" i="8"/>
  <c r="Q73" i="8"/>
  <c r="P127" i="8"/>
  <c r="L127" i="8"/>
  <c r="P66" i="8"/>
  <c r="L66" i="8"/>
  <c r="P70" i="8"/>
  <c r="L70" i="8"/>
  <c r="I70" i="8"/>
  <c r="P191" i="8"/>
  <c r="L191" i="8"/>
  <c r="M168" i="8"/>
  <c r="Q168" i="8"/>
  <c r="Q12" i="8"/>
  <c r="M12" i="8"/>
  <c r="P64" i="8"/>
  <c r="L64" i="8"/>
  <c r="L223" i="8"/>
  <c r="P223" i="8"/>
  <c r="Q20" i="8"/>
  <c r="M20" i="8"/>
  <c r="L156" i="8"/>
  <c r="P156" i="8"/>
  <c r="I156" i="8"/>
  <c r="P163" i="8"/>
  <c r="L163" i="8"/>
  <c r="I163" i="8"/>
  <c r="P188" i="8"/>
  <c r="L188" i="8"/>
  <c r="K238" i="8"/>
  <c r="K239" i="8" s="1"/>
  <c r="P88" i="8"/>
  <c r="L88" i="8"/>
  <c r="P104" i="8"/>
  <c r="L104" i="8"/>
  <c r="L175" i="8"/>
  <c r="P175" i="8"/>
  <c r="I175" i="8"/>
  <c r="M132" i="8"/>
  <c r="Q132" i="8"/>
  <c r="P86" i="8"/>
  <c r="L86" i="8"/>
  <c r="M221" i="8"/>
  <c r="Q221" i="8"/>
  <c r="L208" i="8"/>
  <c r="P208" i="8"/>
  <c r="P141" i="8"/>
  <c r="L141" i="8"/>
  <c r="I141" i="8"/>
  <c r="M198" i="8"/>
  <c r="Q198" i="8"/>
  <c r="M57" i="8"/>
  <c r="Q57" i="8"/>
  <c r="M67" i="8"/>
  <c r="Q67" i="8"/>
  <c r="Q193" i="8"/>
  <c r="M193" i="8"/>
  <c r="P90" i="8"/>
  <c r="L90" i="8"/>
  <c r="P106" i="8"/>
  <c r="L106" i="8"/>
  <c r="I191" i="8"/>
  <c r="L196" i="8"/>
  <c r="P196" i="8"/>
  <c r="I196" i="8"/>
  <c r="P203" i="8"/>
  <c r="L203" i="8"/>
  <c r="I203" i="8"/>
  <c r="I66" i="8"/>
  <c r="M100" i="8"/>
  <c r="Q100" i="8"/>
  <c r="Q234" i="8"/>
  <c r="M234" i="8"/>
  <c r="P137" i="8"/>
  <c r="L137" i="8"/>
  <c r="I64" i="8"/>
  <c r="P143" i="8"/>
  <c r="L143" i="8"/>
  <c r="I143" i="8"/>
  <c r="P232" i="8"/>
  <c r="L232" i="8"/>
  <c r="P108" i="8"/>
  <c r="L108" i="8"/>
  <c r="Q28" i="8"/>
  <c r="M28" i="8"/>
  <c r="P182" i="8"/>
  <c r="L182" i="8"/>
  <c r="M13" i="8"/>
  <c r="Q13" i="8"/>
  <c r="P216" i="8"/>
  <c r="L216" i="8"/>
  <c r="L33" i="8"/>
  <c r="P33" i="8"/>
  <c r="I33" i="8"/>
  <c r="P14" i="8"/>
  <c r="L14" i="8"/>
  <c r="M41" i="8"/>
  <c r="Q41" i="8"/>
  <c r="L206" i="8"/>
  <c r="P206" i="8"/>
  <c r="M96" i="8"/>
  <c r="Q96" i="8"/>
  <c r="P192" i="8"/>
  <c r="L192" i="8"/>
  <c r="I110" i="8"/>
  <c r="P120" i="8"/>
  <c r="L120" i="8"/>
  <c r="I120" i="8"/>
  <c r="M126" i="8"/>
  <c r="Q126" i="8"/>
  <c r="M237" i="8"/>
  <c r="Q237" i="8"/>
  <c r="M176" i="8"/>
  <c r="Q176" i="8"/>
  <c r="L164" i="8"/>
  <c r="P164" i="8"/>
  <c r="M227" i="8"/>
  <c r="Q227" i="8"/>
  <c r="M27" i="8"/>
  <c r="Q27" i="8"/>
  <c r="I82" i="8"/>
  <c r="I98" i="8"/>
  <c r="I232" i="8"/>
  <c r="L65" i="8"/>
  <c r="P65" i="8"/>
  <c r="I65" i="8"/>
  <c r="L233" i="8"/>
  <c r="P233" i="8"/>
  <c r="I233" i="8"/>
  <c r="P224" i="8"/>
  <c r="L224" i="8"/>
  <c r="L142" i="8"/>
  <c r="P142" i="8"/>
  <c r="L115" i="8"/>
  <c r="P115" i="8"/>
  <c r="L204" i="8"/>
  <c r="P204" i="8"/>
  <c r="I204" i="8"/>
  <c r="P133" i="8"/>
  <c r="L133" i="8"/>
  <c r="L170" i="8"/>
  <c r="P170" i="8"/>
  <c r="I170" i="8"/>
  <c r="P205" i="8"/>
  <c r="L205" i="8"/>
  <c r="P54" i="8"/>
  <c r="L54" i="8"/>
  <c r="L117" i="8"/>
  <c r="P117" i="8"/>
  <c r="P38" i="8"/>
  <c r="L38" i="8"/>
  <c r="L237" i="8"/>
  <c r="P237" i="8"/>
  <c r="P218" i="8"/>
  <c r="L218" i="8"/>
  <c r="I216" i="8"/>
  <c r="L212" i="8"/>
  <c r="P212" i="8"/>
  <c r="M106" i="8"/>
  <c r="Q106" i="8"/>
  <c r="L123" i="8"/>
  <c r="P123" i="8"/>
  <c r="P118" i="8"/>
  <c r="L118" i="8"/>
  <c r="L210" i="8"/>
  <c r="P210" i="8"/>
  <c r="M188" i="8"/>
  <c r="Q188" i="8"/>
  <c r="M171" i="8"/>
  <c r="Q171" i="8"/>
  <c r="P174" i="8"/>
  <c r="L174" i="8"/>
  <c r="I174" i="8"/>
  <c r="P18" i="8"/>
  <c r="L18" i="8"/>
  <c r="P230" i="8"/>
  <c r="L230" i="8"/>
  <c r="P228" i="8"/>
  <c r="L228" i="8"/>
  <c r="M134" i="8"/>
  <c r="Q134" i="8"/>
  <c r="M6" i="8"/>
  <c r="Q6" i="8"/>
  <c r="L128" i="8"/>
  <c r="P128" i="8"/>
  <c r="Q34" i="8"/>
  <c r="M34" i="8"/>
  <c r="P165" i="8"/>
  <c r="L165" i="8"/>
  <c r="I165" i="8"/>
  <c r="L179" i="8"/>
  <c r="P179" i="8"/>
  <c r="M23" i="8"/>
  <c r="Q23" i="8"/>
  <c r="I222" i="8"/>
  <c r="P100" i="8"/>
  <c r="L100" i="8"/>
  <c r="L219" i="8"/>
  <c r="P219" i="8"/>
  <c r="I219" i="8"/>
  <c r="P32" i="8"/>
  <c r="L32" i="8"/>
  <c r="I32" i="8"/>
  <c r="P171" i="8"/>
  <c r="L171" i="8"/>
  <c r="L149" i="8"/>
  <c r="P149" i="8"/>
  <c r="M115" i="8"/>
  <c r="Q115" i="8"/>
  <c r="L214" i="8"/>
  <c r="P214" i="8"/>
  <c r="I214" i="8"/>
  <c r="P12" i="8"/>
  <c r="L12" i="8"/>
  <c r="I92" i="8"/>
  <c r="L194" i="8"/>
  <c r="P194" i="8"/>
  <c r="M169" i="8"/>
  <c r="Q169" i="8"/>
  <c r="L225" i="8"/>
  <c r="P225" i="8"/>
  <c r="I225" i="8"/>
  <c r="I102" i="8"/>
  <c r="M75" i="8"/>
  <c r="Q75" i="8"/>
  <c r="P197" i="8"/>
  <c r="L197" i="8"/>
  <c r="I197" i="8"/>
  <c r="M215" i="8"/>
  <c r="Q215" i="8"/>
  <c r="L19" i="8"/>
  <c r="P19" i="8"/>
  <c r="I19" i="8"/>
  <c r="P34" i="8"/>
  <c r="L34" i="8"/>
  <c r="L217" i="8"/>
  <c r="P217" i="8"/>
  <c r="M167" i="8"/>
  <c r="Q167" i="8"/>
  <c r="I212" i="8"/>
  <c r="I117" i="8"/>
  <c r="Q36" i="8"/>
  <c r="M36" i="8"/>
  <c r="P22" i="8"/>
  <c r="L22" i="8"/>
  <c r="P52" i="8"/>
  <c r="L52" i="8"/>
  <c r="I52" i="8"/>
  <c r="P94" i="8"/>
  <c r="L94" i="8"/>
  <c r="M155" i="8"/>
  <c r="Q155" i="8"/>
  <c r="M223" i="8"/>
  <c r="Q223" i="8"/>
  <c r="L79" i="8"/>
  <c r="P79" i="8"/>
  <c r="Q38" i="8"/>
  <c r="M38" i="8"/>
  <c r="I118" i="8"/>
  <c r="M9" i="8"/>
  <c r="Q9" i="8"/>
  <c r="Q58" i="8"/>
  <c r="M58" i="8"/>
  <c r="M43" i="8"/>
  <c r="Q43" i="8"/>
  <c r="L235" i="8"/>
  <c r="P235" i="8"/>
  <c r="I235" i="8"/>
  <c r="I123" i="8"/>
  <c r="L49" i="8"/>
  <c r="P49" i="8"/>
  <c r="I49" i="8"/>
  <c r="I206" i="8"/>
  <c r="L67" i="8"/>
  <c r="P67" i="8"/>
  <c r="Q129" i="8"/>
  <c r="M129" i="8"/>
  <c r="M142" i="8"/>
  <c r="Q142" i="8"/>
  <c r="I94" i="8"/>
  <c r="L51" i="8"/>
  <c r="P51" i="8"/>
  <c r="I51" i="8"/>
  <c r="L37" i="8"/>
  <c r="P37" i="8"/>
  <c r="P193" i="8"/>
  <c r="L193" i="8"/>
  <c r="P36" i="8"/>
  <c r="L36" i="8"/>
  <c r="P220" i="8"/>
  <c r="L220" i="8"/>
  <c r="P234" i="8"/>
  <c r="L234" i="8"/>
  <c r="Q68" i="8"/>
  <c r="M68" i="8"/>
  <c r="L69" i="8"/>
  <c r="P69" i="8"/>
  <c r="I69" i="8"/>
  <c r="I226" i="8"/>
  <c r="P68" i="8"/>
  <c r="L68" i="8"/>
  <c r="L17" i="8"/>
  <c r="P17" i="8"/>
  <c r="L35" i="8"/>
  <c r="P35" i="8"/>
  <c r="M151" i="8"/>
  <c r="Q151" i="8"/>
  <c r="P96" i="8"/>
  <c r="L96" i="8"/>
  <c r="I192" i="8"/>
  <c r="M122" i="8"/>
  <c r="Q122" i="8"/>
  <c r="I164" i="8"/>
  <c r="I208" i="8"/>
  <c r="M18" i="7"/>
  <c r="Q18" i="7"/>
  <c r="Q9" i="7"/>
  <c r="M9" i="7"/>
  <c r="M203" i="7"/>
  <c r="Q203" i="7"/>
  <c r="Q195" i="7"/>
  <c r="M195" i="7"/>
  <c r="Q88" i="7"/>
  <c r="M88" i="7"/>
  <c r="Q231" i="7"/>
  <c r="M231" i="7"/>
  <c r="Q96" i="7"/>
  <c r="M96" i="7"/>
  <c r="M65" i="7"/>
  <c r="Q65" i="7"/>
  <c r="M251" i="7"/>
  <c r="Q251" i="7"/>
  <c r="M26" i="7"/>
  <c r="Q26" i="7"/>
  <c r="M20" i="7"/>
  <c r="Q20" i="7"/>
  <c r="P239" i="7"/>
  <c r="L239" i="7"/>
  <c r="L191" i="7"/>
  <c r="P191" i="7"/>
  <c r="I191" i="7"/>
  <c r="P106" i="7"/>
  <c r="L106" i="7"/>
  <c r="M196" i="7"/>
  <c r="Q196" i="7"/>
  <c r="Q170" i="7"/>
  <c r="M170" i="7"/>
  <c r="Q164" i="7"/>
  <c r="M164" i="7"/>
  <c r="P28" i="7"/>
  <c r="L28" i="7"/>
  <c r="L27" i="7"/>
  <c r="P27" i="7"/>
  <c r="I27" i="7"/>
  <c r="L230" i="7"/>
  <c r="P230" i="7"/>
  <c r="P34" i="7"/>
  <c r="L34" i="7"/>
  <c r="Q124" i="7"/>
  <c r="M124" i="7"/>
  <c r="M23" i="7"/>
  <c r="Q23" i="7"/>
  <c r="L47" i="7"/>
  <c r="P47" i="7"/>
  <c r="L238" i="7"/>
  <c r="P238" i="7"/>
  <c r="Q40" i="7"/>
  <c r="M40" i="7"/>
  <c r="P74" i="7"/>
  <c r="L74" i="7"/>
  <c r="M90" i="7"/>
  <c r="Q90" i="7"/>
  <c r="L25" i="7"/>
  <c r="P25" i="7"/>
  <c r="Q64" i="7"/>
  <c r="M64" i="7"/>
  <c r="L49" i="7"/>
  <c r="P49" i="7"/>
  <c r="M112" i="7"/>
  <c r="Q112" i="7"/>
  <c r="M77" i="7"/>
  <c r="Q77" i="7"/>
  <c r="P36" i="7"/>
  <c r="L36" i="7"/>
  <c r="I36" i="7"/>
  <c r="M128" i="7"/>
  <c r="Q128" i="7"/>
  <c r="Q114" i="7"/>
  <c r="M114" i="7"/>
  <c r="Q131" i="7"/>
  <c r="M131" i="7"/>
  <c r="P8" i="7"/>
  <c r="L8" i="7"/>
  <c r="Q87" i="7"/>
  <c r="M87" i="7"/>
  <c r="L180" i="7"/>
  <c r="P180" i="7"/>
  <c r="I180" i="7"/>
  <c r="M188" i="7"/>
  <c r="Q188" i="7"/>
  <c r="I28" i="7"/>
  <c r="Q184" i="7"/>
  <c r="M184" i="7"/>
  <c r="P50" i="7"/>
  <c r="L50" i="7"/>
  <c r="I50" i="7"/>
  <c r="L154" i="7"/>
  <c r="P154" i="7"/>
  <c r="M30" i="7"/>
  <c r="Q30" i="7"/>
  <c r="P30" i="7"/>
  <c r="L30" i="7"/>
  <c r="P42" i="7"/>
  <c r="L42" i="7"/>
  <c r="Q171" i="7"/>
  <c r="M16" i="7"/>
  <c r="Q16" i="7"/>
  <c r="L118" i="7"/>
  <c r="P118" i="7"/>
  <c r="I118" i="7"/>
  <c r="P12" i="7"/>
  <c r="L12" i="7"/>
  <c r="I12" i="7"/>
  <c r="L86" i="7"/>
  <c r="P86" i="7"/>
  <c r="I86" i="7"/>
  <c r="P201" i="7"/>
  <c r="L201" i="7"/>
  <c r="I201" i="7"/>
  <c r="Q237" i="7"/>
  <c r="M237" i="7"/>
  <c r="P162" i="7"/>
  <c r="L162" i="7"/>
  <c r="I162" i="7"/>
  <c r="L37" i="7"/>
  <c r="P37" i="7"/>
  <c r="Q240" i="7"/>
  <c r="M240" i="7"/>
  <c r="O254" i="7"/>
  <c r="O255" i="7" s="1"/>
  <c r="I8" i="7"/>
  <c r="M235" i="7"/>
  <c r="Q235" i="7"/>
  <c r="P120" i="7"/>
  <c r="L120" i="7"/>
  <c r="L182" i="7"/>
  <c r="P182" i="7"/>
  <c r="I182" i="7"/>
  <c r="L55" i="7"/>
  <c r="P55" i="7"/>
  <c r="I74" i="7"/>
  <c r="Q155" i="7"/>
  <c r="M155" i="7"/>
  <c r="Q150" i="7"/>
  <c r="M150" i="7"/>
  <c r="Q6" i="7"/>
  <c r="M6" i="7"/>
  <c r="M82" i="7"/>
  <c r="Q82" i="7"/>
  <c r="L92" i="7"/>
  <c r="P92" i="7"/>
  <c r="I92" i="7"/>
  <c r="P187" i="7"/>
  <c r="L187" i="7"/>
  <c r="I187" i="7"/>
  <c r="P126" i="7"/>
  <c r="L126" i="7"/>
  <c r="L223" i="7"/>
  <c r="P223" i="7"/>
  <c r="M230" i="7"/>
  <c r="Q230" i="7"/>
  <c r="M67" i="7"/>
  <c r="Q67" i="7"/>
  <c r="L166" i="7"/>
  <c r="P166" i="7"/>
  <c r="I166" i="7"/>
  <c r="M47" i="7"/>
  <c r="Q47" i="7"/>
  <c r="P198" i="7"/>
  <c r="L198" i="7"/>
  <c r="M81" i="7"/>
  <c r="Q81" i="7"/>
  <c r="P150" i="7"/>
  <c r="L150" i="7"/>
  <c r="M46" i="7"/>
  <c r="Q46" i="7"/>
  <c r="Q93" i="7"/>
  <c r="M93" i="7"/>
  <c r="P104" i="7"/>
  <c r="L104" i="7"/>
  <c r="I104" i="7"/>
  <c r="L217" i="7"/>
  <c r="P217" i="7"/>
  <c r="P236" i="7"/>
  <c r="L236" i="7"/>
  <c r="I236" i="7"/>
  <c r="M199" i="7"/>
  <c r="Q199" i="7"/>
  <c r="L19" i="7"/>
  <c r="P19" i="7"/>
  <c r="Q222" i="7"/>
  <c r="M222" i="7"/>
  <c r="M215" i="7"/>
  <c r="Q215" i="7"/>
  <c r="L71" i="7"/>
  <c r="P71" i="7"/>
  <c r="M14" i="7"/>
  <c r="Q14" i="7"/>
  <c r="Q37" i="7"/>
  <c r="M37" i="7"/>
  <c r="L67" i="7"/>
  <c r="P67" i="7"/>
  <c r="P128" i="7"/>
  <c r="L128" i="7"/>
  <c r="Q151" i="7"/>
  <c r="M151" i="7"/>
  <c r="P233" i="7"/>
  <c r="L233" i="7"/>
  <c r="I233" i="7"/>
  <c r="P52" i="7"/>
  <c r="L52" i="7"/>
  <c r="P6" i="7"/>
  <c r="L6" i="7"/>
  <c r="L152" i="7"/>
  <c r="P152" i="7"/>
  <c r="I152" i="7"/>
  <c r="L108" i="7"/>
  <c r="P108" i="7"/>
  <c r="P234" i="7"/>
  <c r="L234" i="7"/>
  <c r="I234" i="7"/>
  <c r="L15" i="7"/>
  <c r="P15" i="7"/>
  <c r="I15" i="7"/>
  <c r="P14" i="7"/>
  <c r="L14" i="7"/>
  <c r="P60" i="7"/>
  <c r="L60" i="7"/>
  <c r="P72" i="7"/>
  <c r="L72" i="7"/>
  <c r="Q220" i="7"/>
  <c r="M220" i="7"/>
  <c r="I19" i="7"/>
  <c r="Q154" i="7"/>
  <c r="M154" i="7"/>
  <c r="M228" i="7"/>
  <c r="Q228" i="7"/>
  <c r="L172" i="7"/>
  <c r="P172" i="7"/>
  <c r="I172" i="7"/>
  <c r="L39" i="7"/>
  <c r="P39" i="7"/>
  <c r="Q158" i="7"/>
  <c r="M158" i="7"/>
  <c r="L203" i="7"/>
  <c r="P203" i="7"/>
  <c r="Q207" i="7"/>
  <c r="M207" i="7"/>
  <c r="L63" i="7"/>
  <c r="P63" i="7"/>
  <c r="Q59" i="7"/>
  <c r="M59" i="7"/>
  <c r="Q253" i="7"/>
  <c r="M253" i="7"/>
  <c r="H254" i="7"/>
  <c r="H255" i="7" s="1"/>
  <c r="P4" i="7"/>
  <c r="L4" i="7"/>
  <c r="I4" i="7"/>
  <c r="L249" i="7"/>
  <c r="P249" i="7"/>
  <c r="I249" i="7"/>
  <c r="M217" i="7"/>
  <c r="Q217" i="7"/>
  <c r="P38" i="7"/>
  <c r="L38" i="7"/>
  <c r="I38" i="7"/>
  <c r="P170" i="7"/>
  <c r="L170" i="7"/>
  <c r="I106" i="7"/>
  <c r="L43" i="7"/>
  <c r="P43" i="7"/>
  <c r="I43" i="7"/>
  <c r="Q110" i="7"/>
  <c r="M110" i="7"/>
  <c r="L202" i="7"/>
  <c r="P202" i="7"/>
  <c r="Q178" i="7"/>
  <c r="M178" i="7"/>
  <c r="L228" i="7"/>
  <c r="P228" i="7"/>
  <c r="P88" i="7"/>
  <c r="L88" i="7"/>
  <c r="L248" i="7"/>
  <c r="P248" i="7"/>
  <c r="L110" i="7"/>
  <c r="P110" i="7"/>
  <c r="P207" i="7"/>
  <c r="L207" i="7"/>
  <c r="Q42" i="7"/>
  <c r="M42" i="7"/>
  <c r="L209" i="7"/>
  <c r="P209" i="7"/>
  <c r="I209" i="7"/>
  <c r="M72" i="7"/>
  <c r="Q72" i="7"/>
  <c r="L41" i="7"/>
  <c r="P41" i="7"/>
  <c r="L246" i="7"/>
  <c r="P246" i="7"/>
  <c r="I246" i="7"/>
  <c r="I238" i="7"/>
  <c r="L9" i="7"/>
  <c r="P9" i="7"/>
  <c r="M55" i="7"/>
  <c r="Q55" i="7"/>
  <c r="P46" i="7"/>
  <c r="L46" i="7"/>
  <c r="L69" i="7"/>
  <c r="P69" i="7"/>
  <c r="P40" i="7"/>
  <c r="L40" i="7"/>
  <c r="Q31" i="7"/>
  <c r="M31" i="7"/>
  <c r="L156" i="7"/>
  <c r="P156" i="7"/>
  <c r="I156" i="7"/>
  <c r="Q120" i="7"/>
  <c r="M120" i="7"/>
  <c r="L164" i="7"/>
  <c r="P164" i="7"/>
  <c r="L31" i="7"/>
  <c r="P31" i="7"/>
  <c r="I239" i="7"/>
  <c r="I39" i="7"/>
  <c r="I108" i="7"/>
  <c r="I34" i="7"/>
  <c r="Q192" i="7"/>
  <c r="M192" i="7"/>
  <c r="L35" i="7"/>
  <c r="P35" i="7"/>
  <c r="I35" i="7"/>
  <c r="M60" i="7"/>
  <c r="Q60" i="7"/>
  <c r="K254" i="7"/>
  <c r="K255" i="7" s="1"/>
  <c r="P96" i="7"/>
  <c r="L96" i="7"/>
  <c r="M198" i="7"/>
  <c r="Q198" i="7"/>
  <c r="L251" i="7"/>
  <c r="P251" i="7"/>
  <c r="P20" i="7"/>
  <c r="L20" i="7"/>
  <c r="M49" i="7"/>
  <c r="Q49" i="7"/>
  <c r="Q70" i="7"/>
  <c r="M70" i="7"/>
  <c r="I223" i="7"/>
  <c r="M202" i="7"/>
  <c r="Q202" i="7"/>
  <c r="P18" i="7"/>
  <c r="L18" i="7"/>
  <c r="Q157" i="7"/>
  <c r="M157" i="7"/>
  <c r="Q163" i="7"/>
  <c r="M163" i="7"/>
  <c r="P158" i="7"/>
  <c r="L158" i="7"/>
  <c r="L231" i="7"/>
  <c r="P231" i="7"/>
  <c r="P78" i="7"/>
  <c r="L78" i="7"/>
  <c r="I78" i="7"/>
  <c r="P22" i="7"/>
  <c r="L22" i="7"/>
  <c r="I22" i="7"/>
  <c r="P26" i="7"/>
  <c r="L26" i="7"/>
  <c r="M71" i="7"/>
  <c r="Q71" i="7"/>
  <c r="M52" i="7"/>
  <c r="Q52" i="7"/>
  <c r="L174" i="7"/>
  <c r="P174" i="7"/>
  <c r="I174" i="7"/>
  <c r="P178" i="7"/>
  <c r="L178" i="7"/>
  <c r="I25" i="7"/>
  <c r="L81" i="7"/>
  <c r="P81" i="7"/>
  <c r="Q41" i="7"/>
  <c r="M41" i="7"/>
  <c r="Q95" i="7"/>
  <c r="M95" i="7"/>
  <c r="I248" i="7"/>
  <c r="P241" i="7"/>
  <c r="L241" i="7"/>
  <c r="L65" i="7"/>
  <c r="P65" i="7"/>
  <c r="L243" i="7"/>
  <c r="P243" i="7"/>
  <c r="I243" i="7"/>
  <c r="P24" i="7"/>
  <c r="L24" i="7"/>
  <c r="I24" i="7"/>
  <c r="M33" i="7"/>
  <c r="Q33" i="7"/>
  <c r="P112" i="7"/>
  <c r="L112" i="7"/>
  <c r="P222" i="7"/>
  <c r="L222" i="7"/>
  <c r="P215" i="7"/>
  <c r="L215" i="7"/>
  <c r="P90" i="7"/>
  <c r="L90" i="7"/>
  <c r="P195" i="7"/>
  <c r="L195" i="7"/>
  <c r="L53" i="7"/>
  <c r="P53" i="7"/>
  <c r="I53" i="7"/>
  <c r="M102" i="7"/>
  <c r="Q102" i="7"/>
  <c r="M13" i="7"/>
  <c r="Q13" i="7"/>
  <c r="I69" i="7"/>
  <c r="L225" i="7"/>
  <c r="P225" i="7"/>
  <c r="I225" i="7"/>
  <c r="Q32" i="7"/>
  <c r="M32" i="7"/>
  <c r="I126" i="7"/>
  <c r="L205" i="7"/>
  <c r="P205" i="7"/>
  <c r="I205" i="7"/>
  <c r="P102" i="7"/>
  <c r="L102" i="7"/>
  <c r="P220" i="7"/>
  <c r="L220" i="7"/>
  <c r="M100" i="7"/>
  <c r="Q100" i="7"/>
  <c r="I63" i="7"/>
  <c r="I241" i="7"/>
  <c r="Q242" i="6"/>
  <c r="M242" i="6"/>
  <c r="M233" i="6"/>
  <c r="Q233" i="6"/>
  <c r="Q56" i="6"/>
  <c r="M56" i="6"/>
  <c r="Q226" i="6"/>
  <c r="M226" i="6"/>
  <c r="Q62" i="6"/>
  <c r="M62" i="6"/>
  <c r="Q79" i="6"/>
  <c r="M79" i="6"/>
  <c r="M71" i="6"/>
  <c r="Q71" i="6"/>
  <c r="M142" i="6"/>
  <c r="Q142" i="6"/>
  <c r="M140" i="6"/>
  <c r="Q140" i="6"/>
  <c r="P234" i="6"/>
  <c r="L234" i="6"/>
  <c r="I234" i="6"/>
  <c r="P184" i="6"/>
  <c r="L184" i="6"/>
  <c r="P244" i="6"/>
  <c r="L244" i="6"/>
  <c r="P64" i="6"/>
  <c r="L64" i="6"/>
  <c r="L75" i="6"/>
  <c r="P75" i="6"/>
  <c r="Q145" i="6"/>
  <c r="L171" i="6"/>
  <c r="P171" i="6"/>
  <c r="M162" i="6"/>
  <c r="Q162" i="6"/>
  <c r="M210" i="6"/>
  <c r="Q210" i="6"/>
  <c r="Q32" i="6"/>
  <c r="M32" i="6"/>
  <c r="M107" i="6"/>
  <c r="Q107" i="6"/>
  <c r="M167" i="6"/>
  <c r="Q167" i="6"/>
  <c r="M190" i="6"/>
  <c r="Q190" i="6"/>
  <c r="L216" i="6"/>
  <c r="P216" i="6"/>
  <c r="I216" i="6"/>
  <c r="L178" i="6"/>
  <c r="P178" i="6"/>
  <c r="I178" i="6"/>
  <c r="P173" i="6"/>
  <c r="L173" i="6"/>
  <c r="I173" i="6"/>
  <c r="P192" i="6"/>
  <c r="L192" i="6"/>
  <c r="I192" i="6"/>
  <c r="P169" i="6"/>
  <c r="L169" i="6"/>
  <c r="L247" i="6"/>
  <c r="P247" i="6"/>
  <c r="I247" i="6"/>
  <c r="Q96" i="6"/>
  <c r="M96" i="6"/>
  <c r="P240" i="6"/>
  <c r="L240" i="6"/>
  <c r="P236" i="6"/>
  <c r="L236" i="6"/>
  <c r="L172" i="6"/>
  <c r="P172" i="6"/>
  <c r="P125" i="6"/>
  <c r="L125" i="6"/>
  <c r="I125" i="6"/>
  <c r="Q102" i="6"/>
  <c r="M102" i="6"/>
  <c r="M185" i="6"/>
  <c r="Q185" i="6"/>
  <c r="L156" i="6"/>
  <c r="P156" i="6"/>
  <c r="I156" i="6"/>
  <c r="L239" i="6"/>
  <c r="P239" i="6"/>
  <c r="I239" i="6"/>
  <c r="L231" i="6"/>
  <c r="P231" i="6"/>
  <c r="I231" i="6"/>
  <c r="Q208" i="6"/>
  <c r="M208" i="6"/>
  <c r="H252" i="6"/>
  <c r="H253" i="6" s="1"/>
  <c r="P4" i="6"/>
  <c r="L4" i="6"/>
  <c r="I4" i="6"/>
  <c r="L197" i="6"/>
  <c r="P197" i="6"/>
  <c r="M109" i="6"/>
  <c r="Q109" i="6"/>
  <c r="M65" i="6"/>
  <c r="Q65" i="6"/>
  <c r="P60" i="6"/>
  <c r="L60" i="6"/>
  <c r="I60" i="6"/>
  <c r="M196" i="6"/>
  <c r="Q196" i="6"/>
  <c r="P230" i="6"/>
  <c r="L230" i="6"/>
  <c r="L133" i="6"/>
  <c r="P133" i="6"/>
  <c r="L109" i="6"/>
  <c r="P109" i="6"/>
  <c r="L138" i="6"/>
  <c r="P138" i="6"/>
  <c r="P58" i="6"/>
  <c r="L58" i="6"/>
  <c r="P159" i="6"/>
  <c r="L159" i="6"/>
  <c r="I159" i="6"/>
  <c r="Q110" i="6"/>
  <c r="M110" i="6"/>
  <c r="L147" i="6"/>
  <c r="P147" i="6"/>
  <c r="P177" i="6"/>
  <c r="L177" i="6"/>
  <c r="I177" i="6"/>
  <c r="L211" i="6"/>
  <c r="P211" i="6"/>
  <c r="I211" i="6"/>
  <c r="L228" i="6"/>
  <c r="P228" i="6"/>
  <c r="L69" i="6"/>
  <c r="P69" i="6"/>
  <c r="I69" i="6"/>
  <c r="L185" i="6"/>
  <c r="P185" i="6"/>
  <c r="Q186" i="6"/>
  <c r="M186" i="6"/>
  <c r="L166" i="6"/>
  <c r="P166" i="6"/>
  <c r="I166" i="6"/>
  <c r="P54" i="6"/>
  <c r="L54" i="6"/>
  <c r="I54" i="6"/>
  <c r="L142" i="6"/>
  <c r="P142" i="6"/>
  <c r="P238" i="6"/>
  <c r="L238" i="6"/>
  <c r="M38" i="6"/>
  <c r="Q38" i="6"/>
  <c r="Q94" i="6"/>
  <c r="M94" i="6"/>
  <c r="M200" i="6"/>
  <c r="Q200" i="6"/>
  <c r="P66" i="6"/>
  <c r="L66" i="6"/>
  <c r="P153" i="6"/>
  <c r="L153" i="6"/>
  <c r="L113" i="6"/>
  <c r="P113" i="6"/>
  <c r="I113" i="6"/>
  <c r="L223" i="6"/>
  <c r="P223" i="6"/>
  <c r="Q127" i="6"/>
  <c r="M127" i="6"/>
  <c r="I244" i="6"/>
  <c r="Q179" i="6"/>
  <c r="M179" i="6"/>
  <c r="P140" i="6"/>
  <c r="L140" i="6"/>
  <c r="L79" i="6"/>
  <c r="P79" i="6"/>
  <c r="L176" i="6"/>
  <c r="P176" i="6"/>
  <c r="I176" i="6"/>
  <c r="I153" i="6"/>
  <c r="M118" i="6"/>
  <c r="Q118" i="6"/>
  <c r="P201" i="6"/>
  <c r="L201" i="6"/>
  <c r="I201" i="6"/>
  <c r="L103" i="6"/>
  <c r="P103" i="6"/>
  <c r="P122" i="6"/>
  <c r="L122" i="6"/>
  <c r="I122" i="6"/>
  <c r="M116" i="6"/>
  <c r="Q116" i="6"/>
  <c r="P62" i="6"/>
  <c r="L62" i="6"/>
  <c r="P217" i="6"/>
  <c r="L217" i="6"/>
  <c r="M132" i="6"/>
  <c r="Q132" i="6"/>
  <c r="M155" i="6"/>
  <c r="Q155" i="6"/>
  <c r="M172" i="6"/>
  <c r="Q172" i="6"/>
  <c r="P132" i="6"/>
  <c r="L132" i="6"/>
  <c r="Q114" i="6"/>
  <c r="M114" i="6"/>
  <c r="L162" i="6"/>
  <c r="P162" i="6"/>
  <c r="I238" i="6"/>
  <c r="P74" i="6"/>
  <c r="L74" i="6"/>
  <c r="I74" i="6"/>
  <c r="Q130" i="6"/>
  <c r="M130" i="6"/>
  <c r="P134" i="6"/>
  <c r="L134" i="6"/>
  <c r="Q224" i="6"/>
  <c r="M224" i="6"/>
  <c r="I169" i="6"/>
  <c r="P250" i="6"/>
  <c r="L250" i="6"/>
  <c r="I250" i="6"/>
  <c r="P124" i="6"/>
  <c r="L124" i="6"/>
  <c r="I124" i="6"/>
  <c r="P174" i="6"/>
  <c r="L174" i="6"/>
  <c r="L233" i="6"/>
  <c r="P233" i="6"/>
  <c r="Q144" i="6"/>
  <c r="M144" i="6"/>
  <c r="P204" i="6"/>
  <c r="L204" i="6"/>
  <c r="I204" i="6"/>
  <c r="M149" i="6"/>
  <c r="Q149" i="6"/>
  <c r="P224" i="6"/>
  <c r="L224" i="6"/>
  <c r="M33" i="6"/>
  <c r="Q33" i="6"/>
  <c r="M237" i="6"/>
  <c r="Q237" i="6"/>
  <c r="P232" i="6"/>
  <c r="L232" i="6"/>
  <c r="I232" i="6"/>
  <c r="L175" i="6"/>
  <c r="P175" i="6"/>
  <c r="I175" i="6"/>
  <c r="Q221" i="6"/>
  <c r="M221" i="6"/>
  <c r="M148" i="6"/>
  <c r="Q148" i="6"/>
  <c r="Q164" i="6"/>
  <c r="M164" i="6"/>
  <c r="P207" i="6"/>
  <c r="L207" i="6"/>
  <c r="L245" i="6"/>
  <c r="P245" i="6"/>
  <c r="I245" i="6"/>
  <c r="I133" i="6"/>
  <c r="L243" i="6"/>
  <c r="P243" i="6"/>
  <c r="Q236" i="6"/>
  <c r="M236" i="6"/>
  <c r="M77" i="6"/>
  <c r="Q77" i="6"/>
  <c r="Q97" i="6"/>
  <c r="M97" i="6"/>
  <c r="P112" i="6"/>
  <c r="L112" i="6"/>
  <c r="I112" i="6"/>
  <c r="L191" i="6"/>
  <c r="P191" i="6"/>
  <c r="Q48" i="6"/>
  <c r="M48" i="6"/>
  <c r="P179" i="6"/>
  <c r="L179" i="6"/>
  <c r="L143" i="6"/>
  <c r="P143" i="6"/>
  <c r="I143" i="6"/>
  <c r="L200" i="6"/>
  <c r="P200" i="6"/>
  <c r="I66" i="6"/>
  <c r="Q248" i="6"/>
  <c r="M248" i="6"/>
  <c r="P248" i="6"/>
  <c r="L248" i="6"/>
  <c r="Q28" i="6"/>
  <c r="M28" i="6"/>
  <c r="M106" i="6"/>
  <c r="Q106" i="6"/>
  <c r="L91" i="6"/>
  <c r="P91" i="6"/>
  <c r="I184" i="6"/>
  <c r="M10" i="6"/>
  <c r="Q10" i="6"/>
  <c r="Q100" i="6"/>
  <c r="M100" i="6"/>
  <c r="Q45" i="6"/>
  <c r="M45" i="6"/>
  <c r="P114" i="6"/>
  <c r="L114" i="6"/>
  <c r="M150" i="6"/>
  <c r="Q150" i="6"/>
  <c r="P246" i="6"/>
  <c r="L246" i="6"/>
  <c r="Q157" i="6"/>
  <c r="M157" i="6"/>
  <c r="P56" i="6"/>
  <c r="L56" i="6"/>
  <c r="L168" i="6"/>
  <c r="P168" i="6"/>
  <c r="Q30" i="6"/>
  <c r="M30" i="6"/>
  <c r="L198" i="6"/>
  <c r="P198" i="6"/>
  <c r="I198" i="6"/>
  <c r="M203" i="6"/>
  <c r="Q203" i="6"/>
  <c r="P50" i="6"/>
  <c r="L50" i="6"/>
  <c r="L123" i="6"/>
  <c r="P123" i="6"/>
  <c r="P242" i="6"/>
  <c r="L242" i="6"/>
  <c r="M119" i="6"/>
  <c r="Q119" i="6"/>
  <c r="P52" i="6"/>
  <c r="L52" i="6"/>
  <c r="I52" i="6"/>
  <c r="I103" i="6"/>
  <c r="I217" i="6"/>
  <c r="I223" i="6"/>
  <c r="Q218" i="6"/>
  <c r="M218" i="6"/>
  <c r="I230" i="6"/>
  <c r="L182" i="6"/>
  <c r="P182" i="6"/>
  <c r="I182" i="6"/>
  <c r="I91" i="6"/>
  <c r="M229" i="6"/>
  <c r="Q229" i="6"/>
  <c r="L85" i="6"/>
  <c r="P85" i="6"/>
  <c r="L149" i="6"/>
  <c r="P149" i="6"/>
  <c r="Q151" i="6"/>
  <c r="M151" i="6"/>
  <c r="Q160" i="6"/>
  <c r="M160" i="6"/>
  <c r="L111" i="6"/>
  <c r="P111" i="6"/>
  <c r="Q36" i="6"/>
  <c r="M36" i="6"/>
  <c r="L214" i="6"/>
  <c r="P214" i="6"/>
  <c r="P6" i="6"/>
  <c r="L6" i="6"/>
  <c r="I6" i="6"/>
  <c r="I197" i="6"/>
  <c r="P163" i="6"/>
  <c r="L163" i="6"/>
  <c r="Q194" i="6"/>
  <c r="M194" i="6"/>
  <c r="M235" i="6"/>
  <c r="Q235" i="6"/>
  <c r="L67" i="6"/>
  <c r="P67" i="6"/>
  <c r="I191" i="6"/>
  <c r="L148" i="6"/>
  <c r="P148" i="6"/>
  <c r="P164" i="6"/>
  <c r="L164" i="6"/>
  <c r="O252" i="6"/>
  <c r="O253" i="6" s="1"/>
  <c r="I50" i="6"/>
  <c r="I168" i="6"/>
  <c r="I123" i="6"/>
  <c r="M180" i="6"/>
  <c r="Q180" i="6"/>
  <c r="P48" i="6"/>
  <c r="L48" i="6"/>
  <c r="Q134" i="6"/>
  <c r="M134" i="6"/>
  <c r="L251" i="6"/>
  <c r="P251" i="6"/>
  <c r="I251" i="6"/>
  <c r="Q163" i="6"/>
  <c r="M163" i="6"/>
  <c r="I64" i="6"/>
  <c r="L73" i="6"/>
  <c r="P73" i="6"/>
  <c r="I73" i="6"/>
  <c r="Q29" i="6"/>
  <c r="M29" i="6"/>
  <c r="P72" i="6"/>
  <c r="L72" i="6"/>
  <c r="M174" i="6"/>
  <c r="Q174" i="6"/>
  <c r="L193" i="6"/>
  <c r="P193" i="6"/>
  <c r="I193" i="6"/>
  <c r="L121" i="6"/>
  <c r="P121" i="6"/>
  <c r="I121" i="6"/>
  <c r="L126" i="6"/>
  <c r="P126" i="6"/>
  <c r="I126" i="6"/>
  <c r="L219" i="6"/>
  <c r="P219" i="6"/>
  <c r="I219" i="6"/>
  <c r="L81" i="6"/>
  <c r="P81" i="6"/>
  <c r="I81" i="6"/>
  <c r="M207" i="6"/>
  <c r="Q207" i="6"/>
  <c r="P139" i="6"/>
  <c r="L139" i="6"/>
  <c r="I243" i="6"/>
  <c r="M67" i="6"/>
  <c r="Q67" i="6"/>
  <c r="Q44" i="6"/>
  <c r="M44" i="6"/>
  <c r="I139" i="6"/>
  <c r="L107" i="6"/>
  <c r="P107" i="6"/>
  <c r="M85" i="6"/>
  <c r="Q85" i="6"/>
  <c r="P10" i="6"/>
  <c r="L10" i="6"/>
  <c r="Q58" i="6"/>
  <c r="M58" i="6"/>
  <c r="Q228" i="6"/>
  <c r="M228" i="6"/>
  <c r="I240" i="6"/>
  <c r="I138" i="6"/>
  <c r="M181" i="6"/>
  <c r="Q181" i="6"/>
  <c r="M90" i="6"/>
  <c r="Q90" i="6"/>
  <c r="I147" i="6"/>
  <c r="L71" i="6"/>
  <c r="P71" i="6"/>
  <c r="Q205" i="6"/>
  <c r="M205" i="6"/>
  <c r="I72" i="6"/>
  <c r="I246" i="6"/>
  <c r="I171" i="6"/>
  <c r="I75" i="6"/>
  <c r="P226" i="6"/>
  <c r="L226" i="6"/>
  <c r="K252" i="6"/>
  <c r="K253" i="6" s="1"/>
  <c r="L235" i="6"/>
  <c r="P235" i="6"/>
  <c r="P150" i="6"/>
  <c r="L150" i="6"/>
  <c r="I214" i="6"/>
  <c r="I111" i="6"/>
  <c r="Q68" i="5"/>
  <c r="M68" i="5"/>
  <c r="Q224" i="5"/>
  <c r="M224" i="5"/>
  <c r="Q208" i="5"/>
  <c r="M208" i="5"/>
  <c r="Q70" i="5"/>
  <c r="M70" i="5"/>
  <c r="Q214" i="5"/>
  <c r="M214" i="5"/>
  <c r="Q12" i="5"/>
  <c r="M12" i="5"/>
  <c r="Q234" i="5"/>
  <c r="M234" i="5"/>
  <c r="Q222" i="5"/>
  <c r="M222" i="5"/>
  <c r="Q228" i="5"/>
  <c r="M228" i="5"/>
  <c r="Q44" i="5"/>
  <c r="M44" i="5"/>
  <c r="Q100" i="5"/>
  <c r="M100" i="5"/>
  <c r="M45" i="5"/>
  <c r="Q45" i="5"/>
  <c r="P108" i="5"/>
  <c r="L108" i="5"/>
  <c r="Q88" i="5"/>
  <c r="M88" i="5"/>
  <c r="P246" i="5"/>
  <c r="L246" i="5"/>
  <c r="Q84" i="5"/>
  <c r="M84" i="5"/>
  <c r="Q42" i="5"/>
  <c r="M42" i="5"/>
  <c r="Q106" i="5"/>
  <c r="M106" i="5"/>
  <c r="P236" i="5"/>
  <c r="L236" i="5"/>
  <c r="I236" i="5"/>
  <c r="P242" i="5"/>
  <c r="L242" i="5"/>
  <c r="P252" i="5"/>
  <c r="L252" i="5"/>
  <c r="Q180" i="5"/>
  <c r="M180" i="5"/>
  <c r="P52" i="5"/>
  <c r="L52" i="5"/>
  <c r="I52" i="5"/>
  <c r="Q40" i="5"/>
  <c r="M40" i="5"/>
  <c r="L233" i="5"/>
  <c r="P233" i="5"/>
  <c r="P119" i="5"/>
  <c r="L119" i="5"/>
  <c r="I119" i="5"/>
  <c r="L114" i="5"/>
  <c r="P114" i="5"/>
  <c r="I114" i="5"/>
  <c r="P230" i="5"/>
  <c r="L230" i="5"/>
  <c r="I230" i="5"/>
  <c r="P92" i="5"/>
  <c r="L92" i="5"/>
  <c r="I92" i="5"/>
  <c r="Q46" i="5"/>
  <c r="M46" i="5"/>
  <c r="I108" i="5"/>
  <c r="L122" i="5"/>
  <c r="P122" i="5"/>
  <c r="L137" i="5"/>
  <c r="P137" i="5"/>
  <c r="I137" i="5"/>
  <c r="P250" i="5"/>
  <c r="L250" i="5"/>
  <c r="P232" i="5"/>
  <c r="L232" i="5"/>
  <c r="P98" i="5"/>
  <c r="L98" i="5"/>
  <c r="Q220" i="5"/>
  <c r="M220" i="5"/>
  <c r="L121" i="5"/>
  <c r="P121" i="5"/>
  <c r="I121" i="5"/>
  <c r="Q206" i="5"/>
  <c r="M206" i="5"/>
  <c r="P82" i="5"/>
  <c r="L82" i="5"/>
  <c r="I82" i="5"/>
  <c r="P66" i="5"/>
  <c r="L66" i="5"/>
  <c r="M118" i="5"/>
  <c r="Q118" i="5"/>
  <c r="Q28" i="5"/>
  <c r="M28" i="5"/>
  <c r="Q181" i="5"/>
  <c r="P36" i="5"/>
  <c r="L36" i="5"/>
  <c r="I36" i="5"/>
  <c r="P200" i="5"/>
  <c r="L200" i="5"/>
  <c r="I200" i="5"/>
  <c r="Q72" i="5"/>
  <c r="M72" i="5"/>
  <c r="P10" i="5"/>
  <c r="L10" i="5"/>
  <c r="I10" i="5"/>
  <c r="L239" i="5"/>
  <c r="P239" i="5"/>
  <c r="L205" i="5"/>
  <c r="P205" i="5"/>
  <c r="I246" i="5"/>
  <c r="M251" i="5"/>
  <c r="Q251" i="5"/>
  <c r="P74" i="5"/>
  <c r="L74" i="5"/>
  <c r="P30" i="5"/>
  <c r="L30" i="5"/>
  <c r="I30" i="5"/>
  <c r="M49" i="5"/>
  <c r="Q49" i="5"/>
  <c r="I233" i="5"/>
  <c r="I250" i="5"/>
  <c r="P50" i="5"/>
  <c r="L50" i="5"/>
  <c r="I50" i="5"/>
  <c r="M247" i="5"/>
  <c r="Q247" i="5"/>
  <c r="P149" i="5"/>
  <c r="L149" i="5"/>
  <c r="I149" i="5"/>
  <c r="Q4" i="5"/>
  <c r="M4" i="5"/>
  <c r="Q216" i="5"/>
  <c r="M216" i="5"/>
  <c r="Q31" i="5"/>
  <c r="P48" i="5"/>
  <c r="L48" i="5"/>
  <c r="I48" i="5"/>
  <c r="P198" i="5"/>
  <c r="L198" i="5"/>
  <c r="M122" i="5"/>
  <c r="Q122" i="5"/>
  <c r="M65" i="5"/>
  <c r="Q65" i="5"/>
  <c r="P12" i="5"/>
  <c r="L12" i="5"/>
  <c r="L115" i="5"/>
  <c r="P115" i="5"/>
  <c r="I115" i="5"/>
  <c r="Q90" i="5"/>
  <c r="M90" i="5"/>
  <c r="M205" i="5"/>
  <c r="Q205" i="5"/>
  <c r="P100" i="5"/>
  <c r="L100" i="5"/>
  <c r="P38" i="5"/>
  <c r="L38" i="5"/>
  <c r="I38" i="5"/>
  <c r="P68" i="5"/>
  <c r="L68" i="5"/>
  <c r="L199" i="5"/>
  <c r="P199" i="5"/>
  <c r="P135" i="5"/>
  <c r="L135" i="5"/>
  <c r="I135" i="5"/>
  <c r="P204" i="5"/>
  <c r="L204" i="5"/>
  <c r="M166" i="5"/>
  <c r="M231" i="5"/>
  <c r="Q231" i="5"/>
  <c r="I252" i="5"/>
  <c r="Q78" i="5"/>
  <c r="M78" i="5"/>
  <c r="P60" i="5"/>
  <c r="L60" i="5"/>
  <c r="I60" i="5"/>
  <c r="L180" i="5"/>
  <c r="P180" i="5"/>
  <c r="M229" i="5"/>
  <c r="Q229" i="5"/>
  <c r="L123" i="5"/>
  <c r="P123" i="5"/>
  <c r="M171" i="5"/>
  <c r="Q171" i="5"/>
  <c r="P171" i="5"/>
  <c r="L171" i="5"/>
  <c r="Q34" i="5"/>
  <c r="M34" i="5"/>
  <c r="P228" i="5"/>
  <c r="L228" i="5"/>
  <c r="P78" i="5"/>
  <c r="L78" i="5"/>
  <c r="L174" i="5"/>
  <c r="P174" i="5"/>
  <c r="L178" i="5"/>
  <c r="P178" i="5"/>
  <c r="I178" i="5"/>
  <c r="Q226" i="5"/>
  <c r="M226" i="5"/>
  <c r="Q76" i="5"/>
  <c r="M76" i="5"/>
  <c r="P222" i="5"/>
  <c r="L222" i="5"/>
  <c r="P42" i="5"/>
  <c r="L42" i="5"/>
  <c r="Q238" i="5"/>
  <c r="M238" i="5"/>
  <c r="M223" i="5"/>
  <c r="Q223" i="5"/>
  <c r="P58" i="5"/>
  <c r="L58" i="5"/>
  <c r="I58" i="5"/>
  <c r="L59" i="5"/>
  <c r="P59" i="5"/>
  <c r="I59" i="5"/>
  <c r="L182" i="5"/>
  <c r="P182" i="5"/>
  <c r="I182" i="5"/>
  <c r="P34" i="5"/>
  <c r="L34" i="5"/>
  <c r="L117" i="5"/>
  <c r="P117" i="5"/>
  <c r="I117" i="5"/>
  <c r="L231" i="5"/>
  <c r="P231" i="5"/>
  <c r="Q244" i="5"/>
  <c r="M244" i="5"/>
  <c r="Q195" i="5"/>
  <c r="M195" i="5"/>
  <c r="M241" i="5"/>
  <c r="Q241" i="5"/>
  <c r="O254" i="5"/>
  <c r="O255" i="5" s="1"/>
  <c r="L131" i="5"/>
  <c r="P131" i="5"/>
  <c r="I131" i="5"/>
  <c r="P106" i="5"/>
  <c r="L106" i="5"/>
  <c r="Q185" i="5"/>
  <c r="M185" i="5"/>
  <c r="M215" i="5"/>
  <c r="Q215" i="5"/>
  <c r="P238" i="5"/>
  <c r="L238" i="5"/>
  <c r="L215" i="5"/>
  <c r="P215" i="5"/>
  <c r="P84" i="5"/>
  <c r="L84" i="5"/>
  <c r="M71" i="5"/>
  <c r="Q71" i="5"/>
  <c r="L223" i="5"/>
  <c r="P223" i="5"/>
  <c r="P216" i="5"/>
  <c r="L216" i="5"/>
  <c r="P40" i="5"/>
  <c r="L40" i="5"/>
  <c r="I98" i="5"/>
  <c r="P226" i="5"/>
  <c r="L226" i="5"/>
  <c r="I66" i="5"/>
  <c r="P244" i="5"/>
  <c r="L244" i="5"/>
  <c r="P8" i="5"/>
  <c r="L8" i="5"/>
  <c r="I8" i="5"/>
  <c r="M41" i="5"/>
  <c r="Q41" i="5"/>
  <c r="M168" i="5"/>
  <c r="Q168" i="5"/>
  <c r="Q218" i="5"/>
  <c r="M218" i="5"/>
  <c r="L247" i="5"/>
  <c r="P247" i="5"/>
  <c r="P218" i="5"/>
  <c r="L218" i="5"/>
  <c r="I242" i="5"/>
  <c r="I74" i="5"/>
  <c r="M239" i="5"/>
  <c r="Q239" i="5"/>
  <c r="M144" i="5"/>
  <c r="Q144" i="5"/>
  <c r="P70" i="5"/>
  <c r="L70" i="5"/>
  <c r="L201" i="5"/>
  <c r="P201" i="5"/>
  <c r="L176" i="5"/>
  <c r="P176" i="5"/>
  <c r="Q123" i="5"/>
  <c r="M123" i="5"/>
  <c r="P32" i="5"/>
  <c r="L32" i="5"/>
  <c r="I32" i="5"/>
  <c r="Q96" i="5"/>
  <c r="M96" i="5"/>
  <c r="P44" i="5"/>
  <c r="L44" i="5"/>
  <c r="P133" i="5"/>
  <c r="L133" i="5"/>
  <c r="I133" i="5"/>
  <c r="P208" i="5"/>
  <c r="L208" i="5"/>
  <c r="P224" i="5"/>
  <c r="L224" i="5"/>
  <c r="M217" i="5"/>
  <c r="Q217" i="5"/>
  <c r="P234" i="5"/>
  <c r="L234" i="5"/>
  <c r="M175" i="5"/>
  <c r="Q175" i="5"/>
  <c r="P6" i="5"/>
  <c r="L6" i="5"/>
  <c r="I6" i="5"/>
  <c r="L249" i="5"/>
  <c r="P249" i="5"/>
  <c r="I249" i="5"/>
  <c r="M5" i="5"/>
  <c r="Q5" i="5"/>
  <c r="P212" i="5"/>
  <c r="L212" i="5"/>
  <c r="Q240" i="5"/>
  <c r="M240" i="5"/>
  <c r="P240" i="5"/>
  <c r="L240" i="5"/>
  <c r="P139" i="5"/>
  <c r="L139" i="5"/>
  <c r="I139" i="5"/>
  <c r="P202" i="5"/>
  <c r="L202" i="5"/>
  <c r="I202" i="5"/>
  <c r="M253" i="5"/>
  <c r="Q253" i="5"/>
  <c r="K254" i="5"/>
  <c r="K255" i="5" s="1"/>
  <c r="Q51" i="5"/>
  <c r="L116" i="5"/>
  <c r="P116" i="5"/>
  <c r="I116" i="5"/>
  <c r="M67" i="5"/>
  <c r="Q67" i="5"/>
  <c r="L129" i="5"/>
  <c r="P129" i="5"/>
  <c r="I129" i="5"/>
  <c r="P76" i="5"/>
  <c r="L76" i="5"/>
  <c r="L187" i="5"/>
  <c r="P187" i="5"/>
  <c r="I187" i="5"/>
  <c r="P46" i="5"/>
  <c r="L46" i="5"/>
  <c r="H254" i="5"/>
  <c r="H255" i="5" s="1"/>
  <c r="P4" i="5"/>
  <c r="L4" i="5"/>
  <c r="I176" i="5"/>
  <c r="I174" i="5"/>
  <c r="P214" i="5"/>
  <c r="L214" i="5"/>
  <c r="I201" i="5"/>
  <c r="M77" i="5"/>
  <c r="Q77" i="5"/>
  <c r="I199" i="5"/>
  <c r="P248" i="5"/>
  <c r="L248" i="5"/>
  <c r="I248" i="5"/>
  <c r="Q64" i="5"/>
  <c r="M64" i="5"/>
  <c r="P72" i="5"/>
  <c r="L72" i="5"/>
  <c r="P220" i="5"/>
  <c r="L220" i="5"/>
  <c r="M37" i="5"/>
  <c r="Q37" i="5"/>
  <c r="L132" i="5"/>
  <c r="P132" i="5"/>
  <c r="I132" i="5"/>
  <c r="P206" i="5"/>
  <c r="L206" i="5"/>
  <c r="L164" i="5"/>
  <c r="P164" i="5"/>
  <c r="I164" i="5"/>
  <c r="I204" i="5"/>
  <c r="M207" i="5"/>
  <c r="Q207" i="5"/>
  <c r="P64" i="5"/>
  <c r="L64" i="5"/>
  <c r="L217" i="5"/>
  <c r="P217" i="5"/>
  <c r="I232" i="5"/>
  <c r="M9" i="5"/>
  <c r="Q9" i="5"/>
  <c r="P90" i="5"/>
  <c r="L90" i="5"/>
  <c r="M75" i="5"/>
  <c r="Q75" i="5"/>
  <c r="P127" i="5"/>
  <c r="L127" i="5"/>
  <c r="I127" i="5"/>
  <c r="L125" i="5"/>
  <c r="P125" i="5"/>
  <c r="I125" i="5"/>
  <c r="I198" i="5"/>
  <c r="P28" i="5"/>
  <c r="L28" i="5"/>
  <c r="M13" i="5"/>
  <c r="Q13" i="5"/>
  <c r="I212" i="5"/>
  <c r="Q73" i="13" l="1"/>
  <c r="Q77" i="13"/>
  <c r="M180" i="13"/>
  <c r="M142" i="13"/>
  <c r="Q105" i="13"/>
  <c r="M163" i="13"/>
  <c r="Q163" i="13"/>
  <c r="M150" i="13"/>
  <c r="Q7" i="13"/>
  <c r="M7" i="13"/>
  <c r="M61" i="13"/>
  <c r="M65" i="13"/>
  <c r="Q140" i="13"/>
  <c r="M140" i="13"/>
  <c r="M198" i="13"/>
  <c r="Q198" i="13"/>
  <c r="Q130" i="13"/>
  <c r="M130" i="13"/>
  <c r="M69" i="13"/>
  <c r="Q188" i="13"/>
  <c r="M188" i="13"/>
  <c r="M214" i="13"/>
  <c r="Q214" i="13"/>
  <c r="Q50" i="13"/>
  <c r="M50" i="13"/>
  <c r="Q141" i="13"/>
  <c r="M141" i="13"/>
  <c r="M34" i="13"/>
  <c r="Q34" i="13"/>
  <c r="M111" i="13"/>
  <c r="Q111" i="13"/>
  <c r="Q31" i="13"/>
  <c r="M31" i="13"/>
  <c r="M114" i="13"/>
  <c r="Q114" i="13"/>
  <c r="M132" i="13"/>
  <c r="Q132" i="13"/>
  <c r="Q138" i="13"/>
  <c r="M138" i="13"/>
  <c r="Q10" i="13"/>
  <c r="M10" i="13"/>
  <c r="M79" i="13"/>
  <c r="Q79" i="13"/>
  <c r="M98" i="13"/>
  <c r="Q98" i="13"/>
  <c r="M21" i="13"/>
  <c r="Q21" i="13"/>
  <c r="M51" i="13"/>
  <c r="Q51" i="13"/>
  <c r="M152" i="13"/>
  <c r="Q152" i="13"/>
  <c r="M55" i="13"/>
  <c r="Q55" i="13"/>
  <c r="Q112" i="13"/>
  <c r="M112" i="13"/>
  <c r="Q133" i="13"/>
  <c r="M133" i="13"/>
  <c r="M154" i="13"/>
  <c r="Q154" i="13"/>
  <c r="Q168" i="12"/>
  <c r="M168" i="12"/>
  <c r="M177" i="12"/>
  <c r="Q177" i="12"/>
  <c r="M175" i="12"/>
  <c r="Q175" i="12"/>
  <c r="M159" i="12"/>
  <c r="Q159" i="12"/>
  <c r="M103" i="12"/>
  <c r="Q103" i="12"/>
  <c r="Q137" i="12"/>
  <c r="M137" i="12"/>
  <c r="M164" i="12"/>
  <c r="Q164" i="12"/>
  <c r="Q87" i="12"/>
  <c r="M87" i="12"/>
  <c r="Q111" i="12"/>
  <c r="M111" i="12"/>
  <c r="M160" i="12"/>
  <c r="Q160" i="12"/>
  <c r="Q157" i="12"/>
  <c r="M157" i="12"/>
  <c r="Q118" i="12"/>
  <c r="M118" i="12"/>
  <c r="Q119" i="12"/>
  <c r="M119" i="12"/>
  <c r="M143" i="12"/>
  <c r="Q143" i="12"/>
  <c r="M66" i="12"/>
  <c r="Q66" i="12"/>
  <c r="M163" i="12"/>
  <c r="Q163" i="12"/>
  <c r="Q149" i="12"/>
  <c r="M149" i="12"/>
  <c r="Q95" i="12"/>
  <c r="M95" i="12"/>
  <c r="M127" i="12"/>
  <c r="Q127" i="12"/>
  <c r="L239" i="12"/>
  <c r="L240" i="12" s="1"/>
  <c r="M35" i="12"/>
  <c r="Q35" i="12"/>
  <c r="P239" i="12"/>
  <c r="P240" i="12" s="1"/>
  <c r="M51" i="12"/>
  <c r="Q51" i="12"/>
  <c r="Q5" i="12"/>
  <c r="M5" i="12"/>
  <c r="M60" i="12"/>
  <c r="Q60" i="12"/>
  <c r="Q8" i="12"/>
  <c r="M8" i="12"/>
  <c r="M22" i="12"/>
  <c r="Q22" i="12"/>
  <c r="Q17" i="12"/>
  <c r="M17" i="12"/>
  <c r="Q57" i="12"/>
  <c r="M57" i="12"/>
  <c r="Q36" i="12"/>
  <c r="M36" i="12"/>
  <c r="M70" i="12"/>
  <c r="Q70" i="12"/>
  <c r="Q219" i="11"/>
  <c r="M219" i="11"/>
  <c r="M221" i="11"/>
  <c r="Q221" i="11"/>
  <c r="Q229" i="11"/>
  <c r="Q223" i="11"/>
  <c r="M223" i="11"/>
  <c r="M24" i="11"/>
  <c r="Q24" i="11"/>
  <c r="M188" i="11"/>
  <c r="M45" i="11"/>
  <c r="Q45" i="11"/>
  <c r="M157" i="11"/>
  <c r="Q157" i="11"/>
  <c r="M94" i="11"/>
  <c r="Q94" i="11"/>
  <c r="M190" i="11"/>
  <c r="Q190" i="11"/>
  <c r="M92" i="11"/>
  <c r="Q92" i="11"/>
  <c r="Q46" i="11"/>
  <c r="Q108" i="11"/>
  <c r="M108" i="11"/>
  <c r="Q105" i="11"/>
  <c r="M105" i="11"/>
  <c r="Q135" i="11"/>
  <c r="M135" i="11"/>
  <c r="Q171" i="11"/>
  <c r="M171" i="11"/>
  <c r="M177" i="11"/>
  <c r="Q177" i="11"/>
  <c r="M175" i="11"/>
  <c r="Q175" i="11"/>
  <c r="Q118" i="11"/>
  <c r="M118" i="11"/>
  <c r="Q106" i="11"/>
  <c r="M106" i="11"/>
  <c r="L258" i="11"/>
  <c r="L259" i="11" s="1"/>
  <c r="Q59" i="11"/>
  <c r="M59" i="11"/>
  <c r="P258" i="11"/>
  <c r="P259" i="11" s="1"/>
  <c r="M29" i="11"/>
  <c r="Q29" i="11"/>
  <c r="Q61" i="11"/>
  <c r="M61" i="11"/>
  <c r="M83" i="10"/>
  <c r="Q83" i="10"/>
  <c r="Q23" i="10"/>
  <c r="M116" i="10"/>
  <c r="Q116" i="10"/>
  <c r="Q120" i="10"/>
  <c r="M120" i="10"/>
  <c r="Q121" i="10"/>
  <c r="M121" i="10"/>
  <c r="Q126" i="10"/>
  <c r="M126" i="10"/>
  <c r="Q53" i="10"/>
  <c r="M53" i="10"/>
  <c r="Q7" i="10"/>
  <c r="M7" i="10"/>
  <c r="Q87" i="10"/>
  <c r="M87" i="10"/>
  <c r="Q17" i="10"/>
  <c r="M17" i="10"/>
  <c r="M87" i="9"/>
  <c r="M72" i="9"/>
  <c r="Q72" i="9"/>
  <c r="Q124" i="9"/>
  <c r="M124" i="9"/>
  <c r="Q148" i="8"/>
  <c r="M148" i="8"/>
  <c r="Q107" i="8"/>
  <c r="M107" i="8"/>
  <c r="Q89" i="8"/>
  <c r="M89" i="8"/>
  <c r="Q8" i="8"/>
  <c r="M8" i="8"/>
  <c r="M103" i="8"/>
  <c r="Q103" i="8"/>
  <c r="M30" i="8"/>
  <c r="Q30" i="8"/>
  <c r="M101" i="8"/>
  <c r="Q101" i="8"/>
  <c r="Q111" i="8"/>
  <c r="M111" i="8"/>
  <c r="M99" i="8"/>
  <c r="Q99" i="8"/>
  <c r="Q114" i="8"/>
  <c r="M114" i="8"/>
  <c r="M61" i="8"/>
  <c r="Q61" i="8"/>
  <c r="M45" i="8"/>
  <c r="Q45" i="8"/>
  <c r="M83" i="8"/>
  <c r="Q83" i="8"/>
  <c r="M105" i="8"/>
  <c r="Q105" i="8"/>
  <c r="M214" i="7"/>
  <c r="Q214" i="7"/>
  <c r="Q138" i="7"/>
  <c r="M138" i="7"/>
  <c r="M165" i="7"/>
  <c r="M115" i="7"/>
  <c r="M140" i="7"/>
  <c r="Q140" i="7"/>
  <c r="M29" i="7"/>
  <c r="M97" i="7"/>
  <c r="Q97" i="7"/>
  <c r="M99" i="7"/>
  <c r="Q99" i="7"/>
  <c r="M127" i="7"/>
  <c r="Q193" i="7"/>
  <c r="M193" i="7"/>
  <c r="Q45" i="7"/>
  <c r="M45" i="7"/>
  <c r="Q105" i="7"/>
  <c r="M105" i="7"/>
  <c r="Q58" i="7"/>
  <c r="M58" i="7"/>
  <c r="M168" i="7"/>
  <c r="Q168" i="7"/>
  <c r="Q185" i="7"/>
  <c r="M185" i="7"/>
  <c r="Q113" i="7"/>
  <c r="M113" i="7"/>
  <c r="Q79" i="7"/>
  <c r="M79" i="7"/>
  <c r="M62" i="7"/>
  <c r="Q62" i="7"/>
  <c r="M132" i="7"/>
  <c r="Q132" i="7"/>
  <c r="Q200" i="7"/>
  <c r="M200" i="7"/>
  <c r="Q107" i="7"/>
  <c r="M107" i="7"/>
  <c r="Q103" i="7"/>
  <c r="M103" i="7"/>
  <c r="Q130" i="7"/>
  <c r="M130" i="7"/>
  <c r="M109" i="7"/>
  <c r="Q109" i="7"/>
  <c r="Q84" i="6"/>
  <c r="M98" i="6"/>
  <c r="Q98" i="6"/>
  <c r="M14" i="5"/>
  <c r="Q14" i="5"/>
  <c r="Q43" i="5"/>
  <c r="M151" i="5"/>
  <c r="Q151" i="5"/>
  <c r="Q213" i="5"/>
  <c r="Q55" i="5"/>
  <c r="Q157" i="5"/>
  <c r="M157" i="5"/>
  <c r="M29" i="5"/>
  <c r="M138" i="5"/>
  <c r="Q33" i="5"/>
  <c r="M47" i="5"/>
  <c r="M143" i="5"/>
  <c r="M155" i="5"/>
  <c r="Q155" i="5"/>
  <c r="M18" i="5"/>
  <c r="Q18" i="5"/>
  <c r="M69" i="5"/>
  <c r="M159" i="5"/>
  <c r="Q159" i="5"/>
  <c r="Q161" i="5"/>
  <c r="M161" i="5"/>
  <c r="Q73" i="5"/>
  <c r="M11" i="5"/>
  <c r="Q39" i="5"/>
  <c r="Q192" i="5"/>
  <c r="M192" i="5"/>
  <c r="M189" i="5"/>
  <c r="Q189" i="5"/>
  <c r="M190" i="5"/>
  <c r="Q190" i="5"/>
  <c r="Q35" i="5"/>
  <c r="Q63" i="5"/>
  <c r="M109" i="5"/>
  <c r="Q109" i="5"/>
  <c r="M7" i="5"/>
  <c r="M101" i="5"/>
  <c r="Q101" i="5"/>
  <c r="M105" i="5"/>
  <c r="Q105" i="5"/>
  <c r="M99" i="5"/>
  <c r="Q99" i="5"/>
  <c r="Q196" i="5"/>
  <c r="M196" i="5"/>
  <c r="Q128" i="5"/>
  <c r="M128" i="5"/>
  <c r="Q87" i="5"/>
  <c r="M87" i="5"/>
  <c r="Q186" i="5"/>
  <c r="M186" i="5"/>
  <c r="I254" i="5"/>
  <c r="K265" i="5" s="1"/>
  <c r="Q62" i="5"/>
  <c r="M62" i="5"/>
  <c r="M142" i="5"/>
  <c r="Q142" i="5"/>
  <c r="M79" i="5"/>
  <c r="Q79" i="5"/>
  <c r="Q194" i="5"/>
  <c r="M194" i="5"/>
  <c r="M184" i="5"/>
  <c r="Q184" i="5"/>
  <c r="M54" i="5"/>
  <c r="Q54" i="5"/>
  <c r="Q120" i="5"/>
  <c r="M120" i="5"/>
  <c r="Q102" i="13"/>
  <c r="M102" i="13"/>
  <c r="Q84" i="13"/>
  <c r="M84" i="13"/>
  <c r="Q104" i="13"/>
  <c r="M104" i="13"/>
  <c r="M184" i="13"/>
  <c r="Q184" i="13"/>
  <c r="Q72" i="13"/>
  <c r="M72" i="13"/>
  <c r="M177" i="13"/>
  <c r="Q177" i="13"/>
  <c r="M175" i="13"/>
  <c r="Q175" i="13"/>
  <c r="M58" i="13"/>
  <c r="Q58" i="13"/>
  <c r="M62" i="13"/>
  <c r="Q62" i="13"/>
  <c r="Q166" i="13"/>
  <c r="M166" i="13"/>
  <c r="M204" i="13"/>
  <c r="Q204" i="13"/>
  <c r="M68" i="13"/>
  <c r="Q68" i="13"/>
  <c r="M137" i="13"/>
  <c r="Q137" i="13"/>
  <c r="M212" i="13"/>
  <c r="Q212" i="13"/>
  <c r="Q100" i="13"/>
  <c r="M100" i="13"/>
  <c r="M173" i="13"/>
  <c r="Q173" i="13"/>
  <c r="M147" i="13"/>
  <c r="Q147" i="13"/>
  <c r="Q197" i="13"/>
  <c r="M197" i="13"/>
  <c r="M32" i="13"/>
  <c r="Q32" i="13"/>
  <c r="Q122" i="13"/>
  <c r="M122" i="13"/>
  <c r="M83" i="13"/>
  <c r="Q83" i="13"/>
  <c r="Q94" i="13"/>
  <c r="M94" i="13"/>
  <c r="M139" i="13"/>
  <c r="Q139" i="13"/>
  <c r="M171" i="13"/>
  <c r="Q171" i="13"/>
  <c r="Q191" i="13"/>
  <c r="M191" i="13"/>
  <c r="I215" i="13"/>
  <c r="Q4" i="13"/>
  <c r="M4" i="13"/>
  <c r="P215" i="13"/>
  <c r="P216" i="13" s="1"/>
  <c r="Q127" i="13"/>
  <c r="M127" i="13"/>
  <c r="M189" i="13"/>
  <c r="Q189" i="13"/>
  <c r="M162" i="13"/>
  <c r="Q162" i="13"/>
  <c r="M64" i="13"/>
  <c r="Q64" i="13"/>
  <c r="M123" i="13"/>
  <c r="Q123" i="13"/>
  <c r="M119" i="13"/>
  <c r="Q119" i="13"/>
  <c r="M179" i="13"/>
  <c r="Q179" i="13"/>
  <c r="M169" i="13"/>
  <c r="Q169" i="13"/>
  <c r="M52" i="13"/>
  <c r="Q52" i="13"/>
  <c r="M145" i="13"/>
  <c r="Q145" i="13"/>
  <c r="M70" i="13"/>
  <c r="Q70" i="13"/>
  <c r="Q54" i="13"/>
  <c r="M54" i="13"/>
  <c r="M38" i="13"/>
  <c r="Q38" i="13"/>
  <c r="M107" i="13"/>
  <c r="Q107" i="13"/>
  <c r="M99" i="13"/>
  <c r="Q99" i="13"/>
  <c r="Q143" i="13"/>
  <c r="M143" i="13"/>
  <c r="Q118" i="13"/>
  <c r="M118" i="13"/>
  <c r="L215" i="13"/>
  <c r="L216" i="13" s="1"/>
  <c r="Q203" i="13"/>
  <c r="M203" i="13"/>
  <c r="M167" i="13"/>
  <c r="Q167" i="13"/>
  <c r="M202" i="13"/>
  <c r="Q202" i="13"/>
  <c r="Q6" i="13"/>
  <c r="M6" i="13"/>
  <c r="M85" i="13"/>
  <c r="Q85" i="13"/>
  <c r="M56" i="13"/>
  <c r="Q56" i="13"/>
  <c r="Q213" i="13"/>
  <c r="M213" i="13"/>
  <c r="M117" i="13"/>
  <c r="Q117" i="13"/>
  <c r="Q22" i="13"/>
  <c r="M22" i="13"/>
  <c r="Q73" i="12"/>
  <c r="M73" i="12"/>
  <c r="Q215" i="12"/>
  <c r="M215" i="12"/>
  <c r="M207" i="12"/>
  <c r="Q207" i="12"/>
  <c r="Q81" i="12"/>
  <c r="M81" i="12"/>
  <c r="Q186" i="12"/>
  <c r="M186" i="12"/>
  <c r="Q105" i="12"/>
  <c r="M105" i="12"/>
  <c r="M236" i="12"/>
  <c r="Q236" i="12"/>
  <c r="Q109" i="12"/>
  <c r="M109" i="12"/>
  <c r="Q91" i="12"/>
  <c r="M91" i="12"/>
  <c r="Q113" i="12"/>
  <c r="M113" i="12"/>
  <c r="Q198" i="12"/>
  <c r="M198" i="12"/>
  <c r="M132" i="12"/>
  <c r="Q132" i="12"/>
  <c r="Q89" i="12"/>
  <c r="M89" i="12"/>
  <c r="Q117" i="12"/>
  <c r="M117" i="12"/>
  <c r="Q133" i="12"/>
  <c r="M133" i="12"/>
  <c r="Q229" i="12"/>
  <c r="M229" i="12"/>
  <c r="M139" i="12"/>
  <c r="Q139" i="12"/>
  <c r="Q85" i="12"/>
  <c r="M85" i="12"/>
  <c r="Q123" i="12"/>
  <c r="M123" i="12"/>
  <c r="Q221" i="12"/>
  <c r="M221" i="12"/>
  <c r="Q67" i="12"/>
  <c r="M67" i="12"/>
  <c r="M210" i="12"/>
  <c r="Q210" i="12"/>
  <c r="M220" i="12"/>
  <c r="Q220" i="12"/>
  <c r="Q93" i="12"/>
  <c r="M93" i="12"/>
  <c r="M80" i="12"/>
  <c r="Q80" i="12"/>
  <c r="Q227" i="12"/>
  <c r="M227" i="12"/>
  <c r="M213" i="12"/>
  <c r="Q213" i="12"/>
  <c r="Q206" i="12"/>
  <c r="M206" i="12"/>
  <c r="M116" i="12"/>
  <c r="Q116" i="12"/>
  <c r="Q40" i="12"/>
  <c r="M40" i="12"/>
  <c r="M238" i="12"/>
  <c r="Q238" i="12"/>
  <c r="M72" i="12"/>
  <c r="Q72" i="12"/>
  <c r="Q32" i="12"/>
  <c r="M32" i="12"/>
  <c r="Q200" i="12"/>
  <c r="M200" i="12"/>
  <c r="M14" i="12"/>
  <c r="Q14" i="12"/>
  <c r="Q83" i="12"/>
  <c r="M83" i="12"/>
  <c r="M126" i="12"/>
  <c r="Q126" i="12"/>
  <c r="Q182" i="12"/>
  <c r="M182" i="12"/>
  <c r="Q56" i="12"/>
  <c r="M56" i="12"/>
  <c r="Q125" i="12"/>
  <c r="M125" i="12"/>
  <c r="M234" i="12"/>
  <c r="Q234" i="12"/>
  <c r="M39" i="12"/>
  <c r="Q39" i="12"/>
  <c r="Q219" i="12"/>
  <c r="M219" i="12"/>
  <c r="Q228" i="12"/>
  <c r="M228" i="12"/>
  <c r="Q65" i="12"/>
  <c r="M65" i="12"/>
  <c r="Q165" i="12"/>
  <c r="M165" i="12"/>
  <c r="I239" i="12"/>
  <c r="M205" i="12"/>
  <c r="Q205" i="12"/>
  <c r="M218" i="12"/>
  <c r="Q218" i="12"/>
  <c r="Q141" i="12"/>
  <c r="M141" i="12"/>
  <c r="Q171" i="12"/>
  <c r="M171" i="12"/>
  <c r="Q236" i="11"/>
  <c r="M236" i="11"/>
  <c r="M66" i="11"/>
  <c r="Q66" i="11"/>
  <c r="M206" i="11"/>
  <c r="Q206" i="11"/>
  <c r="Q5" i="11"/>
  <c r="M5" i="11"/>
  <c r="I258" i="11"/>
  <c r="M107" i="11"/>
  <c r="Q107" i="11"/>
  <c r="M34" i="11"/>
  <c r="Q34" i="11"/>
  <c r="M50" i="11"/>
  <c r="Q50" i="11"/>
  <c r="Q33" i="11"/>
  <c r="M33" i="11"/>
  <c r="Q222" i="11"/>
  <c r="M222" i="11"/>
  <c r="M115" i="11"/>
  <c r="Q115" i="11"/>
  <c r="Q43" i="11"/>
  <c r="M43" i="11"/>
  <c r="Q164" i="11"/>
  <c r="M164" i="11"/>
  <c r="M117" i="11"/>
  <c r="Q117" i="11"/>
  <c r="Q189" i="11"/>
  <c r="M189" i="11"/>
  <c r="M178" i="11"/>
  <c r="Q178" i="11"/>
  <c r="M216" i="11"/>
  <c r="Q216" i="11"/>
  <c r="M220" i="11"/>
  <c r="Q220" i="11"/>
  <c r="Q71" i="11"/>
  <c r="M71" i="11"/>
  <c r="M161" i="11"/>
  <c r="Q161" i="11"/>
  <c r="Q193" i="11"/>
  <c r="M193" i="11"/>
  <c r="Q148" i="11"/>
  <c r="M148" i="11"/>
  <c r="Q212" i="11"/>
  <c r="M212" i="11"/>
  <c r="M97" i="11"/>
  <c r="Q97" i="11"/>
  <c r="M159" i="11"/>
  <c r="Q159" i="11"/>
  <c r="M44" i="11"/>
  <c r="Q44" i="11"/>
  <c r="Q172" i="11"/>
  <c r="M172" i="11"/>
  <c r="Q254" i="11"/>
  <c r="M254" i="11"/>
  <c r="Q166" i="11"/>
  <c r="M166" i="11"/>
  <c r="M138" i="11"/>
  <c r="Q138" i="11"/>
  <c r="M62" i="11"/>
  <c r="Q62" i="11"/>
  <c r="M143" i="11"/>
  <c r="Q143" i="11"/>
  <c r="M123" i="11"/>
  <c r="Q123" i="11"/>
  <c r="Q39" i="11"/>
  <c r="M39" i="11"/>
  <c r="M52" i="11"/>
  <c r="Q52" i="11"/>
  <c r="M36" i="11"/>
  <c r="Q36" i="11"/>
  <c r="Q9" i="11"/>
  <c r="M9" i="11"/>
  <c r="M184" i="11"/>
  <c r="Q184" i="11"/>
  <c r="M207" i="11"/>
  <c r="Q207" i="11"/>
  <c r="Q57" i="11"/>
  <c r="M57" i="11"/>
  <c r="Q180" i="11"/>
  <c r="M180" i="11"/>
  <c r="Q79" i="11"/>
  <c r="M79" i="11"/>
  <c r="M174" i="11"/>
  <c r="Q174" i="11"/>
  <c r="M201" i="11"/>
  <c r="Q201" i="11"/>
  <c r="M91" i="11"/>
  <c r="Q91" i="11"/>
  <c r="M240" i="11"/>
  <c r="Q240" i="11"/>
  <c r="Q256" i="11"/>
  <c r="M256" i="11"/>
  <c r="M70" i="11"/>
  <c r="Q70" i="11"/>
  <c r="Q73" i="11"/>
  <c r="M73" i="11"/>
  <c r="M205" i="11"/>
  <c r="Q205" i="11"/>
  <c r="M187" i="11"/>
  <c r="Q187" i="11"/>
  <c r="Q224" i="11"/>
  <c r="M224" i="11"/>
  <c r="Q218" i="10"/>
  <c r="M218" i="10"/>
  <c r="Q134" i="10"/>
  <c r="M134" i="10"/>
  <c r="Q13" i="10"/>
  <c r="M13" i="10"/>
  <c r="Q27" i="10"/>
  <c r="M27" i="10"/>
  <c r="Q75" i="10"/>
  <c r="M75" i="10"/>
  <c r="Q154" i="10"/>
  <c r="M154" i="10"/>
  <c r="Q9" i="10"/>
  <c r="M9" i="10"/>
  <c r="P258" i="10"/>
  <c r="P259" i="10" s="1"/>
  <c r="Q97" i="10"/>
  <c r="M97" i="10"/>
  <c r="Q69" i="10"/>
  <c r="M69" i="10"/>
  <c r="Q45" i="10"/>
  <c r="M45" i="10"/>
  <c r="M211" i="10"/>
  <c r="Q211" i="10"/>
  <c r="M257" i="10"/>
  <c r="Q257" i="10"/>
  <c r="M245" i="10"/>
  <c r="Q245" i="10"/>
  <c r="M141" i="10"/>
  <c r="Q141" i="10"/>
  <c r="M249" i="10"/>
  <c r="Q249" i="10"/>
  <c r="Q135" i="10"/>
  <c r="M135" i="10"/>
  <c r="M24" i="10"/>
  <c r="Q24" i="10"/>
  <c r="Q11" i="10"/>
  <c r="M11" i="10"/>
  <c r="Q138" i="10"/>
  <c r="M138" i="10"/>
  <c r="M197" i="10"/>
  <c r="Q197" i="10"/>
  <c r="Q250" i="10"/>
  <c r="M250" i="10"/>
  <c r="Q61" i="10"/>
  <c r="M61" i="10"/>
  <c r="M143" i="10"/>
  <c r="Q143" i="10"/>
  <c r="Q191" i="10"/>
  <c r="M191" i="10"/>
  <c r="M253" i="10"/>
  <c r="Q253" i="10"/>
  <c r="M102" i="10"/>
  <c r="Q102" i="10"/>
  <c r="Q131" i="10"/>
  <c r="M131" i="10"/>
  <c r="M203" i="10"/>
  <c r="Q203" i="10"/>
  <c r="M157" i="10"/>
  <c r="Q157" i="10"/>
  <c r="Q220" i="10"/>
  <c r="M220" i="10"/>
  <c r="M42" i="10"/>
  <c r="Q42" i="10"/>
  <c r="M193" i="10"/>
  <c r="Q193" i="10"/>
  <c r="M107" i="10"/>
  <c r="Q107" i="10"/>
  <c r="M247" i="10"/>
  <c r="Q247" i="10"/>
  <c r="Q144" i="10"/>
  <c r="M144" i="10"/>
  <c r="Q25" i="10"/>
  <c r="M25" i="10"/>
  <c r="M181" i="10"/>
  <c r="Q181" i="10"/>
  <c r="M192" i="10"/>
  <c r="Q192" i="10"/>
  <c r="M233" i="10"/>
  <c r="Q233" i="10"/>
  <c r="L258" i="10"/>
  <c r="L259" i="10" s="1"/>
  <c r="M159" i="10"/>
  <c r="Q159" i="10"/>
  <c r="M137" i="10"/>
  <c r="Q137" i="10"/>
  <c r="M26" i="10"/>
  <c r="Q26" i="10"/>
  <c r="Q175" i="10"/>
  <c r="M175" i="10"/>
  <c r="M60" i="10"/>
  <c r="Q60" i="10"/>
  <c r="M231" i="10"/>
  <c r="Q231" i="10"/>
  <c r="M170" i="10"/>
  <c r="Q170" i="10"/>
  <c r="M225" i="10"/>
  <c r="Q225" i="10"/>
  <c r="M84" i="10"/>
  <c r="Q84" i="10"/>
  <c r="M165" i="10"/>
  <c r="Q165" i="10"/>
  <c r="M173" i="10"/>
  <c r="Q173" i="10"/>
  <c r="Q51" i="10"/>
  <c r="M51" i="10"/>
  <c r="Q187" i="10"/>
  <c r="M187" i="10"/>
  <c r="M239" i="10"/>
  <c r="Q239" i="10"/>
  <c r="M54" i="10"/>
  <c r="Q54" i="10"/>
  <c r="I258" i="10"/>
  <c r="M4" i="10"/>
  <c r="Q4" i="10"/>
  <c r="Q105" i="10"/>
  <c r="M105" i="10"/>
  <c r="M153" i="10"/>
  <c r="Q153" i="10"/>
  <c r="Q208" i="10"/>
  <c r="M208" i="10"/>
  <c r="Q236" i="10"/>
  <c r="M236" i="10"/>
  <c r="M164" i="10"/>
  <c r="Q164" i="10"/>
  <c r="Q150" i="10"/>
  <c r="M150" i="10"/>
  <c r="M58" i="10"/>
  <c r="Q58" i="10"/>
  <c r="M38" i="10"/>
  <c r="Q38" i="10"/>
  <c r="Q41" i="10"/>
  <c r="M41" i="10"/>
  <c r="Q89" i="10"/>
  <c r="M89" i="10"/>
  <c r="M215" i="10"/>
  <c r="Q215" i="10"/>
  <c r="Q226" i="10"/>
  <c r="M226" i="10"/>
  <c r="M113" i="9"/>
  <c r="Q113" i="9"/>
  <c r="Q130" i="9"/>
  <c r="M130" i="9"/>
  <c r="Q79" i="9"/>
  <c r="M79" i="9"/>
  <c r="Q110" i="9"/>
  <c r="M110" i="9"/>
  <c r="M153" i="9"/>
  <c r="Q153" i="9"/>
  <c r="Q142" i="9"/>
  <c r="M142" i="9"/>
  <c r="Q104" i="9"/>
  <c r="M104" i="9"/>
  <c r="M85" i="9"/>
  <c r="Q85" i="9"/>
  <c r="Q35" i="9"/>
  <c r="M35" i="9"/>
  <c r="Q118" i="9"/>
  <c r="M118" i="9"/>
  <c r="M137" i="9"/>
  <c r="Q137" i="9"/>
  <c r="Q218" i="9"/>
  <c r="M218" i="9"/>
  <c r="Q13" i="9"/>
  <c r="M13" i="9"/>
  <c r="I238" i="9"/>
  <c r="M4" i="9"/>
  <c r="Q4" i="9"/>
  <c r="Q120" i="9"/>
  <c r="M120" i="9"/>
  <c r="Q17" i="9"/>
  <c r="M17" i="9"/>
  <c r="Q234" i="9"/>
  <c r="M234" i="9"/>
  <c r="Q236" i="9"/>
  <c r="M236" i="9"/>
  <c r="Q168" i="9"/>
  <c r="M168" i="9"/>
  <c r="Q154" i="9"/>
  <c r="M154" i="9"/>
  <c r="M233" i="9"/>
  <c r="Q233" i="9"/>
  <c r="L238" i="9"/>
  <c r="L239" i="9" s="1"/>
  <c r="M129" i="9"/>
  <c r="Q129" i="9"/>
  <c r="Q71" i="9"/>
  <c r="M71" i="9"/>
  <c r="Q126" i="9"/>
  <c r="M126" i="9"/>
  <c r="M105" i="9"/>
  <c r="Q105" i="9"/>
  <c r="M89" i="9"/>
  <c r="Q89" i="9"/>
  <c r="P238" i="9"/>
  <c r="P239" i="9" s="1"/>
  <c r="Q138" i="9"/>
  <c r="M138" i="9"/>
  <c r="Q226" i="9"/>
  <c r="M226" i="9"/>
  <c r="Q15" i="9"/>
  <c r="M15" i="9"/>
  <c r="M170" i="9"/>
  <c r="Q170" i="9"/>
  <c r="M215" i="9"/>
  <c r="Q215" i="9"/>
  <c r="M206" i="9"/>
  <c r="Q206" i="9"/>
  <c r="Q82" i="9"/>
  <c r="M82" i="9"/>
  <c r="Q162" i="9"/>
  <c r="M162" i="9"/>
  <c r="Q205" i="9"/>
  <c r="M205" i="9"/>
  <c r="M235" i="9"/>
  <c r="Q235" i="9"/>
  <c r="Q19" i="9"/>
  <c r="M19" i="9"/>
  <c r="Q199" i="9"/>
  <c r="M199" i="9"/>
  <c r="Q207" i="9"/>
  <c r="M207" i="9"/>
  <c r="M198" i="9"/>
  <c r="Q198" i="9"/>
  <c r="M70" i="9"/>
  <c r="Q70" i="9"/>
  <c r="Q90" i="9"/>
  <c r="M90" i="9"/>
  <c r="M49" i="9"/>
  <c r="Q49" i="9"/>
  <c r="Q180" i="9"/>
  <c r="M180" i="9"/>
  <c r="M47" i="9"/>
  <c r="Q47" i="9"/>
  <c r="Q21" i="9"/>
  <c r="M21" i="9"/>
  <c r="M68" i="9"/>
  <c r="Q68" i="9"/>
  <c r="M202" i="9"/>
  <c r="Q202" i="9"/>
  <c r="M62" i="9"/>
  <c r="Q62" i="9"/>
  <c r="M52" i="9"/>
  <c r="Q52" i="9"/>
  <c r="Q65" i="9"/>
  <c r="M65" i="9"/>
  <c r="Q150" i="9"/>
  <c r="M150" i="9"/>
  <c r="M141" i="9"/>
  <c r="Q141" i="9"/>
  <c r="Q167" i="9"/>
  <c r="M167" i="9"/>
  <c r="M177" i="9"/>
  <c r="Q177" i="9"/>
  <c r="M227" i="9"/>
  <c r="Q227" i="9"/>
  <c r="M131" i="9"/>
  <c r="Q131" i="9"/>
  <c r="Q165" i="9"/>
  <c r="M165" i="9"/>
  <c r="Q106" i="9"/>
  <c r="M106" i="9"/>
  <c r="M196" i="9"/>
  <c r="Q196" i="9"/>
  <c r="M185" i="9"/>
  <c r="Q185" i="9"/>
  <c r="M217" i="9"/>
  <c r="Q217" i="9"/>
  <c r="Q232" i="9"/>
  <c r="M232" i="9"/>
  <c r="Q29" i="9"/>
  <c r="M29" i="9"/>
  <c r="M115" i="9"/>
  <c r="Q115" i="9"/>
  <c r="Q39" i="9"/>
  <c r="M39" i="9"/>
  <c r="M43" i="9"/>
  <c r="Q43" i="9"/>
  <c r="Q128" i="9"/>
  <c r="M128" i="9"/>
  <c r="Q134" i="9"/>
  <c r="M134" i="9"/>
  <c r="M221" i="9"/>
  <c r="Q221" i="9"/>
  <c r="M190" i="9"/>
  <c r="Q190" i="9"/>
  <c r="Q63" i="9"/>
  <c r="M63" i="9"/>
  <c r="M188" i="9"/>
  <c r="Q188" i="9"/>
  <c r="Q174" i="8"/>
  <c r="M174" i="8"/>
  <c r="M175" i="8"/>
  <c r="Q175" i="8"/>
  <c r="M159" i="8"/>
  <c r="Q159" i="8"/>
  <c r="M102" i="8"/>
  <c r="Q102" i="8"/>
  <c r="M92" i="8"/>
  <c r="Q92" i="8"/>
  <c r="I238" i="8"/>
  <c r="M4" i="8"/>
  <c r="Q4" i="8"/>
  <c r="Q211" i="8"/>
  <c r="M211" i="8"/>
  <c r="M81" i="8"/>
  <c r="Q81" i="8"/>
  <c r="M225" i="8"/>
  <c r="Q225" i="8"/>
  <c r="Q165" i="8"/>
  <c r="M165" i="8"/>
  <c r="M170" i="8"/>
  <c r="Q170" i="8"/>
  <c r="Q143" i="8"/>
  <c r="M143" i="8"/>
  <c r="Q209" i="8"/>
  <c r="M209" i="8"/>
  <c r="Q195" i="8"/>
  <c r="M195" i="8"/>
  <c r="M190" i="8"/>
  <c r="Q190" i="8"/>
  <c r="M84" i="8"/>
  <c r="Q84" i="8"/>
  <c r="M208" i="8"/>
  <c r="Q208" i="8"/>
  <c r="M235" i="8"/>
  <c r="Q235" i="8"/>
  <c r="M173" i="8"/>
  <c r="Q173" i="8"/>
  <c r="Q201" i="8"/>
  <c r="M201" i="8"/>
  <c r="P238" i="8"/>
  <c r="P239" i="8" s="1"/>
  <c r="Q226" i="8"/>
  <c r="M226" i="8"/>
  <c r="M51" i="8"/>
  <c r="Q51" i="8"/>
  <c r="Q32" i="8"/>
  <c r="M32" i="8"/>
  <c r="Q120" i="8"/>
  <c r="M120" i="8"/>
  <c r="Q64" i="8"/>
  <c r="M64" i="8"/>
  <c r="L238" i="8"/>
  <c r="L239" i="8" s="1"/>
  <c r="Q180" i="8"/>
  <c r="M180" i="8"/>
  <c r="M69" i="8"/>
  <c r="Q69" i="8"/>
  <c r="Q232" i="8"/>
  <c r="M232" i="8"/>
  <c r="M10" i="8"/>
  <c r="Q10" i="8"/>
  <c r="Q236" i="8"/>
  <c r="M236" i="8"/>
  <c r="Q123" i="8"/>
  <c r="M123" i="8"/>
  <c r="M65" i="8"/>
  <c r="Q65" i="8"/>
  <c r="M33" i="8"/>
  <c r="Q33" i="8"/>
  <c r="Q191" i="8"/>
  <c r="M191" i="8"/>
  <c r="Q131" i="8"/>
  <c r="M131" i="8"/>
  <c r="Q164" i="8"/>
  <c r="M164" i="8"/>
  <c r="Q197" i="8"/>
  <c r="M197" i="8"/>
  <c r="M214" i="8"/>
  <c r="Q214" i="8"/>
  <c r="Q66" i="8"/>
  <c r="M66" i="8"/>
  <c r="M118" i="8"/>
  <c r="Q118" i="8"/>
  <c r="Q222" i="8"/>
  <c r="M222" i="8"/>
  <c r="Q216" i="8"/>
  <c r="M216" i="8"/>
  <c r="Q203" i="8"/>
  <c r="M203" i="8"/>
  <c r="Q163" i="8"/>
  <c r="M163" i="8"/>
  <c r="Q207" i="8"/>
  <c r="M207" i="8"/>
  <c r="M136" i="8"/>
  <c r="Q136" i="8"/>
  <c r="M192" i="8"/>
  <c r="Q192" i="8"/>
  <c r="M206" i="8"/>
  <c r="Q206" i="8"/>
  <c r="Q117" i="8"/>
  <c r="M117" i="8"/>
  <c r="M19" i="8"/>
  <c r="Q19" i="8"/>
  <c r="M204" i="8"/>
  <c r="Q204" i="8"/>
  <c r="M98" i="8"/>
  <c r="Q98" i="8"/>
  <c r="Q70" i="8"/>
  <c r="M70" i="8"/>
  <c r="Q181" i="8"/>
  <c r="M181" i="8"/>
  <c r="Q213" i="8"/>
  <c r="M213" i="8"/>
  <c r="M119" i="8"/>
  <c r="Q119" i="8"/>
  <c r="M229" i="8"/>
  <c r="Q229" i="8"/>
  <c r="Q189" i="8"/>
  <c r="M189" i="8"/>
  <c r="M94" i="8"/>
  <c r="Q94" i="8"/>
  <c r="M49" i="8"/>
  <c r="Q49" i="8"/>
  <c r="Q52" i="8"/>
  <c r="M52" i="8"/>
  <c r="M212" i="8"/>
  <c r="Q212" i="8"/>
  <c r="M219" i="8"/>
  <c r="Q219" i="8"/>
  <c r="M233" i="8"/>
  <c r="Q233" i="8"/>
  <c r="M82" i="8"/>
  <c r="Q82" i="8"/>
  <c r="Q110" i="8"/>
  <c r="M110" i="8"/>
  <c r="M196" i="8"/>
  <c r="Q196" i="8"/>
  <c r="Q141" i="8"/>
  <c r="M141" i="8"/>
  <c r="M156" i="8"/>
  <c r="Q156" i="8"/>
  <c r="M200" i="8"/>
  <c r="Q200" i="8"/>
  <c r="M162" i="8"/>
  <c r="Q162" i="8"/>
  <c r="Q145" i="8"/>
  <c r="M145" i="8"/>
  <c r="M19" i="7"/>
  <c r="Q19" i="7"/>
  <c r="Q34" i="7"/>
  <c r="M34" i="7"/>
  <c r="Q15" i="7"/>
  <c r="M15" i="7"/>
  <c r="M236" i="7"/>
  <c r="Q236" i="7"/>
  <c r="M12" i="7"/>
  <c r="Q12" i="7"/>
  <c r="M223" i="7"/>
  <c r="Q223" i="7"/>
  <c r="M238" i="7"/>
  <c r="Q238" i="7"/>
  <c r="Q246" i="7"/>
  <c r="M246" i="7"/>
  <c r="Q201" i="7"/>
  <c r="M201" i="7"/>
  <c r="M50" i="7"/>
  <c r="Q50" i="7"/>
  <c r="Q180" i="7"/>
  <c r="M180" i="7"/>
  <c r="M241" i="7"/>
  <c r="Q241" i="7"/>
  <c r="Q243" i="7"/>
  <c r="M243" i="7"/>
  <c r="M63" i="7"/>
  <c r="Q63" i="7"/>
  <c r="M69" i="7"/>
  <c r="Q69" i="7"/>
  <c r="M174" i="7"/>
  <c r="Q174" i="7"/>
  <c r="Q38" i="7"/>
  <c r="M38" i="7"/>
  <c r="I254" i="7"/>
  <c r="M4" i="7"/>
  <c r="Q4" i="7"/>
  <c r="Q27" i="7"/>
  <c r="M27" i="7"/>
  <c r="M233" i="7"/>
  <c r="Q233" i="7"/>
  <c r="Q187" i="7"/>
  <c r="M187" i="7"/>
  <c r="M8" i="7"/>
  <c r="Q8" i="7"/>
  <c r="M28" i="7"/>
  <c r="Q28" i="7"/>
  <c r="M36" i="7"/>
  <c r="Q36" i="7"/>
  <c r="M126" i="7"/>
  <c r="Q126" i="7"/>
  <c r="M172" i="7"/>
  <c r="Q172" i="7"/>
  <c r="M156" i="7"/>
  <c r="Q156" i="7"/>
  <c r="M225" i="7"/>
  <c r="Q225" i="7"/>
  <c r="M53" i="7"/>
  <c r="Q53" i="7"/>
  <c r="Q25" i="7"/>
  <c r="M25" i="7"/>
  <c r="M35" i="7"/>
  <c r="Q35" i="7"/>
  <c r="M239" i="7"/>
  <c r="Q239" i="7"/>
  <c r="M209" i="7"/>
  <c r="Q209" i="7"/>
  <c r="Q106" i="7"/>
  <c r="M106" i="7"/>
  <c r="M249" i="7"/>
  <c r="Q249" i="7"/>
  <c r="Q234" i="7"/>
  <c r="M234" i="7"/>
  <c r="Q118" i="7"/>
  <c r="M118" i="7"/>
  <c r="M191" i="7"/>
  <c r="Q191" i="7"/>
  <c r="Q22" i="7"/>
  <c r="M22" i="7"/>
  <c r="M43" i="7"/>
  <c r="Q43" i="7"/>
  <c r="M182" i="7"/>
  <c r="Q182" i="7"/>
  <c r="M78" i="7"/>
  <c r="Q78" i="7"/>
  <c r="Q92" i="7"/>
  <c r="M92" i="7"/>
  <c r="M248" i="7"/>
  <c r="Q248" i="7"/>
  <c r="M166" i="7"/>
  <c r="Q166" i="7"/>
  <c r="L254" i="7"/>
  <c r="L255" i="7" s="1"/>
  <c r="P254" i="7"/>
  <c r="P255" i="7" s="1"/>
  <c r="M152" i="7"/>
  <c r="Q152" i="7"/>
  <c r="M108" i="7"/>
  <c r="Q108" i="7"/>
  <c r="M24" i="7"/>
  <c r="Q24" i="7"/>
  <c r="Q39" i="7"/>
  <c r="M39" i="7"/>
  <c r="Q205" i="7"/>
  <c r="M205" i="7"/>
  <c r="Q104" i="7"/>
  <c r="M104" i="7"/>
  <c r="Q74" i="7"/>
  <c r="M74" i="7"/>
  <c r="M162" i="7"/>
  <c r="Q162" i="7"/>
  <c r="M86" i="7"/>
  <c r="Q86" i="7"/>
  <c r="Q138" i="6"/>
  <c r="M138" i="6"/>
  <c r="M103" i="6"/>
  <c r="Q103" i="6"/>
  <c r="Q66" i="6"/>
  <c r="M66" i="6"/>
  <c r="Q176" i="6"/>
  <c r="M176" i="6"/>
  <c r="M159" i="6"/>
  <c r="Q159" i="6"/>
  <c r="M251" i="6"/>
  <c r="Q251" i="6"/>
  <c r="Q52" i="6"/>
  <c r="M52" i="6"/>
  <c r="Q69" i="6"/>
  <c r="M69" i="6"/>
  <c r="M191" i="6"/>
  <c r="Q191" i="6"/>
  <c r="M124" i="6"/>
  <c r="Q124" i="6"/>
  <c r="P252" i="6"/>
  <c r="P253" i="6" s="1"/>
  <c r="Q147" i="6"/>
  <c r="M147" i="6"/>
  <c r="M73" i="6"/>
  <c r="Q73" i="6"/>
  <c r="M197" i="6"/>
  <c r="Q197" i="6"/>
  <c r="Q230" i="6"/>
  <c r="M230" i="6"/>
  <c r="Q143" i="6"/>
  <c r="M143" i="6"/>
  <c r="M175" i="6"/>
  <c r="Q175" i="6"/>
  <c r="M239" i="6"/>
  <c r="Q239" i="6"/>
  <c r="M178" i="6"/>
  <c r="Q178" i="6"/>
  <c r="M139" i="6"/>
  <c r="Q139" i="6"/>
  <c r="Q50" i="6"/>
  <c r="M50" i="6"/>
  <c r="M72" i="6"/>
  <c r="Q72" i="6"/>
  <c r="Q81" i="6"/>
  <c r="M81" i="6"/>
  <c r="Q64" i="6"/>
  <c r="M64" i="6"/>
  <c r="Q223" i="6"/>
  <c r="M223" i="6"/>
  <c r="Q198" i="6"/>
  <c r="M198" i="6"/>
  <c r="Q232" i="6"/>
  <c r="M232" i="6"/>
  <c r="Q113" i="6"/>
  <c r="M113" i="6"/>
  <c r="Q211" i="6"/>
  <c r="M211" i="6"/>
  <c r="Q156" i="6"/>
  <c r="M156" i="6"/>
  <c r="M216" i="6"/>
  <c r="Q216" i="6"/>
  <c r="M182" i="6"/>
  <c r="Q182" i="6"/>
  <c r="M245" i="6"/>
  <c r="Q245" i="6"/>
  <c r="Q169" i="6"/>
  <c r="M169" i="6"/>
  <c r="M231" i="6"/>
  <c r="Q231" i="6"/>
  <c r="L252" i="6"/>
  <c r="L253" i="6" s="1"/>
  <c r="Q75" i="6"/>
  <c r="M75" i="6"/>
  <c r="M121" i="6"/>
  <c r="Q121" i="6"/>
  <c r="Q91" i="6"/>
  <c r="M91" i="6"/>
  <c r="M217" i="6"/>
  <c r="Q217" i="6"/>
  <c r="Q133" i="6"/>
  <c r="M133" i="6"/>
  <c r="M74" i="6"/>
  <c r="Q74" i="6"/>
  <c r="M153" i="6"/>
  <c r="Q153" i="6"/>
  <c r="Q54" i="6"/>
  <c r="M54" i="6"/>
  <c r="Q60" i="6"/>
  <c r="M60" i="6"/>
  <c r="I252" i="6"/>
  <c r="M4" i="6"/>
  <c r="Q4" i="6"/>
  <c r="Q173" i="6"/>
  <c r="M173" i="6"/>
  <c r="Q240" i="6"/>
  <c r="M240" i="6"/>
  <c r="M219" i="6"/>
  <c r="Q219" i="6"/>
  <c r="Q244" i="6"/>
  <c r="M244" i="6"/>
  <c r="M247" i="6"/>
  <c r="Q247" i="6"/>
  <c r="M243" i="6"/>
  <c r="Q243" i="6"/>
  <c r="M204" i="6"/>
  <c r="Q204" i="6"/>
  <c r="M177" i="6"/>
  <c r="Q177" i="6"/>
  <c r="Q234" i="6"/>
  <c r="M234" i="6"/>
  <c r="Q111" i="6"/>
  <c r="M111" i="6"/>
  <c r="Q193" i="6"/>
  <c r="M193" i="6"/>
  <c r="M123" i="6"/>
  <c r="Q123" i="6"/>
  <c r="Q238" i="6"/>
  <c r="M238" i="6"/>
  <c r="M201" i="6"/>
  <c r="Q201" i="6"/>
  <c r="M166" i="6"/>
  <c r="Q166" i="6"/>
  <c r="Q214" i="6"/>
  <c r="M214" i="6"/>
  <c r="M168" i="6"/>
  <c r="Q168" i="6"/>
  <c r="M171" i="6"/>
  <c r="Q171" i="6"/>
  <c r="M126" i="6"/>
  <c r="Q126" i="6"/>
  <c r="Q6" i="6"/>
  <c r="M6" i="6"/>
  <c r="Q112" i="6"/>
  <c r="M112" i="6"/>
  <c r="Q246" i="6"/>
  <c r="M246" i="6"/>
  <c r="Q184" i="6"/>
  <c r="M184" i="6"/>
  <c r="Q250" i="6"/>
  <c r="M250" i="6"/>
  <c r="M122" i="6"/>
  <c r="Q122" i="6"/>
  <c r="M125" i="6"/>
  <c r="Q125" i="6"/>
  <c r="M192" i="6"/>
  <c r="Q192" i="6"/>
  <c r="Q212" i="5"/>
  <c r="M212" i="5"/>
  <c r="Q98" i="5"/>
  <c r="M98" i="5"/>
  <c r="M182" i="5"/>
  <c r="Q182" i="5"/>
  <c r="L254" i="5"/>
  <c r="L255" i="5" s="1"/>
  <c r="Q178" i="5"/>
  <c r="M178" i="5"/>
  <c r="Q252" i="5"/>
  <c r="M252" i="5"/>
  <c r="P254" i="5"/>
  <c r="P255" i="5" s="1"/>
  <c r="Q10" i="5"/>
  <c r="M10" i="5"/>
  <c r="Q125" i="5"/>
  <c r="M125" i="5"/>
  <c r="Q139" i="5"/>
  <c r="M139" i="5"/>
  <c r="Q6" i="5"/>
  <c r="M6" i="5"/>
  <c r="Q242" i="5"/>
  <c r="M242" i="5"/>
  <c r="Q66" i="5"/>
  <c r="M66" i="5"/>
  <c r="Q131" i="5"/>
  <c r="M131" i="5"/>
  <c r="M59" i="5"/>
  <c r="Q59" i="5"/>
  <c r="Q246" i="5"/>
  <c r="M246" i="5"/>
  <c r="Q82" i="5"/>
  <c r="M82" i="5"/>
  <c r="M187" i="5"/>
  <c r="Q187" i="5"/>
  <c r="Q30" i="5"/>
  <c r="M30" i="5"/>
  <c r="Q230" i="5"/>
  <c r="M230" i="5"/>
  <c r="Q236" i="5"/>
  <c r="M236" i="5"/>
  <c r="M174" i="5"/>
  <c r="Q174" i="5"/>
  <c r="Q135" i="5"/>
  <c r="M135" i="5"/>
  <c r="Q108" i="5"/>
  <c r="M108" i="5"/>
  <c r="Q202" i="5"/>
  <c r="M202" i="5"/>
  <c r="Q133" i="5"/>
  <c r="M133" i="5"/>
  <c r="Q115" i="5"/>
  <c r="M115" i="5"/>
  <c r="Q149" i="5"/>
  <c r="M149" i="5"/>
  <c r="Q129" i="5"/>
  <c r="M129" i="5"/>
  <c r="Q32" i="5"/>
  <c r="M32" i="5"/>
  <c r="Q117" i="5"/>
  <c r="M117" i="5"/>
  <c r="M233" i="5"/>
  <c r="Q233" i="5"/>
  <c r="Q137" i="5"/>
  <c r="M137" i="5"/>
  <c r="Q92" i="5"/>
  <c r="M92" i="5"/>
  <c r="Q52" i="5"/>
  <c r="M52" i="5"/>
  <c r="Q248" i="5"/>
  <c r="M248" i="5"/>
  <c r="Q38" i="5"/>
  <c r="M38" i="5"/>
  <c r="Q50" i="5"/>
  <c r="M50" i="5"/>
  <c r="Q200" i="5"/>
  <c r="M200" i="5"/>
  <c r="Q127" i="5"/>
  <c r="M127" i="5"/>
  <c r="M176" i="5"/>
  <c r="Q176" i="5"/>
  <c r="M116" i="5"/>
  <c r="Q116" i="5"/>
  <c r="Q8" i="5"/>
  <c r="M8" i="5"/>
  <c r="Q58" i="5"/>
  <c r="M58" i="5"/>
  <c r="Q48" i="5"/>
  <c r="M48" i="5"/>
  <c r="M199" i="5"/>
  <c r="Q199" i="5"/>
  <c r="M114" i="5"/>
  <c r="Q114" i="5"/>
  <c r="M249" i="5"/>
  <c r="Q249" i="5"/>
  <c r="Q250" i="5"/>
  <c r="M250" i="5"/>
  <c r="Q36" i="5"/>
  <c r="M36" i="5"/>
  <c r="Q204" i="5"/>
  <c r="M204" i="5"/>
  <c r="M132" i="5"/>
  <c r="Q132" i="5"/>
  <c r="Q198" i="5"/>
  <c r="M198" i="5"/>
  <c r="Q232" i="5"/>
  <c r="M232" i="5"/>
  <c r="M164" i="5"/>
  <c r="Q164" i="5"/>
  <c r="M201" i="5"/>
  <c r="Q201" i="5"/>
  <c r="Q74" i="5"/>
  <c r="M74" i="5"/>
  <c r="Q60" i="5"/>
  <c r="M60" i="5"/>
  <c r="Q121" i="5"/>
  <c r="M121" i="5"/>
  <c r="Q119" i="5"/>
  <c r="M119" i="5"/>
  <c r="Q239" i="12" l="1"/>
  <c r="Q240" i="12" s="1"/>
  <c r="M239" i="12"/>
  <c r="K252" i="12" s="1"/>
  <c r="Q258" i="11"/>
  <c r="K270" i="11" s="1"/>
  <c r="M258" i="11"/>
  <c r="M259" i="11" s="1"/>
  <c r="I255" i="5"/>
  <c r="M254" i="5"/>
  <c r="K267" i="5" s="1"/>
  <c r="Q254" i="5"/>
  <c r="K266" i="5" s="1"/>
  <c r="Q215" i="13"/>
  <c r="K226" i="13"/>
  <c r="I216" i="13"/>
  <c r="M215" i="13"/>
  <c r="K250" i="12"/>
  <c r="I240" i="12"/>
  <c r="I259" i="11"/>
  <c r="K269" i="11"/>
  <c r="M258" i="10"/>
  <c r="K269" i="10"/>
  <c r="I259" i="10"/>
  <c r="Q258" i="10"/>
  <c r="Q238" i="9"/>
  <c r="M238" i="9"/>
  <c r="K249" i="9"/>
  <c r="I239" i="9"/>
  <c r="Q238" i="8"/>
  <c r="K249" i="8"/>
  <c r="I239" i="8"/>
  <c r="M238" i="8"/>
  <c r="M254" i="7"/>
  <c r="K265" i="7"/>
  <c r="I255" i="7"/>
  <c r="Q254" i="7"/>
  <c r="Q252" i="6"/>
  <c r="M252" i="6"/>
  <c r="K263" i="6"/>
  <c r="I253" i="6"/>
  <c r="K251" i="12" l="1"/>
  <c r="M240" i="12"/>
  <c r="K271" i="11"/>
  <c r="Q259" i="11"/>
  <c r="M255" i="5"/>
  <c r="Q255" i="5"/>
  <c r="K227" i="13"/>
  <c r="Q216" i="13"/>
  <c r="K228" i="13"/>
  <c r="M216" i="13"/>
  <c r="K271" i="10"/>
  <c r="M259" i="10"/>
  <c r="K270" i="10"/>
  <c r="Q259" i="10"/>
  <c r="K250" i="9"/>
  <c r="Q239" i="9"/>
  <c r="K251" i="9"/>
  <c r="M239" i="9"/>
  <c r="K250" i="8"/>
  <c r="Q239" i="8"/>
  <c r="K251" i="8"/>
  <c r="M239" i="8"/>
  <c r="K266" i="7"/>
  <c r="Q255" i="7"/>
  <c r="K267" i="7"/>
  <c r="M255" i="7"/>
  <c r="K265" i="6"/>
  <c r="M253" i="6"/>
  <c r="K264" i="6"/>
  <c r="Q253" i="6"/>
  <c r="F247" i="2" l="1"/>
  <c r="G247" i="2" s="1"/>
  <c r="F248" i="2"/>
  <c r="J248" i="2" s="1"/>
  <c r="G248" i="2"/>
  <c r="K248" i="2" s="1"/>
  <c r="H248" i="2"/>
  <c r="P248" i="2" s="1"/>
  <c r="I248" i="2"/>
  <c r="M248" i="2" s="1"/>
  <c r="F231" i="2"/>
  <c r="G231" i="2" s="1"/>
  <c r="F232" i="2"/>
  <c r="J232" i="2" s="1"/>
  <c r="F233" i="2"/>
  <c r="G233" i="2" s="1"/>
  <c r="F234" i="2"/>
  <c r="J234" i="2" s="1"/>
  <c r="F190" i="2"/>
  <c r="G190" i="2" s="1"/>
  <c r="F191" i="2"/>
  <c r="J191" i="2" s="1"/>
  <c r="N191" i="2"/>
  <c r="F192" i="2"/>
  <c r="J192" i="2" s="1"/>
  <c r="F184" i="2"/>
  <c r="N184" i="2" s="1"/>
  <c r="J184" i="2"/>
  <c r="F154" i="2"/>
  <c r="N154" i="2" s="1"/>
  <c r="F155" i="2"/>
  <c r="J155" i="2" s="1"/>
  <c r="F156" i="2"/>
  <c r="G156" i="2" s="1"/>
  <c r="F157" i="2"/>
  <c r="N157" i="2" s="1"/>
  <c r="F158" i="2"/>
  <c r="G158" i="2" s="1"/>
  <c r="F159" i="2"/>
  <c r="J159" i="2" s="1"/>
  <c r="F160" i="2"/>
  <c r="G160" i="2" s="1"/>
  <c r="F189" i="2"/>
  <c r="G189" i="2" s="1"/>
  <c r="F182" i="2"/>
  <c r="N182" i="2" s="1"/>
  <c r="F177" i="2"/>
  <c r="G177" i="2" s="1"/>
  <c r="F245" i="2"/>
  <c r="N245" i="2" s="1"/>
  <c r="F246" i="2"/>
  <c r="N246" i="2" s="1"/>
  <c r="F249" i="2"/>
  <c r="G249" i="2" s="1"/>
  <c r="O249" i="2" s="1"/>
  <c r="F250" i="2"/>
  <c r="J250" i="2" s="1"/>
  <c r="F251" i="2"/>
  <c r="N251" i="2" s="1"/>
  <c r="F195" i="2"/>
  <c r="N195" i="2" s="1"/>
  <c r="F176" i="2"/>
  <c r="F178" i="2"/>
  <c r="F179" i="2"/>
  <c r="J179" i="2" s="1"/>
  <c r="C252" i="2"/>
  <c r="F242" i="2"/>
  <c r="J242" i="2" s="1"/>
  <c r="F243" i="2"/>
  <c r="F244" i="2"/>
  <c r="N244" i="2" s="1"/>
  <c r="F175" i="2"/>
  <c r="N175" i="2" s="1"/>
  <c r="F180" i="2"/>
  <c r="N180" i="2" s="1"/>
  <c r="F181" i="2"/>
  <c r="F185" i="2"/>
  <c r="N185" i="2" s="1"/>
  <c r="F186" i="2"/>
  <c r="N186" i="2" s="1"/>
  <c r="F187" i="2"/>
  <c r="G187" i="2" s="1"/>
  <c r="K187" i="2" s="1"/>
  <c r="F188" i="2"/>
  <c r="F193" i="2"/>
  <c r="G193" i="2" s="1"/>
  <c r="K193" i="2" s="1"/>
  <c r="F194" i="2"/>
  <c r="J194" i="2" s="1"/>
  <c r="F196" i="2"/>
  <c r="N196" i="2" s="1"/>
  <c r="F197" i="2"/>
  <c r="F198" i="2"/>
  <c r="J198" i="2" s="1"/>
  <c r="F199" i="2"/>
  <c r="J199" i="2" s="1"/>
  <c r="F200" i="2"/>
  <c r="G200" i="2" s="1"/>
  <c r="O200" i="2" s="1"/>
  <c r="F201" i="2"/>
  <c r="G201" i="2" s="1"/>
  <c r="F202" i="2"/>
  <c r="J202" i="2" s="1"/>
  <c r="F203" i="2"/>
  <c r="J203" i="2" s="1"/>
  <c r="F204" i="2"/>
  <c r="F205" i="2"/>
  <c r="G205" i="2" s="1"/>
  <c r="K205" i="2" s="1"/>
  <c r="F206" i="2"/>
  <c r="N206" i="2" s="1"/>
  <c r="F207" i="2"/>
  <c r="F208" i="2"/>
  <c r="G208" i="2" s="1"/>
  <c r="F209" i="2"/>
  <c r="G209" i="2" s="1"/>
  <c r="F210" i="2"/>
  <c r="J210" i="2" s="1"/>
  <c r="F211" i="2"/>
  <c r="G211" i="2" s="1"/>
  <c r="F212" i="2"/>
  <c r="J212" i="2" s="1"/>
  <c r="F213" i="2"/>
  <c r="J213" i="2" s="1"/>
  <c r="F214" i="2"/>
  <c r="J214" i="2" s="1"/>
  <c r="F215" i="2"/>
  <c r="N215" i="2" s="1"/>
  <c r="F216" i="2"/>
  <c r="N216" i="2" s="1"/>
  <c r="F217" i="2"/>
  <c r="N217" i="2" s="1"/>
  <c r="F218" i="2"/>
  <c r="N218" i="2" s="1"/>
  <c r="F219" i="2"/>
  <c r="N219" i="2" s="1"/>
  <c r="F220" i="2"/>
  <c r="F221" i="2"/>
  <c r="N221" i="2" s="1"/>
  <c r="F222" i="2"/>
  <c r="F223" i="2"/>
  <c r="F224" i="2"/>
  <c r="N224" i="2" s="1"/>
  <c r="F225" i="2"/>
  <c r="N225" i="2" s="1"/>
  <c r="F226" i="2"/>
  <c r="J226" i="2" s="1"/>
  <c r="F227" i="2"/>
  <c r="J227" i="2" s="1"/>
  <c r="F228" i="2"/>
  <c r="G228" i="2" s="1"/>
  <c r="H228" i="2" s="1"/>
  <c r="I228" i="2" s="1"/>
  <c r="F229" i="2"/>
  <c r="F230" i="2"/>
  <c r="N230" i="2" s="1"/>
  <c r="F235" i="2"/>
  <c r="N235" i="2" s="1"/>
  <c r="F236" i="2"/>
  <c r="G236" i="2" s="1"/>
  <c r="F237" i="2"/>
  <c r="F238" i="2"/>
  <c r="F239" i="2"/>
  <c r="N239" i="2" s="1"/>
  <c r="F240" i="2"/>
  <c r="N240" i="2" s="1"/>
  <c r="F241" i="2"/>
  <c r="F4" i="2"/>
  <c r="N4" i="2" s="1"/>
  <c r="F5" i="2"/>
  <c r="G5" i="2" s="1"/>
  <c r="F6" i="2"/>
  <c r="G6" i="2" s="1"/>
  <c r="F7" i="2"/>
  <c r="G7" i="2" s="1"/>
  <c r="F8" i="2"/>
  <c r="F9" i="2"/>
  <c r="N9" i="2" s="1"/>
  <c r="F10" i="2"/>
  <c r="F11" i="2"/>
  <c r="J11" i="2" s="1"/>
  <c r="F12" i="2"/>
  <c r="J12" i="2" s="1"/>
  <c r="F13" i="2"/>
  <c r="J13" i="2" s="1"/>
  <c r="F14" i="2"/>
  <c r="J14" i="2" s="1"/>
  <c r="F15" i="2"/>
  <c r="G15" i="2" s="1"/>
  <c r="F16" i="2"/>
  <c r="G16" i="2" s="1"/>
  <c r="F17" i="2"/>
  <c r="N17" i="2" s="1"/>
  <c r="F18" i="2"/>
  <c r="N18" i="2" s="1"/>
  <c r="F19" i="2"/>
  <c r="J19" i="2" s="1"/>
  <c r="F20" i="2"/>
  <c r="N20" i="2" s="1"/>
  <c r="F21" i="2"/>
  <c r="N21" i="2" s="1"/>
  <c r="F22" i="2"/>
  <c r="J22" i="2" s="1"/>
  <c r="F23" i="2"/>
  <c r="N23" i="2" s="1"/>
  <c r="F24" i="2"/>
  <c r="G24" i="2" s="1"/>
  <c r="H24" i="2" s="1"/>
  <c r="P24" i="2" s="1"/>
  <c r="F25" i="2"/>
  <c r="J25" i="2" s="1"/>
  <c r="F26" i="2"/>
  <c r="G26" i="2" s="1"/>
  <c r="O26" i="2" s="1"/>
  <c r="F27" i="2"/>
  <c r="N27" i="2" s="1"/>
  <c r="F28" i="2"/>
  <c r="N28" i="2" s="1"/>
  <c r="F29" i="2"/>
  <c r="G29" i="2" s="1"/>
  <c r="K29" i="2" s="1"/>
  <c r="F30" i="2"/>
  <c r="N30" i="2" s="1"/>
  <c r="F31" i="2"/>
  <c r="G31" i="2" s="1"/>
  <c r="O31" i="2" s="1"/>
  <c r="F32" i="2"/>
  <c r="J32" i="2" s="1"/>
  <c r="F33" i="2"/>
  <c r="N33" i="2" s="1"/>
  <c r="F34" i="2"/>
  <c r="F35" i="2"/>
  <c r="G35" i="2" s="1"/>
  <c r="F36" i="2"/>
  <c r="G36" i="2" s="1"/>
  <c r="K36" i="2" s="1"/>
  <c r="F37" i="2"/>
  <c r="F38" i="2"/>
  <c r="N38" i="2" s="1"/>
  <c r="F39" i="2"/>
  <c r="N39" i="2" s="1"/>
  <c r="F40" i="2"/>
  <c r="J40" i="2" s="1"/>
  <c r="F41" i="2"/>
  <c r="G41" i="2" s="1"/>
  <c r="H41" i="2" s="1"/>
  <c r="F42" i="2"/>
  <c r="N42" i="2" s="1"/>
  <c r="F43" i="2"/>
  <c r="G43" i="2" s="1"/>
  <c r="F44" i="2"/>
  <c r="N44" i="2" s="1"/>
  <c r="F45" i="2"/>
  <c r="G45" i="2" s="1"/>
  <c r="K45" i="2" s="1"/>
  <c r="F46" i="2"/>
  <c r="J46" i="2" s="1"/>
  <c r="F47" i="2"/>
  <c r="G47" i="2" s="1"/>
  <c r="K47" i="2" s="1"/>
  <c r="F48" i="2"/>
  <c r="F49" i="2"/>
  <c r="F50" i="2"/>
  <c r="J50" i="2" s="1"/>
  <c r="F51" i="2"/>
  <c r="G51" i="2" s="1"/>
  <c r="F52" i="2"/>
  <c r="G52" i="2" s="1"/>
  <c r="K52" i="2" s="1"/>
  <c r="F53" i="2"/>
  <c r="F54" i="2"/>
  <c r="N54" i="2" s="1"/>
  <c r="F55" i="2"/>
  <c r="F56" i="2"/>
  <c r="F57" i="2"/>
  <c r="G57" i="2" s="1"/>
  <c r="O57" i="2" s="1"/>
  <c r="F58" i="2"/>
  <c r="F59" i="2"/>
  <c r="N59" i="2" s="1"/>
  <c r="F60" i="2"/>
  <c r="G60" i="2" s="1"/>
  <c r="H60" i="2" s="1"/>
  <c r="F61" i="2"/>
  <c r="N61" i="2" s="1"/>
  <c r="F62" i="2"/>
  <c r="F63" i="2"/>
  <c r="F64" i="2"/>
  <c r="N64" i="2" s="1"/>
  <c r="F65" i="2"/>
  <c r="N65" i="2" s="1"/>
  <c r="F66" i="2"/>
  <c r="G66" i="2" s="1"/>
  <c r="K66" i="2" s="1"/>
  <c r="F67" i="2"/>
  <c r="G67" i="2" s="1"/>
  <c r="K67" i="2" s="1"/>
  <c r="F68" i="2"/>
  <c r="N68" i="2" s="1"/>
  <c r="F69" i="2"/>
  <c r="F70" i="2"/>
  <c r="F71" i="2"/>
  <c r="F72" i="2"/>
  <c r="G72" i="2" s="1"/>
  <c r="H72" i="2" s="1"/>
  <c r="L72" i="2" s="1"/>
  <c r="F73" i="2"/>
  <c r="G73" i="2" s="1"/>
  <c r="O73" i="2" s="1"/>
  <c r="F74" i="2"/>
  <c r="J74" i="2" s="1"/>
  <c r="F75" i="2"/>
  <c r="J75" i="2" s="1"/>
  <c r="F76" i="2"/>
  <c r="G76" i="2" s="1"/>
  <c r="K76" i="2" s="1"/>
  <c r="F77" i="2"/>
  <c r="J77" i="2" s="1"/>
  <c r="F78" i="2"/>
  <c r="J78" i="2" s="1"/>
  <c r="F79" i="2"/>
  <c r="N79" i="2" s="1"/>
  <c r="F80" i="2"/>
  <c r="F81" i="2"/>
  <c r="G81" i="2" s="1"/>
  <c r="F82" i="2"/>
  <c r="N82" i="2" s="1"/>
  <c r="F83" i="2"/>
  <c r="F84" i="2"/>
  <c r="J84" i="2" s="1"/>
  <c r="F85" i="2"/>
  <c r="F86" i="2"/>
  <c r="G86" i="2" s="1"/>
  <c r="F87" i="2"/>
  <c r="G87" i="2" s="1"/>
  <c r="K87" i="2" s="1"/>
  <c r="F88" i="2"/>
  <c r="J88" i="2" s="1"/>
  <c r="F89" i="2"/>
  <c r="N89" i="2" s="1"/>
  <c r="F90" i="2"/>
  <c r="J90" i="2" s="1"/>
  <c r="F91" i="2"/>
  <c r="J91" i="2" s="1"/>
  <c r="F92" i="2"/>
  <c r="G92" i="2" s="1"/>
  <c r="O92" i="2" s="1"/>
  <c r="F93" i="2"/>
  <c r="G93" i="2" s="1"/>
  <c r="H93" i="2" s="1"/>
  <c r="F94" i="2"/>
  <c r="G94" i="2" s="1"/>
  <c r="K94" i="2" s="1"/>
  <c r="F95" i="2"/>
  <c r="J95" i="2" s="1"/>
  <c r="F96" i="2"/>
  <c r="G96" i="2" s="1"/>
  <c r="K96" i="2" s="1"/>
  <c r="F97" i="2"/>
  <c r="J97" i="2" s="1"/>
  <c r="F98" i="2"/>
  <c r="F99" i="2"/>
  <c r="F100" i="2"/>
  <c r="J100" i="2" s="1"/>
  <c r="F101" i="2"/>
  <c r="G101" i="2" s="1"/>
  <c r="F102" i="2"/>
  <c r="F103" i="2"/>
  <c r="J103" i="2" s="1"/>
  <c r="F104" i="2"/>
  <c r="J104" i="2" s="1"/>
  <c r="F105" i="2"/>
  <c r="J105" i="2" s="1"/>
  <c r="F106" i="2"/>
  <c r="J106" i="2" s="1"/>
  <c r="F107" i="2"/>
  <c r="N107" i="2" s="1"/>
  <c r="F108" i="2"/>
  <c r="N108" i="2" s="1"/>
  <c r="F109" i="2"/>
  <c r="N109" i="2" s="1"/>
  <c r="F110" i="2"/>
  <c r="N110" i="2" s="1"/>
  <c r="F111" i="2"/>
  <c r="J111" i="2" s="1"/>
  <c r="F112" i="2"/>
  <c r="N112" i="2" s="1"/>
  <c r="F113" i="2"/>
  <c r="G113" i="2" s="1"/>
  <c r="H113" i="2" s="1"/>
  <c r="P113" i="2" s="1"/>
  <c r="F114" i="2"/>
  <c r="G114" i="2" s="1"/>
  <c r="K114" i="2" s="1"/>
  <c r="F115" i="2"/>
  <c r="G115" i="2" s="1"/>
  <c r="F116" i="2"/>
  <c r="G116" i="2" s="1"/>
  <c r="H116" i="2" s="1"/>
  <c r="F117" i="2"/>
  <c r="G117" i="2" s="1"/>
  <c r="F118" i="2"/>
  <c r="N118" i="2" s="1"/>
  <c r="F119" i="2"/>
  <c r="N119" i="2" s="1"/>
  <c r="F120" i="2"/>
  <c r="N120" i="2" s="1"/>
  <c r="F121" i="2"/>
  <c r="G121" i="2" s="1"/>
  <c r="H121" i="2" s="1"/>
  <c r="P121" i="2" s="1"/>
  <c r="F122" i="2"/>
  <c r="F123" i="2"/>
  <c r="G123" i="2" s="1"/>
  <c r="H123" i="2" s="1"/>
  <c r="F124" i="2"/>
  <c r="N124" i="2" s="1"/>
  <c r="F125" i="2"/>
  <c r="J125" i="2" s="1"/>
  <c r="F126" i="2"/>
  <c r="G126" i="2" s="1"/>
  <c r="H126" i="2" s="1"/>
  <c r="F127" i="2"/>
  <c r="F128" i="2"/>
  <c r="F129" i="2"/>
  <c r="F130" i="2"/>
  <c r="G130" i="2" s="1"/>
  <c r="O130" i="2" s="1"/>
  <c r="F131" i="2"/>
  <c r="F132" i="2"/>
  <c r="N132" i="2" s="1"/>
  <c r="F133" i="2"/>
  <c r="G133" i="2" s="1"/>
  <c r="K133" i="2" s="1"/>
  <c r="F148" i="2"/>
  <c r="N148" i="2" s="1"/>
  <c r="F149" i="2"/>
  <c r="F150" i="2"/>
  <c r="F151" i="2"/>
  <c r="F152" i="2"/>
  <c r="J152" i="2" s="1"/>
  <c r="F153" i="2"/>
  <c r="J153" i="2" s="1"/>
  <c r="F161" i="2"/>
  <c r="J161" i="2" s="1"/>
  <c r="F162" i="2"/>
  <c r="N162" i="2" s="1"/>
  <c r="F163" i="2"/>
  <c r="F164" i="2"/>
  <c r="F165" i="2"/>
  <c r="N165" i="2" s="1"/>
  <c r="F166" i="2"/>
  <c r="J166" i="2" s="1"/>
  <c r="F167" i="2"/>
  <c r="J167" i="2" s="1"/>
  <c r="F168" i="2"/>
  <c r="J168" i="2" s="1"/>
  <c r="F169" i="2"/>
  <c r="G169" i="2" s="1"/>
  <c r="H169" i="2" s="1"/>
  <c r="F170" i="2"/>
  <c r="F171" i="2"/>
  <c r="F172" i="2"/>
  <c r="G172" i="2" s="1"/>
  <c r="O172" i="2" s="1"/>
  <c r="F173" i="2"/>
  <c r="N173" i="2" s="1"/>
  <c r="F174" i="2"/>
  <c r="G174" i="2" s="1"/>
  <c r="N152" i="2"/>
  <c r="J177" i="2" l="1"/>
  <c r="G184" i="2"/>
  <c r="K184" i="2" s="1"/>
  <c r="N247" i="2"/>
  <c r="K249" i="2"/>
  <c r="J247" i="2"/>
  <c r="G246" i="2"/>
  <c r="K246" i="2" s="1"/>
  <c r="G192" i="2"/>
  <c r="O192" i="2" s="1"/>
  <c r="J231" i="2"/>
  <c r="O247" i="2"/>
  <c r="H247" i="2"/>
  <c r="I247" i="2" s="1"/>
  <c r="K247" i="2"/>
  <c r="N248" i="2"/>
  <c r="L248" i="2"/>
  <c r="Q248" i="2"/>
  <c r="O248" i="2"/>
  <c r="N234" i="2"/>
  <c r="G232" i="2"/>
  <c r="K232" i="2" s="1"/>
  <c r="G215" i="2"/>
  <c r="H215" i="2" s="1"/>
  <c r="P215" i="2" s="1"/>
  <c r="G234" i="2"/>
  <c r="N192" i="2"/>
  <c r="J190" i="2"/>
  <c r="N231" i="2"/>
  <c r="N233" i="2"/>
  <c r="J233" i="2"/>
  <c r="O233" i="2"/>
  <c r="K233" i="2"/>
  <c r="H233" i="2"/>
  <c r="O231" i="2"/>
  <c r="K231" i="2"/>
  <c r="H231" i="2"/>
  <c r="I231" i="2" s="1"/>
  <c r="N232" i="2"/>
  <c r="J160" i="2"/>
  <c r="G219" i="2"/>
  <c r="K219" i="2" s="1"/>
  <c r="H190" i="2"/>
  <c r="O190" i="2"/>
  <c r="K190" i="2"/>
  <c r="N214" i="2"/>
  <c r="G214" i="2"/>
  <c r="N250" i="2"/>
  <c r="H249" i="2"/>
  <c r="L249" i="2" s="1"/>
  <c r="J246" i="2"/>
  <c r="N13" i="2"/>
  <c r="O184" i="2"/>
  <c r="N190" i="2"/>
  <c r="N155" i="2"/>
  <c r="G191" i="2"/>
  <c r="K191" i="2" s="1"/>
  <c r="J228" i="2"/>
  <c r="J221" i="2"/>
  <c r="G210" i="2"/>
  <c r="H210" i="2" s="1"/>
  <c r="L210" i="2" s="1"/>
  <c r="N193" i="2"/>
  <c r="J193" i="2"/>
  <c r="N121" i="2"/>
  <c r="G175" i="2"/>
  <c r="O175" i="2" s="1"/>
  <c r="J154" i="2"/>
  <c r="J174" i="2"/>
  <c r="G19" i="2"/>
  <c r="K19" i="2" s="1"/>
  <c r="G152" i="2"/>
  <c r="H152" i="2" s="1"/>
  <c r="L152" i="2" s="1"/>
  <c r="N115" i="2"/>
  <c r="N160" i="2"/>
  <c r="J156" i="2"/>
  <c r="J47" i="2"/>
  <c r="N158" i="2"/>
  <c r="J158" i="2"/>
  <c r="O158" i="2"/>
  <c r="H158" i="2"/>
  <c r="I158" i="2" s="1"/>
  <c r="K158" i="2"/>
  <c r="O160" i="2"/>
  <c r="H160" i="2"/>
  <c r="I160" i="2" s="1"/>
  <c r="K160" i="2"/>
  <c r="O156" i="2"/>
  <c r="H156" i="2"/>
  <c r="I156" i="2" s="1"/>
  <c r="K156" i="2"/>
  <c r="J157" i="2"/>
  <c r="N156" i="2"/>
  <c r="G159" i="2"/>
  <c r="G157" i="2"/>
  <c r="G155" i="2"/>
  <c r="G154" i="2"/>
  <c r="N159" i="2"/>
  <c r="J175" i="2"/>
  <c r="G118" i="2"/>
  <c r="H118" i="2" s="1"/>
  <c r="L118" i="2" s="1"/>
  <c r="N228" i="2"/>
  <c r="J239" i="2"/>
  <c r="O126" i="2"/>
  <c r="G250" i="2"/>
  <c r="O250" i="2" s="1"/>
  <c r="J219" i="2"/>
  <c r="J215" i="2"/>
  <c r="N203" i="2"/>
  <c r="O133" i="2"/>
  <c r="G239" i="2"/>
  <c r="O239" i="2" s="1"/>
  <c r="K200" i="2"/>
  <c r="G20" i="2"/>
  <c r="K20" i="2" s="1"/>
  <c r="O215" i="2"/>
  <c r="J189" i="2"/>
  <c r="I121" i="2"/>
  <c r="M121" i="2" s="1"/>
  <c r="J165" i="2"/>
  <c r="J20" i="2"/>
  <c r="O116" i="2"/>
  <c r="K172" i="2"/>
  <c r="J118" i="2"/>
  <c r="J172" i="2"/>
  <c r="J33" i="2"/>
  <c r="N172" i="2"/>
  <c r="J187" i="2"/>
  <c r="J27" i="2"/>
  <c r="G227" i="2"/>
  <c r="O227" i="2" s="1"/>
  <c r="J225" i="2"/>
  <c r="G194" i="2"/>
  <c r="O194" i="2" s="1"/>
  <c r="N96" i="2"/>
  <c r="J230" i="2"/>
  <c r="G216" i="2"/>
  <c r="K216" i="2" s="1"/>
  <c r="G235" i="2"/>
  <c r="K235" i="2" s="1"/>
  <c r="J218" i="2"/>
  <c r="J244" i="2"/>
  <c r="N187" i="2"/>
  <c r="J235" i="2"/>
  <c r="G218" i="2"/>
  <c r="H172" i="2"/>
  <c r="L172" i="2" s="1"/>
  <c r="K73" i="2"/>
  <c r="J35" i="2"/>
  <c r="H96" i="2"/>
  <c r="L96" i="2" s="1"/>
  <c r="K72" i="2"/>
  <c r="J96" i="2"/>
  <c r="J216" i="2"/>
  <c r="G42" i="2"/>
  <c r="K42" i="2" s="1"/>
  <c r="G244" i="2"/>
  <c r="H244" i="2" s="1"/>
  <c r="I244" i="2" s="1"/>
  <c r="G225" i="2"/>
  <c r="O225" i="2" s="1"/>
  <c r="J7" i="2"/>
  <c r="J182" i="2"/>
  <c r="J41" i="2"/>
  <c r="G173" i="2"/>
  <c r="K173" i="2" s="1"/>
  <c r="N73" i="2"/>
  <c r="G186" i="2"/>
  <c r="K186" i="2" s="1"/>
  <c r="J195" i="2"/>
  <c r="G182" i="2"/>
  <c r="O189" i="2"/>
  <c r="H189" i="2"/>
  <c r="I189" i="2" s="1"/>
  <c r="K189" i="2"/>
  <c r="N189" i="2"/>
  <c r="H133" i="2"/>
  <c r="I133" i="2" s="1"/>
  <c r="J162" i="2"/>
  <c r="N210" i="2"/>
  <c r="G251" i="2"/>
  <c r="G245" i="2"/>
  <c r="O245" i="2" s="1"/>
  <c r="L121" i="2"/>
  <c r="N6" i="2"/>
  <c r="J251" i="2"/>
  <c r="G195" i="2"/>
  <c r="N205" i="2"/>
  <c r="G13" i="2"/>
  <c r="K13" i="2" s="1"/>
  <c r="N177" i="2"/>
  <c r="G224" i="2"/>
  <c r="O224" i="2" s="1"/>
  <c r="J224" i="2"/>
  <c r="G111" i="2"/>
  <c r="K111" i="2" s="1"/>
  <c r="G103" i="2"/>
  <c r="O103" i="2" s="1"/>
  <c r="N31" i="2"/>
  <c r="N111" i="2"/>
  <c r="G230" i="2"/>
  <c r="K230" i="2" s="1"/>
  <c r="G221" i="2"/>
  <c r="N103" i="2"/>
  <c r="J245" i="2"/>
  <c r="H205" i="2"/>
  <c r="L205" i="2" s="1"/>
  <c r="H6" i="2"/>
  <c r="L6" i="2" s="1"/>
  <c r="O6" i="2"/>
  <c r="K31" i="2"/>
  <c r="O205" i="2"/>
  <c r="O87" i="2"/>
  <c r="J92" i="2"/>
  <c r="I215" i="2"/>
  <c r="M215" i="2" s="1"/>
  <c r="N100" i="2"/>
  <c r="O114" i="2"/>
  <c r="G79" i="2"/>
  <c r="K79" i="2" s="1"/>
  <c r="K116" i="2"/>
  <c r="G108" i="2"/>
  <c r="J115" i="2"/>
  <c r="J6" i="2"/>
  <c r="G84" i="2"/>
  <c r="H84" i="2" s="1"/>
  <c r="L84" i="2" s="1"/>
  <c r="N116" i="2"/>
  <c r="G107" i="2"/>
  <c r="O107" i="2" s="1"/>
  <c r="J79" i="2"/>
  <c r="N114" i="2"/>
  <c r="N198" i="2"/>
  <c r="G39" i="2"/>
  <c r="K39" i="2" s="1"/>
  <c r="G78" i="2"/>
  <c r="K78" i="2" s="1"/>
  <c r="G32" i="2"/>
  <c r="K32" i="2" s="1"/>
  <c r="J87" i="2"/>
  <c r="J107" i="2"/>
  <c r="N78" i="2"/>
  <c r="J116" i="2"/>
  <c r="N32" i="2"/>
  <c r="G124" i="2"/>
  <c r="K124" i="2" s="1"/>
  <c r="J39" i="2"/>
  <c r="N84" i="2"/>
  <c r="J31" i="2"/>
  <c r="N47" i="2"/>
  <c r="J121" i="2"/>
  <c r="J114" i="2"/>
  <c r="I169" i="2"/>
  <c r="M169" i="2" s="1"/>
  <c r="P169" i="2"/>
  <c r="L169" i="2"/>
  <c r="H5" i="2"/>
  <c r="P5" i="2" s="1"/>
  <c r="O5" i="2"/>
  <c r="O29" i="2"/>
  <c r="N74" i="2"/>
  <c r="J42" i="2"/>
  <c r="N72" i="2"/>
  <c r="G74" i="2"/>
  <c r="K74" i="2" s="1"/>
  <c r="N169" i="2"/>
  <c r="G162" i="2"/>
  <c r="H162" i="2" s="1"/>
  <c r="P162" i="2" s="1"/>
  <c r="G27" i="2"/>
  <c r="O27" i="2" s="1"/>
  <c r="N194" i="2"/>
  <c r="O47" i="2"/>
  <c r="I113" i="2"/>
  <c r="M113" i="2" s="1"/>
  <c r="H29" i="2"/>
  <c r="P29" i="2" s="1"/>
  <c r="N52" i="2"/>
  <c r="O72" i="2"/>
  <c r="J52" i="2"/>
  <c r="G21" i="2"/>
  <c r="K21" i="2" s="1"/>
  <c r="J60" i="2"/>
  <c r="H73" i="2"/>
  <c r="P73" i="2" s="1"/>
  <c r="J117" i="2"/>
  <c r="N5" i="2"/>
  <c r="J124" i="2"/>
  <c r="N200" i="2"/>
  <c r="N60" i="2"/>
  <c r="J81" i="2"/>
  <c r="L228" i="2"/>
  <c r="O41" i="2"/>
  <c r="K169" i="2"/>
  <c r="G64" i="2"/>
  <c r="J169" i="2"/>
  <c r="N97" i="2"/>
  <c r="J132" i="2"/>
  <c r="J5" i="2"/>
  <c r="G202" i="2"/>
  <c r="H87" i="2"/>
  <c r="L87" i="2" s="1"/>
  <c r="J110" i="2"/>
  <c r="J196" i="2"/>
  <c r="H200" i="2"/>
  <c r="G148" i="2"/>
  <c r="K148" i="2" s="1"/>
  <c r="O45" i="2"/>
  <c r="G198" i="2"/>
  <c r="O198" i="2" s="1"/>
  <c r="H47" i="2"/>
  <c r="J21" i="2"/>
  <c r="N7" i="2"/>
  <c r="G203" i="2"/>
  <c r="P72" i="2"/>
  <c r="G105" i="2"/>
  <c r="K105" i="2" s="1"/>
  <c r="J73" i="2"/>
  <c r="N168" i="2"/>
  <c r="O169" i="2"/>
  <c r="N202" i="2"/>
  <c r="N87" i="2"/>
  <c r="G110" i="2"/>
  <c r="K110" i="2" s="1"/>
  <c r="J26" i="2"/>
  <c r="G125" i="2"/>
  <c r="O125" i="2" s="1"/>
  <c r="K41" i="2"/>
  <c r="K126" i="2"/>
  <c r="J64" i="2"/>
  <c r="G97" i="2"/>
  <c r="O97" i="2" s="1"/>
  <c r="N19" i="2"/>
  <c r="G132" i="2"/>
  <c r="G206" i="2"/>
  <c r="K206" i="2" s="1"/>
  <c r="J180" i="2"/>
  <c r="O177" i="2"/>
  <c r="H177" i="2"/>
  <c r="I177" i="2" s="1"/>
  <c r="K177" i="2"/>
  <c r="G179" i="2"/>
  <c r="N179" i="2"/>
  <c r="O115" i="2"/>
  <c r="H115" i="2"/>
  <c r="I115" i="2" s="1"/>
  <c r="Q115" i="2" s="1"/>
  <c r="K115" i="2"/>
  <c r="I126" i="2"/>
  <c r="L126" i="2"/>
  <c r="P126" i="2"/>
  <c r="I41" i="2"/>
  <c r="Q41" i="2" s="1"/>
  <c r="L41" i="2"/>
  <c r="K86" i="2"/>
  <c r="H86" i="2"/>
  <c r="L86" i="2" s="1"/>
  <c r="O86" i="2"/>
  <c r="G38" i="2"/>
  <c r="H66" i="2"/>
  <c r="I66" i="2" s="1"/>
  <c r="G22" i="2"/>
  <c r="G14" i="2"/>
  <c r="N22" i="2"/>
  <c r="J68" i="2"/>
  <c r="G23" i="2"/>
  <c r="G119" i="2"/>
  <c r="K6" i="2"/>
  <c r="G100" i="2"/>
  <c r="K100" i="2" s="1"/>
  <c r="N105" i="2"/>
  <c r="G68" i="2"/>
  <c r="G33" i="2"/>
  <c r="O33" i="2" s="1"/>
  <c r="N126" i="2"/>
  <c r="J173" i="2"/>
  <c r="J206" i="2"/>
  <c r="H45" i="2"/>
  <c r="P45" i="2" s="1"/>
  <c r="G199" i="2"/>
  <c r="K199" i="2" s="1"/>
  <c r="J185" i="2"/>
  <c r="O66" i="2"/>
  <c r="H130" i="2"/>
  <c r="L130" i="2" s="1"/>
  <c r="K130" i="2"/>
  <c r="J108" i="2"/>
  <c r="K92" i="2"/>
  <c r="N93" i="2"/>
  <c r="N11" i="2"/>
  <c r="J148" i="2"/>
  <c r="J186" i="2"/>
  <c r="N26" i="2"/>
  <c r="N92" i="2"/>
  <c r="G180" i="2"/>
  <c r="O180" i="2" s="1"/>
  <c r="K5" i="2"/>
  <c r="N199" i="2"/>
  <c r="J38" i="2"/>
  <c r="J93" i="2"/>
  <c r="G185" i="2"/>
  <c r="N113" i="2"/>
  <c r="P228" i="2"/>
  <c r="O96" i="2"/>
  <c r="L113" i="2"/>
  <c r="J23" i="2"/>
  <c r="G28" i="2"/>
  <c r="K28" i="2" s="1"/>
  <c r="J29" i="2"/>
  <c r="G11" i="2"/>
  <c r="H92" i="2"/>
  <c r="L92" i="2" s="1"/>
  <c r="J101" i="2"/>
  <c r="J200" i="2"/>
  <c r="J113" i="2"/>
  <c r="N81" i="2"/>
  <c r="N45" i="2"/>
  <c r="N174" i="2"/>
  <c r="G196" i="2"/>
  <c r="H196" i="2" s="1"/>
  <c r="N29" i="2"/>
  <c r="J45" i="2"/>
  <c r="J119" i="2"/>
  <c r="N204" i="2"/>
  <c r="G204" i="2"/>
  <c r="J204" i="2"/>
  <c r="N170" i="2"/>
  <c r="J170" i="2"/>
  <c r="G170" i="2"/>
  <c r="N163" i="2"/>
  <c r="J163" i="2"/>
  <c r="G163" i="2"/>
  <c r="G149" i="2"/>
  <c r="N149" i="2"/>
  <c r="J149" i="2"/>
  <c r="J127" i="2"/>
  <c r="N127" i="2"/>
  <c r="G127" i="2"/>
  <c r="M228" i="2"/>
  <c r="Q228" i="2"/>
  <c r="O211" i="2"/>
  <c r="H211" i="2"/>
  <c r="K211" i="2"/>
  <c r="K43" i="2"/>
  <c r="O43" i="2"/>
  <c r="H43" i="2"/>
  <c r="L43" i="2" s="1"/>
  <c r="H7" i="2"/>
  <c r="I7" i="2" s="1"/>
  <c r="N176" i="2"/>
  <c r="G176" i="2"/>
  <c r="J176" i="2"/>
  <c r="G181" i="2"/>
  <c r="J181" i="2"/>
  <c r="N181" i="2"/>
  <c r="J243" i="2"/>
  <c r="N243" i="2"/>
  <c r="G243" i="2"/>
  <c r="K236" i="2"/>
  <c r="H236" i="2"/>
  <c r="G151" i="2"/>
  <c r="O151" i="2" s="1"/>
  <c r="N151" i="2"/>
  <c r="J151" i="2"/>
  <c r="N129" i="2"/>
  <c r="G129" i="2"/>
  <c r="J129" i="2"/>
  <c r="J69" i="2"/>
  <c r="N69" i="2"/>
  <c r="N25" i="2"/>
  <c r="G25" i="2"/>
  <c r="G17" i="2"/>
  <c r="K17" i="2" s="1"/>
  <c r="J17" i="2"/>
  <c r="N10" i="2"/>
  <c r="G10" i="2"/>
  <c r="K10" i="2" s="1"/>
  <c r="J10" i="2"/>
  <c r="J241" i="2"/>
  <c r="G241" i="2"/>
  <c r="N241" i="2"/>
  <c r="P41" i="2"/>
  <c r="H31" i="2"/>
  <c r="I31" i="2" s="1"/>
  <c r="G77" i="2"/>
  <c r="O77" i="2" s="1"/>
  <c r="G69" i="2"/>
  <c r="O69" i="2" s="1"/>
  <c r="J171" i="2"/>
  <c r="N171" i="2"/>
  <c r="G171" i="2"/>
  <c r="N164" i="2"/>
  <c r="G164" i="2"/>
  <c r="J164" i="2"/>
  <c r="G106" i="2"/>
  <c r="O106" i="2" s="1"/>
  <c r="N106" i="2"/>
  <c r="G83" i="2"/>
  <c r="N83" i="2"/>
  <c r="J83" i="2"/>
  <c r="N178" i="2"/>
  <c r="G178" i="2"/>
  <c r="J178" i="2"/>
  <c r="O201" i="2"/>
  <c r="H201" i="2"/>
  <c r="I201" i="2" s="1"/>
  <c r="J43" i="2"/>
  <c r="N43" i="2"/>
  <c r="O209" i="2"/>
  <c r="K209" i="2"/>
  <c r="H209" i="2"/>
  <c r="K121" i="2"/>
  <c r="K201" i="2"/>
  <c r="H36" i="2"/>
  <c r="L36" i="2" s="1"/>
  <c r="O36" i="2"/>
  <c r="N49" i="2"/>
  <c r="G49" i="2"/>
  <c r="J49" i="2"/>
  <c r="N237" i="2"/>
  <c r="G237" i="2"/>
  <c r="J237" i="2"/>
  <c r="O121" i="2"/>
  <c r="K228" i="2"/>
  <c r="O228" i="2"/>
  <c r="G63" i="2"/>
  <c r="N63" i="2"/>
  <c r="J63" i="2"/>
  <c r="J56" i="2"/>
  <c r="N56" i="2"/>
  <c r="N12" i="2"/>
  <c r="G12" i="2"/>
  <c r="N236" i="2"/>
  <c r="J236" i="2"/>
  <c r="K208" i="2"/>
  <c r="O208" i="2"/>
  <c r="H208" i="2"/>
  <c r="O52" i="2"/>
  <c r="H52" i="2"/>
  <c r="I52" i="2" s="1"/>
  <c r="Q52" i="2" s="1"/>
  <c r="G222" i="2"/>
  <c r="J222" i="2"/>
  <c r="N222" i="2"/>
  <c r="G50" i="2"/>
  <c r="N50" i="2"/>
  <c r="N238" i="2"/>
  <c r="J238" i="2"/>
  <c r="G238" i="2"/>
  <c r="N188" i="2"/>
  <c r="G188" i="2"/>
  <c r="J188" i="2"/>
  <c r="O236" i="2"/>
  <c r="G70" i="2"/>
  <c r="N70" i="2"/>
  <c r="J70" i="2"/>
  <c r="J62" i="2"/>
  <c r="G62" i="2"/>
  <c r="H62" i="2" s="1"/>
  <c r="N62" i="2"/>
  <c r="G226" i="2"/>
  <c r="N226" i="2"/>
  <c r="G80" i="2"/>
  <c r="J80" i="2"/>
  <c r="N46" i="2"/>
  <c r="G46" i="2"/>
  <c r="K46" i="2" s="1"/>
  <c r="K24" i="2"/>
  <c r="O24" i="2"/>
  <c r="J240" i="2"/>
  <c r="G240" i="2"/>
  <c r="G213" i="2"/>
  <c r="N213" i="2"/>
  <c r="J197" i="2"/>
  <c r="G197" i="2"/>
  <c r="N197" i="2"/>
  <c r="O187" i="2"/>
  <c r="H187" i="2"/>
  <c r="G242" i="2"/>
  <c r="N242" i="2"/>
  <c r="G217" i="2"/>
  <c r="K225" i="2"/>
  <c r="H225" i="2"/>
  <c r="O94" i="2"/>
  <c r="H94" i="2"/>
  <c r="J37" i="2"/>
  <c r="N37" i="2"/>
  <c r="G37" i="2"/>
  <c r="J217" i="2"/>
  <c r="J208" i="2"/>
  <c r="N208" i="2"/>
  <c r="J109" i="2"/>
  <c r="G109" i="2"/>
  <c r="K101" i="2"/>
  <c r="O101" i="2"/>
  <c r="H101" i="2"/>
  <c r="J36" i="2"/>
  <c r="N36" i="2"/>
  <c r="J229" i="2"/>
  <c r="G229" i="2"/>
  <c r="N229" i="2"/>
  <c r="G223" i="2"/>
  <c r="N223" i="2"/>
  <c r="J223" i="2"/>
  <c r="N212" i="2"/>
  <c r="G212" i="2"/>
  <c r="G207" i="2"/>
  <c r="N207" i="2"/>
  <c r="J207" i="2"/>
  <c r="N41" i="2"/>
  <c r="N14" i="2"/>
  <c r="H193" i="2"/>
  <c r="O193" i="2"/>
  <c r="N227" i="2"/>
  <c r="K93" i="2"/>
  <c r="O93" i="2"/>
  <c r="N86" i="2"/>
  <c r="J86" i="2"/>
  <c r="G58" i="2"/>
  <c r="K58" i="2" s="1"/>
  <c r="J58" i="2"/>
  <c r="N58" i="2"/>
  <c r="J209" i="2"/>
  <c r="N209" i="2"/>
  <c r="J76" i="2"/>
  <c r="N76" i="2"/>
  <c r="G34" i="2"/>
  <c r="J34" i="2"/>
  <c r="N34" i="2"/>
  <c r="N211" i="2"/>
  <c r="J211" i="2"/>
  <c r="N201" i="2"/>
  <c r="J201" i="2"/>
  <c r="G89" i="2"/>
  <c r="J89" i="2"/>
  <c r="O67" i="2"/>
  <c r="H67" i="2"/>
  <c r="I67" i="2" s="1"/>
  <c r="G54" i="2"/>
  <c r="J54" i="2"/>
  <c r="J205" i="2"/>
  <c r="N66" i="2"/>
  <c r="J66" i="2"/>
  <c r="N220" i="2"/>
  <c r="J220" i="2"/>
  <c r="G220" i="2"/>
  <c r="J249" i="2"/>
  <c r="N249" i="2"/>
  <c r="N125" i="2"/>
  <c r="O15" i="2"/>
  <c r="K15" i="2"/>
  <c r="H15" i="2"/>
  <c r="P60" i="2"/>
  <c r="L60" i="2"/>
  <c r="J55" i="2"/>
  <c r="N55" i="2"/>
  <c r="G55" i="2"/>
  <c r="L123" i="2"/>
  <c r="P123" i="2"/>
  <c r="J15" i="2"/>
  <c r="H51" i="2"/>
  <c r="I51" i="2" s="1"/>
  <c r="K51" i="2"/>
  <c r="L93" i="2"/>
  <c r="I93" i="2"/>
  <c r="G150" i="2"/>
  <c r="N150" i="2"/>
  <c r="J122" i="2"/>
  <c r="G122" i="2"/>
  <c r="N122" i="2"/>
  <c r="N15" i="2"/>
  <c r="O123" i="2"/>
  <c r="K123" i="2"/>
  <c r="L24" i="2"/>
  <c r="J28" i="2"/>
  <c r="N24" i="2"/>
  <c r="J24" i="2"/>
  <c r="I24" i="2"/>
  <c r="G9" i="2"/>
  <c r="J9" i="2"/>
  <c r="N48" i="2"/>
  <c r="J48" i="2"/>
  <c r="G48" i="2"/>
  <c r="P93" i="2"/>
  <c r="J150" i="2"/>
  <c r="O35" i="2"/>
  <c r="H35" i="2"/>
  <c r="I35" i="2" s="1"/>
  <c r="J8" i="2"/>
  <c r="G8" i="2"/>
  <c r="N8" i="2"/>
  <c r="F252" i="2"/>
  <c r="F253" i="2" s="1"/>
  <c r="N35" i="2"/>
  <c r="K16" i="2"/>
  <c r="H16" i="2"/>
  <c r="I16" i="2" s="1"/>
  <c r="O16" i="2"/>
  <c r="K35" i="2"/>
  <c r="L116" i="2"/>
  <c r="I116" i="2"/>
  <c r="P116" i="2"/>
  <c r="K117" i="2"/>
  <c r="O117" i="2"/>
  <c r="H117" i="2"/>
  <c r="I117" i="2" s="1"/>
  <c r="J131" i="2"/>
  <c r="N131" i="2"/>
  <c r="G131" i="2"/>
  <c r="N117" i="2"/>
  <c r="J112" i="2"/>
  <c r="G112" i="2"/>
  <c r="G71" i="2"/>
  <c r="J71" i="2"/>
  <c r="N71" i="2"/>
  <c r="G99" i="2"/>
  <c r="N99" i="2"/>
  <c r="J99" i="2"/>
  <c r="O60" i="2"/>
  <c r="K60" i="2"/>
  <c r="I60" i="2"/>
  <c r="O51" i="2"/>
  <c r="J123" i="2"/>
  <c r="I123" i="2"/>
  <c r="N123" i="2"/>
  <c r="N90" i="2"/>
  <c r="G90" i="2"/>
  <c r="N77" i="2"/>
  <c r="N75" i="2"/>
  <c r="O174" i="2"/>
  <c r="H174" i="2"/>
  <c r="K174" i="2"/>
  <c r="G128" i="2"/>
  <c r="J128" i="2"/>
  <c r="N128" i="2"/>
  <c r="N102" i="2"/>
  <c r="J102" i="2"/>
  <c r="G102" i="2"/>
  <c r="N53" i="2"/>
  <c r="J53" i="2"/>
  <c r="G53" i="2"/>
  <c r="N40" i="2"/>
  <c r="G40" i="2"/>
  <c r="O7" i="2"/>
  <c r="K7" i="2"/>
  <c r="K81" i="2"/>
  <c r="H81" i="2"/>
  <c r="I81" i="2" s="1"/>
  <c r="O81" i="2"/>
  <c r="G59" i="2"/>
  <c r="J59" i="2"/>
  <c r="H26" i="2"/>
  <c r="I26" i="2" s="1"/>
  <c r="K26" i="2"/>
  <c r="N167" i="2"/>
  <c r="G167" i="2"/>
  <c r="K113" i="2"/>
  <c r="O113" i="2"/>
  <c r="N94" i="2"/>
  <c r="J94" i="2"/>
  <c r="G88" i="2"/>
  <c r="N88" i="2"/>
  <c r="G75" i="2"/>
  <c r="N51" i="2"/>
  <c r="J51" i="2"/>
  <c r="I72" i="2"/>
  <c r="H114" i="2"/>
  <c r="N80" i="2"/>
  <c r="G56" i="2"/>
  <c r="J72" i="2"/>
  <c r="G165" i="2"/>
  <c r="J130" i="2"/>
  <c r="N130" i="2"/>
  <c r="N95" i="2"/>
  <c r="G95" i="2"/>
  <c r="G82" i="2"/>
  <c r="J82" i="2"/>
  <c r="O76" i="2"/>
  <c r="H76" i="2"/>
  <c r="I76" i="2" s="1"/>
  <c r="G65" i="2"/>
  <c r="J65" i="2"/>
  <c r="N16" i="2"/>
  <c r="J16" i="2"/>
  <c r="G4" i="2"/>
  <c r="J4" i="2"/>
  <c r="G166" i="2"/>
  <c r="N166" i="2"/>
  <c r="G161" i="2"/>
  <c r="N161" i="2"/>
  <c r="J133" i="2"/>
  <c r="N133" i="2"/>
  <c r="N104" i="2"/>
  <c r="G104" i="2"/>
  <c r="G98" i="2"/>
  <c r="N98" i="2"/>
  <c r="J98" i="2"/>
  <c r="H57" i="2"/>
  <c r="I57" i="2" s="1"/>
  <c r="K57" i="2"/>
  <c r="G153" i="2"/>
  <c r="N153" i="2"/>
  <c r="J126" i="2"/>
  <c r="G120" i="2"/>
  <c r="J120" i="2"/>
  <c r="N85" i="2"/>
  <c r="J85" i="2"/>
  <c r="G85" i="2"/>
  <c r="N67" i="2"/>
  <c r="J67" i="2"/>
  <c r="J57" i="2"/>
  <c r="N57" i="2"/>
  <c r="J44" i="2"/>
  <c r="G44" i="2"/>
  <c r="J30" i="2"/>
  <c r="G30" i="2"/>
  <c r="J18" i="2"/>
  <c r="G18" i="2"/>
  <c r="G91" i="2"/>
  <c r="N91" i="2"/>
  <c r="G61" i="2"/>
  <c r="J61" i="2"/>
  <c r="N101" i="2"/>
  <c r="G168" i="2"/>
  <c r="K152" i="2" l="1"/>
  <c r="P152" i="2"/>
  <c r="H184" i="2"/>
  <c r="I184" i="2" s="1"/>
  <c r="O246" i="2"/>
  <c r="P118" i="2"/>
  <c r="H246" i="2"/>
  <c r="I246" i="2" s="1"/>
  <c r="Q246" i="2" s="1"/>
  <c r="K192" i="2"/>
  <c r="H192" i="2"/>
  <c r="I192" i="2" s="1"/>
  <c r="Q247" i="2"/>
  <c r="M247" i="2"/>
  <c r="L247" i="2"/>
  <c r="P247" i="2"/>
  <c r="K234" i="2"/>
  <c r="H234" i="2"/>
  <c r="I234" i="2" s="1"/>
  <c r="O234" i="2"/>
  <c r="L215" i="2"/>
  <c r="K215" i="2"/>
  <c r="O232" i="2"/>
  <c r="H232" i="2"/>
  <c r="I232" i="2" s="1"/>
  <c r="M184" i="2"/>
  <c r="Q184" i="2"/>
  <c r="O152" i="2"/>
  <c r="I249" i="2"/>
  <c r="M249" i="2" s="1"/>
  <c r="P249" i="2"/>
  <c r="I152" i="2"/>
  <c r="Q152" i="2" s="1"/>
  <c r="Q231" i="2"/>
  <c r="M231" i="2"/>
  <c r="L231" i="2"/>
  <c r="P231" i="2"/>
  <c r="L233" i="2"/>
  <c r="P233" i="2"/>
  <c r="I233" i="2"/>
  <c r="O219" i="2"/>
  <c r="K239" i="2"/>
  <c r="H219" i="2"/>
  <c r="I219" i="2" s="1"/>
  <c r="M219" i="2" s="1"/>
  <c r="H214" i="2"/>
  <c r="O214" i="2"/>
  <c r="K214" i="2"/>
  <c r="H227" i="2"/>
  <c r="L227" i="2" s="1"/>
  <c r="H19" i="2"/>
  <c r="I19" i="2" s="1"/>
  <c r="M19" i="2" s="1"/>
  <c r="O19" i="2"/>
  <c r="O191" i="2"/>
  <c r="H191" i="2"/>
  <c r="I191" i="2" s="1"/>
  <c r="P190" i="2"/>
  <c r="L190" i="2"/>
  <c r="K245" i="2"/>
  <c r="K210" i="2"/>
  <c r="I210" i="2"/>
  <c r="Q210" i="2" s="1"/>
  <c r="P210" i="2"/>
  <c r="I190" i="2"/>
  <c r="O210" i="2"/>
  <c r="K227" i="2"/>
  <c r="I172" i="2"/>
  <c r="Q172" i="2" s="1"/>
  <c r="H175" i="2"/>
  <c r="I175" i="2" s="1"/>
  <c r="K175" i="2"/>
  <c r="K118" i="2"/>
  <c r="P172" i="2"/>
  <c r="H79" i="2"/>
  <c r="L79" i="2" s="1"/>
  <c r="I118" i="2"/>
  <c r="M118" i="2" s="1"/>
  <c r="O118" i="2"/>
  <c r="O20" i="2"/>
  <c r="Q121" i="2"/>
  <c r="M160" i="2"/>
  <c r="Q160" i="2"/>
  <c r="K157" i="2"/>
  <c r="O157" i="2"/>
  <c r="H157" i="2"/>
  <c r="Q156" i="2"/>
  <c r="M156" i="2"/>
  <c r="Q158" i="2"/>
  <c r="M158" i="2"/>
  <c r="P160" i="2"/>
  <c r="L160" i="2"/>
  <c r="O154" i="2"/>
  <c r="H154" i="2"/>
  <c r="I154" i="2" s="1"/>
  <c r="K154" i="2"/>
  <c r="K159" i="2"/>
  <c r="O159" i="2"/>
  <c r="H159" i="2"/>
  <c r="P156" i="2"/>
  <c r="L156" i="2"/>
  <c r="P158" i="2"/>
  <c r="L158" i="2"/>
  <c r="K155" i="2"/>
  <c r="O155" i="2"/>
  <c r="H155" i="2"/>
  <c r="I155" i="2" s="1"/>
  <c r="I205" i="2"/>
  <c r="Q205" i="2" s="1"/>
  <c r="K250" i="2"/>
  <c r="H250" i="2"/>
  <c r="H20" i="2"/>
  <c r="L20" i="2" s="1"/>
  <c r="O186" i="2"/>
  <c r="H74" i="2"/>
  <c r="L74" i="2" s="1"/>
  <c r="H235" i="2"/>
  <c r="P235" i="2" s="1"/>
  <c r="Q215" i="2"/>
  <c r="H239" i="2"/>
  <c r="I239" i="2" s="1"/>
  <c r="H77" i="2"/>
  <c r="I77" i="2" s="1"/>
  <c r="M77" i="2" s="1"/>
  <c r="L73" i="2"/>
  <c r="H17" i="2"/>
  <c r="L17" i="2" s="1"/>
  <c r="O39" i="2"/>
  <c r="P87" i="2"/>
  <c r="L162" i="2"/>
  <c r="H107" i="2"/>
  <c r="I107" i="2" s="1"/>
  <c r="Q107" i="2" s="1"/>
  <c r="O105" i="2"/>
  <c r="P6" i="2"/>
  <c r="P67" i="2"/>
  <c r="O62" i="2"/>
  <c r="L67" i="2"/>
  <c r="H245" i="2"/>
  <c r="P245" i="2" s="1"/>
  <c r="O100" i="2"/>
  <c r="O111" i="2"/>
  <c r="H13" i="2"/>
  <c r="I13" i="2" s="1"/>
  <c r="M13" i="2" s="1"/>
  <c r="H218" i="2"/>
  <c r="I218" i="2" s="1"/>
  <c r="K218" i="2"/>
  <c r="H42" i="2"/>
  <c r="L42" i="2" s="1"/>
  <c r="O28" i="2"/>
  <c r="O42" i="2"/>
  <c r="H100" i="2"/>
  <c r="I100" i="2" s="1"/>
  <c r="Q100" i="2" s="1"/>
  <c r="L5" i="2"/>
  <c r="H28" i="2"/>
  <c r="I28" i="2" s="1"/>
  <c r="Q28" i="2" s="1"/>
  <c r="P36" i="2"/>
  <c r="O173" i="2"/>
  <c r="P96" i="2"/>
  <c r="K194" i="2"/>
  <c r="O13" i="2"/>
  <c r="O235" i="2"/>
  <c r="O218" i="2"/>
  <c r="H182" i="2"/>
  <c r="K182" i="2"/>
  <c r="O182" i="2"/>
  <c r="O216" i="2"/>
  <c r="H216" i="2"/>
  <c r="I45" i="2"/>
  <c r="M45" i="2" s="1"/>
  <c r="H173" i="2"/>
  <c r="I173" i="2" s="1"/>
  <c r="I96" i="2"/>
  <c r="M96" i="2" s="1"/>
  <c r="H194" i="2"/>
  <c r="I194" i="2" s="1"/>
  <c r="H186" i="2"/>
  <c r="P186" i="2" s="1"/>
  <c r="H32" i="2"/>
  <c r="L32" i="2" s="1"/>
  <c r="K244" i="2"/>
  <c r="O244" i="2"/>
  <c r="M189" i="2"/>
  <c r="Q189" i="2"/>
  <c r="P189" i="2"/>
  <c r="L189" i="2"/>
  <c r="H221" i="2"/>
  <c r="O221" i="2"/>
  <c r="K221" i="2"/>
  <c r="K224" i="2"/>
  <c r="I86" i="2"/>
  <c r="Q86" i="2" s="1"/>
  <c r="H21" i="2"/>
  <c r="P21" i="2" s="1"/>
  <c r="O78" i="2"/>
  <c r="H230" i="2"/>
  <c r="I230" i="2" s="1"/>
  <c r="O230" i="2"/>
  <c r="H105" i="2"/>
  <c r="I105" i="2" s="1"/>
  <c r="H224" i="2"/>
  <c r="L224" i="2" s="1"/>
  <c r="I130" i="2"/>
  <c r="Q130" i="2" s="1"/>
  <c r="H78" i="2"/>
  <c r="O21" i="2"/>
  <c r="O124" i="2"/>
  <c r="H39" i="2"/>
  <c r="P39" i="2" s="1"/>
  <c r="L133" i="2"/>
  <c r="O251" i="2"/>
  <c r="K251" i="2"/>
  <c r="H251" i="2"/>
  <c r="I251" i="2" s="1"/>
  <c r="H124" i="2"/>
  <c r="I124" i="2" s="1"/>
  <c r="P133" i="2"/>
  <c r="H103" i="2"/>
  <c r="L103" i="2" s="1"/>
  <c r="H195" i="2"/>
  <c r="K195" i="2"/>
  <c r="O195" i="2"/>
  <c r="O74" i="2"/>
  <c r="I6" i="2"/>
  <c r="M6" i="2" s="1"/>
  <c r="H111" i="2"/>
  <c r="P111" i="2" s="1"/>
  <c r="K103" i="2"/>
  <c r="K198" i="2"/>
  <c r="O196" i="2"/>
  <c r="P205" i="2"/>
  <c r="H97" i="2"/>
  <c r="P97" i="2" s="1"/>
  <c r="H151" i="2"/>
  <c r="L151" i="2" s="1"/>
  <c r="L29" i="2"/>
  <c r="Q169" i="2"/>
  <c r="K151" i="2"/>
  <c r="I36" i="2"/>
  <c r="Q36" i="2" s="1"/>
  <c r="O148" i="2"/>
  <c r="I73" i="2"/>
  <c r="M73" i="2" s="1"/>
  <c r="I29" i="2"/>
  <c r="M29" i="2" s="1"/>
  <c r="O32" i="2"/>
  <c r="H108" i="2"/>
  <c r="K108" i="2"/>
  <c r="O108" i="2"/>
  <c r="O110" i="2"/>
  <c r="K162" i="2"/>
  <c r="O162" i="2"/>
  <c r="K107" i="2"/>
  <c r="H110" i="2"/>
  <c r="P110" i="2" s="1"/>
  <c r="H125" i="2"/>
  <c r="I125" i="2" s="1"/>
  <c r="H58" i="2"/>
  <c r="L58" i="2" s="1"/>
  <c r="O79" i="2"/>
  <c r="I162" i="2"/>
  <c r="M162" i="2" s="1"/>
  <c r="K125" i="2"/>
  <c r="H148" i="2"/>
  <c r="I148" i="2" s="1"/>
  <c r="Q148" i="2" s="1"/>
  <c r="O84" i="2"/>
  <c r="K84" i="2"/>
  <c r="K97" i="2"/>
  <c r="H69" i="2"/>
  <c r="L69" i="2" s="1"/>
  <c r="I87" i="2"/>
  <c r="M87" i="2" s="1"/>
  <c r="H203" i="2"/>
  <c r="K203" i="2"/>
  <c r="O203" i="2"/>
  <c r="L200" i="2"/>
  <c r="I200" i="2"/>
  <c r="O17" i="2"/>
  <c r="K77" i="2"/>
  <c r="L45" i="2"/>
  <c r="H33" i="2"/>
  <c r="L33" i="2" s="1"/>
  <c r="H198" i="2"/>
  <c r="I198" i="2" s="1"/>
  <c r="M198" i="2" s="1"/>
  <c r="M41" i="2"/>
  <c r="P200" i="2"/>
  <c r="K64" i="2"/>
  <c r="H64" i="2"/>
  <c r="O64" i="2"/>
  <c r="P84" i="2"/>
  <c r="H202" i="2"/>
  <c r="I202" i="2" s="1"/>
  <c r="K202" i="2"/>
  <c r="O202" i="2"/>
  <c r="O10" i="2"/>
  <c r="I84" i="2"/>
  <c r="Q84" i="2" s="1"/>
  <c r="K196" i="2"/>
  <c r="P92" i="2"/>
  <c r="O206" i="2"/>
  <c r="H206" i="2"/>
  <c r="I206" i="2" s="1"/>
  <c r="M206" i="2" s="1"/>
  <c r="Q113" i="2"/>
  <c r="O132" i="2"/>
  <c r="H132" i="2"/>
  <c r="K132" i="2"/>
  <c r="H10" i="2"/>
  <c r="I10" i="2" s="1"/>
  <c r="Q10" i="2" s="1"/>
  <c r="I5" i="2"/>
  <c r="K27" i="2"/>
  <c r="H27" i="2"/>
  <c r="I47" i="2"/>
  <c r="P47" i="2"/>
  <c r="L47" i="2"/>
  <c r="Q177" i="2"/>
  <c r="M177" i="2"/>
  <c r="P177" i="2"/>
  <c r="L177" i="2"/>
  <c r="K179" i="2"/>
  <c r="O179" i="2"/>
  <c r="H179" i="2"/>
  <c r="H119" i="2"/>
  <c r="I119" i="2" s="1"/>
  <c r="M119" i="2" s="1"/>
  <c r="K119" i="2"/>
  <c r="O119" i="2"/>
  <c r="H46" i="2"/>
  <c r="I46" i="2" s="1"/>
  <c r="I43" i="2"/>
  <c r="M43" i="2" s="1"/>
  <c r="H22" i="2"/>
  <c r="I22" i="2" s="1"/>
  <c r="O22" i="2"/>
  <c r="K22" i="2"/>
  <c r="K62" i="2"/>
  <c r="K69" i="2"/>
  <c r="P43" i="2"/>
  <c r="P66" i="2"/>
  <c r="K33" i="2"/>
  <c r="P86" i="2"/>
  <c r="P130" i="2"/>
  <c r="K68" i="2"/>
  <c r="H68" i="2"/>
  <c r="I68" i="2" s="1"/>
  <c r="O68" i="2"/>
  <c r="L66" i="2"/>
  <c r="P115" i="2"/>
  <c r="L115" i="2"/>
  <c r="N252" i="2"/>
  <c r="N253" i="2" s="1"/>
  <c r="P7" i="2"/>
  <c r="M126" i="2"/>
  <c r="Q126" i="2"/>
  <c r="J252" i="2"/>
  <c r="J253" i="2" s="1"/>
  <c r="H11" i="2"/>
  <c r="K11" i="2"/>
  <c r="O11" i="2"/>
  <c r="O185" i="2"/>
  <c r="H185" i="2"/>
  <c r="I185" i="2" s="1"/>
  <c r="K185" i="2"/>
  <c r="H180" i="2"/>
  <c r="K180" i="2"/>
  <c r="I92" i="2"/>
  <c r="O199" i="2"/>
  <c r="H199" i="2"/>
  <c r="K38" i="2"/>
  <c r="O38" i="2"/>
  <c r="H38" i="2"/>
  <c r="O23" i="2"/>
  <c r="K23" i="2"/>
  <c r="H23" i="2"/>
  <c r="O46" i="2"/>
  <c r="H14" i="2"/>
  <c r="O14" i="2"/>
  <c r="K14" i="2"/>
  <c r="M7" i="2"/>
  <c r="Q7" i="2"/>
  <c r="H83" i="2"/>
  <c r="I83" i="2" s="1"/>
  <c r="K83" i="2"/>
  <c r="O83" i="2"/>
  <c r="H127" i="2"/>
  <c r="O127" i="2"/>
  <c r="K127" i="2"/>
  <c r="O58" i="2"/>
  <c r="K89" i="2"/>
  <c r="O89" i="2"/>
  <c r="H89" i="2"/>
  <c r="H37" i="2"/>
  <c r="I37" i="2" s="1"/>
  <c r="O37" i="2"/>
  <c r="L187" i="2"/>
  <c r="I187" i="2"/>
  <c r="P187" i="2"/>
  <c r="H240" i="2"/>
  <c r="O240" i="2"/>
  <c r="K240" i="2"/>
  <c r="H238" i="2"/>
  <c r="I238" i="2" s="1"/>
  <c r="O238" i="2"/>
  <c r="K238" i="2"/>
  <c r="L201" i="2"/>
  <c r="P201" i="2"/>
  <c r="H171" i="2"/>
  <c r="I171" i="2" s="1"/>
  <c r="M171" i="2" s="1"/>
  <c r="O171" i="2"/>
  <c r="K171" i="2"/>
  <c r="P236" i="2"/>
  <c r="L236" i="2"/>
  <c r="H176" i="2"/>
  <c r="I176" i="2" s="1"/>
  <c r="O176" i="2"/>
  <c r="K176" i="2"/>
  <c r="K37" i="2"/>
  <c r="M115" i="2"/>
  <c r="H223" i="2"/>
  <c r="K223" i="2"/>
  <c r="O223" i="2"/>
  <c r="O12" i="2"/>
  <c r="H12" i="2"/>
  <c r="I12" i="2" s="1"/>
  <c r="K12" i="2"/>
  <c r="O237" i="2"/>
  <c r="K237" i="2"/>
  <c r="H237" i="2"/>
  <c r="I237" i="2" s="1"/>
  <c r="H149" i="2"/>
  <c r="O149" i="2"/>
  <c r="K149" i="2"/>
  <c r="L196" i="2"/>
  <c r="I196" i="2"/>
  <c r="P196" i="2"/>
  <c r="O109" i="2"/>
  <c r="H109" i="2"/>
  <c r="K109" i="2"/>
  <c r="H229" i="2"/>
  <c r="I229" i="2" s="1"/>
  <c r="O229" i="2"/>
  <c r="K229" i="2"/>
  <c r="I193" i="2"/>
  <c r="P193" i="2"/>
  <c r="L193" i="2"/>
  <c r="O226" i="2"/>
  <c r="H226" i="2"/>
  <c r="I226" i="2" s="1"/>
  <c r="K226" i="2"/>
  <c r="L208" i="2"/>
  <c r="P208" i="2"/>
  <c r="O49" i="2"/>
  <c r="K49" i="2"/>
  <c r="H49" i="2"/>
  <c r="H178" i="2"/>
  <c r="I178" i="2" s="1"/>
  <c r="K178" i="2"/>
  <c r="O178" i="2"/>
  <c r="M66" i="2"/>
  <c r="Q66" i="2"/>
  <c r="L7" i="2"/>
  <c r="L225" i="2"/>
  <c r="I225" i="2"/>
  <c r="P225" i="2"/>
  <c r="O242" i="2"/>
  <c r="K242" i="2"/>
  <c r="H242" i="2"/>
  <c r="I242" i="2" s="1"/>
  <c r="I236" i="2"/>
  <c r="O25" i="2"/>
  <c r="H25" i="2"/>
  <c r="I25" i="2" s="1"/>
  <c r="K25" i="2"/>
  <c r="K170" i="2"/>
  <c r="H170" i="2"/>
  <c r="O170" i="2"/>
  <c r="O34" i="2"/>
  <c r="K34" i="2"/>
  <c r="H34" i="2"/>
  <c r="H70" i="2"/>
  <c r="I70" i="2" s="1"/>
  <c r="O70" i="2"/>
  <c r="P52" i="2"/>
  <c r="K220" i="2"/>
  <c r="H220" i="2"/>
  <c r="O220" i="2"/>
  <c r="H207" i="2"/>
  <c r="K207" i="2"/>
  <c r="O207" i="2"/>
  <c r="I94" i="2"/>
  <c r="L94" i="2"/>
  <c r="P94" i="2"/>
  <c r="O212" i="2"/>
  <c r="K212" i="2"/>
  <c r="H212" i="2"/>
  <c r="I212" i="2" s="1"/>
  <c r="H50" i="2"/>
  <c r="O50" i="2"/>
  <c r="K50" i="2"/>
  <c r="P211" i="2"/>
  <c r="L211" i="2"/>
  <c r="I211" i="2"/>
  <c r="I208" i="2"/>
  <c r="K188" i="2"/>
  <c r="O188" i="2"/>
  <c r="H188" i="2"/>
  <c r="I188" i="2" s="1"/>
  <c r="L244" i="2"/>
  <c r="P244" i="2"/>
  <c r="L209" i="2"/>
  <c r="P209" i="2"/>
  <c r="I209" i="2"/>
  <c r="O164" i="2"/>
  <c r="K164" i="2"/>
  <c r="H164" i="2"/>
  <c r="I164" i="2" s="1"/>
  <c r="H241" i="2"/>
  <c r="K241" i="2"/>
  <c r="O241" i="2"/>
  <c r="K243" i="2"/>
  <c r="O243" i="2"/>
  <c r="H243" i="2"/>
  <c r="Q201" i="2"/>
  <c r="M201" i="2"/>
  <c r="O163" i="2"/>
  <c r="K163" i="2"/>
  <c r="H163" i="2"/>
  <c r="L52" i="2"/>
  <c r="K197" i="2"/>
  <c r="O197" i="2"/>
  <c r="H197" i="2"/>
  <c r="I197" i="2" s="1"/>
  <c r="O129" i="2"/>
  <c r="H129" i="2"/>
  <c r="K129" i="2"/>
  <c r="H181" i="2"/>
  <c r="O181" i="2"/>
  <c r="K181" i="2"/>
  <c r="H204" i="2"/>
  <c r="I204" i="2" s="1"/>
  <c r="K204" i="2"/>
  <c r="O204" i="2"/>
  <c r="M52" i="2"/>
  <c r="K54" i="2"/>
  <c r="H54" i="2"/>
  <c r="O54" i="2"/>
  <c r="K106" i="2"/>
  <c r="H106" i="2"/>
  <c r="P31" i="2"/>
  <c r="L31" i="2"/>
  <c r="K70" i="2"/>
  <c r="I101" i="2"/>
  <c r="P101" i="2"/>
  <c r="L101" i="2"/>
  <c r="H217" i="2"/>
  <c r="I217" i="2" s="1"/>
  <c r="K217" i="2"/>
  <c r="O217" i="2"/>
  <c r="K213" i="2"/>
  <c r="O213" i="2"/>
  <c r="H213" i="2"/>
  <c r="O80" i="2"/>
  <c r="H80" i="2"/>
  <c r="I80" i="2" s="1"/>
  <c r="K80" i="2"/>
  <c r="K222" i="2"/>
  <c r="H222" i="2"/>
  <c r="I222" i="2" s="1"/>
  <c r="O222" i="2"/>
  <c r="O63" i="2"/>
  <c r="K63" i="2"/>
  <c r="H63" i="2"/>
  <c r="M244" i="2"/>
  <c r="Q244" i="2"/>
  <c r="M57" i="2"/>
  <c r="Q57" i="2"/>
  <c r="O65" i="2"/>
  <c r="K65" i="2"/>
  <c r="H65" i="2"/>
  <c r="I65" i="2" s="1"/>
  <c r="L174" i="2"/>
  <c r="P174" i="2"/>
  <c r="H4" i="2"/>
  <c r="I4" i="2" s="1"/>
  <c r="O4" i="2"/>
  <c r="K4" i="2"/>
  <c r="G252" i="2"/>
  <c r="G253" i="2" s="1"/>
  <c r="H168" i="2"/>
  <c r="I168" i="2" s="1"/>
  <c r="K168" i="2"/>
  <c r="O168" i="2"/>
  <c r="O98" i="2"/>
  <c r="K98" i="2"/>
  <c r="H98" i="2"/>
  <c r="I98" i="2" s="1"/>
  <c r="O166" i="2"/>
  <c r="K166" i="2"/>
  <c r="H166" i="2"/>
  <c r="I166" i="2" s="1"/>
  <c r="O82" i="2"/>
  <c r="H82" i="2"/>
  <c r="I82" i="2" s="1"/>
  <c r="K82" i="2"/>
  <c r="O59" i="2"/>
  <c r="K59" i="2"/>
  <c r="H59" i="2"/>
  <c r="I59" i="2" s="1"/>
  <c r="O128" i="2"/>
  <c r="K128" i="2"/>
  <c r="H128" i="2"/>
  <c r="I128" i="2" s="1"/>
  <c r="O71" i="2"/>
  <c r="H71" i="2"/>
  <c r="K71" i="2"/>
  <c r="H150" i="2"/>
  <c r="O150" i="2"/>
  <c r="K150" i="2"/>
  <c r="Q93" i="2"/>
  <c r="M93" i="2"/>
  <c r="O104" i="2"/>
  <c r="H104" i="2"/>
  <c r="K104" i="2"/>
  <c r="H95" i="2"/>
  <c r="I95" i="2" s="1"/>
  <c r="K95" i="2"/>
  <c r="O95" i="2"/>
  <c r="H56" i="2"/>
  <c r="O56" i="2"/>
  <c r="K56" i="2"/>
  <c r="K99" i="2"/>
  <c r="H99" i="2"/>
  <c r="O99" i="2"/>
  <c r="K112" i="2"/>
  <c r="H112" i="2"/>
  <c r="O112" i="2"/>
  <c r="M116" i="2"/>
  <c r="Q116" i="2"/>
  <c r="L16" i="2"/>
  <c r="P16" i="2"/>
  <c r="M26" i="2"/>
  <c r="Q26" i="2"/>
  <c r="L62" i="2"/>
  <c r="P62" i="2"/>
  <c r="I62" i="2"/>
  <c r="O61" i="2"/>
  <c r="K61" i="2"/>
  <c r="H61" i="2"/>
  <c r="I114" i="2"/>
  <c r="P114" i="2"/>
  <c r="L114" i="2"/>
  <c r="Q81" i="2"/>
  <c r="M81" i="2"/>
  <c r="Q31" i="2"/>
  <c r="M31" i="2"/>
  <c r="H9" i="2"/>
  <c r="I9" i="2" s="1"/>
  <c r="O9" i="2"/>
  <c r="K9" i="2"/>
  <c r="P57" i="2"/>
  <c r="L57" i="2"/>
  <c r="Q72" i="2"/>
  <c r="M72" i="2"/>
  <c r="H167" i="2"/>
  <c r="K167" i="2"/>
  <c r="O167" i="2"/>
  <c r="P81" i="2"/>
  <c r="L81" i="2"/>
  <c r="K40" i="2"/>
  <c r="O40" i="2"/>
  <c r="H40" i="2"/>
  <c r="Q35" i="2"/>
  <c r="M35" i="2"/>
  <c r="P35" i="2"/>
  <c r="L35" i="2"/>
  <c r="Q24" i="2"/>
  <c r="M24" i="2"/>
  <c r="H122" i="2"/>
  <c r="O122" i="2"/>
  <c r="K122" i="2"/>
  <c r="Q51" i="2"/>
  <c r="M51" i="2"/>
  <c r="H18" i="2"/>
  <c r="K18" i="2"/>
  <c r="O18" i="2"/>
  <c r="O102" i="2"/>
  <c r="H102" i="2"/>
  <c r="I102" i="2" s="1"/>
  <c r="K102" i="2"/>
  <c r="P15" i="2"/>
  <c r="L15" i="2"/>
  <c r="H120" i="2"/>
  <c r="I120" i="2" s="1"/>
  <c r="O120" i="2"/>
  <c r="K120" i="2"/>
  <c r="Q76" i="2"/>
  <c r="M76" i="2"/>
  <c r="Q60" i="2"/>
  <c r="M60" i="2"/>
  <c r="I15" i="2"/>
  <c r="K30" i="2"/>
  <c r="H30" i="2"/>
  <c r="O30" i="2"/>
  <c r="P76" i="2"/>
  <c r="L76" i="2"/>
  <c r="O75" i="2"/>
  <c r="K75" i="2"/>
  <c r="H75" i="2"/>
  <c r="P26" i="2"/>
  <c r="L26" i="2"/>
  <c r="H161" i="2"/>
  <c r="I161" i="2" s="1"/>
  <c r="O161" i="2"/>
  <c r="K161" i="2"/>
  <c r="M133" i="2"/>
  <c r="Q133" i="2"/>
  <c r="O131" i="2"/>
  <c r="K131" i="2"/>
  <c r="H131" i="2"/>
  <c r="I131" i="2" s="1"/>
  <c r="P117" i="2"/>
  <c r="L117" i="2"/>
  <c r="L51" i="2"/>
  <c r="P51" i="2"/>
  <c r="O55" i="2"/>
  <c r="H55" i="2"/>
  <c r="I55" i="2" s="1"/>
  <c r="K55" i="2"/>
  <c r="Q123" i="2"/>
  <c r="M123" i="2"/>
  <c r="M117" i="2"/>
  <c r="Q117" i="2"/>
  <c r="O8" i="2"/>
  <c r="H8" i="2"/>
  <c r="I8" i="2" s="1"/>
  <c r="K8" i="2"/>
  <c r="M67" i="2"/>
  <c r="Q67" i="2"/>
  <c r="I174" i="2"/>
  <c r="H91" i="2"/>
  <c r="K91" i="2"/>
  <c r="O91" i="2"/>
  <c r="K44" i="2"/>
  <c r="H44" i="2"/>
  <c r="O44" i="2"/>
  <c r="O85" i="2"/>
  <c r="K85" i="2"/>
  <c r="H85" i="2"/>
  <c r="I85" i="2" s="1"/>
  <c r="K153" i="2"/>
  <c r="H153" i="2"/>
  <c r="I153" i="2" s="1"/>
  <c r="O153" i="2"/>
  <c r="O165" i="2"/>
  <c r="K165" i="2"/>
  <c r="H165" i="2"/>
  <c r="I165" i="2" s="1"/>
  <c r="H88" i="2"/>
  <c r="I88" i="2" s="1"/>
  <c r="K88" i="2"/>
  <c r="O88" i="2"/>
  <c r="O53" i="2"/>
  <c r="H53" i="2"/>
  <c r="I53" i="2" s="1"/>
  <c r="K53" i="2"/>
  <c r="O90" i="2"/>
  <c r="K90" i="2"/>
  <c r="H90" i="2"/>
  <c r="Q16" i="2"/>
  <c r="M16" i="2"/>
  <c r="K48" i="2"/>
  <c r="H48" i="2"/>
  <c r="I48" i="2" s="1"/>
  <c r="O48" i="2"/>
  <c r="L184" i="2" l="1"/>
  <c r="P184" i="2"/>
  <c r="L246" i="2"/>
  <c r="P246" i="2"/>
  <c r="M246" i="2"/>
  <c r="Q192" i="2"/>
  <c r="M192" i="2"/>
  <c r="P192" i="2"/>
  <c r="L192" i="2"/>
  <c r="I245" i="2"/>
  <c r="Q245" i="2" s="1"/>
  <c r="L245" i="2"/>
  <c r="M232" i="2"/>
  <c r="Q232" i="2"/>
  <c r="M234" i="2"/>
  <c r="Q234" i="2"/>
  <c r="I227" i="2"/>
  <c r="Q227" i="2" s="1"/>
  <c r="L234" i="2"/>
  <c r="P234" i="2"/>
  <c r="P232" i="2"/>
  <c r="L232" i="2"/>
  <c r="M152" i="2"/>
  <c r="L175" i="2"/>
  <c r="Q249" i="2"/>
  <c r="P175" i="2"/>
  <c r="Q233" i="2"/>
  <c r="M233" i="2"/>
  <c r="M172" i="2"/>
  <c r="P227" i="2"/>
  <c r="Q19" i="2"/>
  <c r="Q118" i="2"/>
  <c r="Q219" i="2"/>
  <c r="P219" i="2"/>
  <c r="L219" i="2"/>
  <c r="M191" i="2"/>
  <c r="Q191" i="2"/>
  <c r="I79" i="2"/>
  <c r="M79" i="2" s="1"/>
  <c r="P79" i="2"/>
  <c r="L194" i="2"/>
  <c r="M210" i="2"/>
  <c r="L19" i="2"/>
  <c r="Q190" i="2"/>
  <c r="M190" i="2"/>
  <c r="P19" i="2"/>
  <c r="L191" i="2"/>
  <c r="P191" i="2"/>
  <c r="I39" i="2"/>
  <c r="M39" i="2" s="1"/>
  <c r="P214" i="2"/>
  <c r="I214" i="2"/>
  <c r="L214" i="2"/>
  <c r="M205" i="2"/>
  <c r="L110" i="2"/>
  <c r="M107" i="2"/>
  <c r="Q45" i="2"/>
  <c r="L39" i="2"/>
  <c r="I17" i="2"/>
  <c r="M17" i="2" s="1"/>
  <c r="I103" i="2"/>
  <c r="Q103" i="2" s="1"/>
  <c r="P77" i="2"/>
  <c r="L100" i="2"/>
  <c r="I32" i="2"/>
  <c r="Q32" i="2" s="1"/>
  <c r="L46" i="2"/>
  <c r="L77" i="2"/>
  <c r="L107" i="2"/>
  <c r="P13" i="2"/>
  <c r="L21" i="2"/>
  <c r="P20" i="2"/>
  <c r="I20" i="2"/>
  <c r="M20" i="2" s="1"/>
  <c r="Q155" i="2"/>
  <c r="M155" i="2"/>
  <c r="Q154" i="2"/>
  <c r="M154" i="2"/>
  <c r="P154" i="2"/>
  <c r="L154" i="2"/>
  <c r="L157" i="2"/>
  <c r="P157" i="2"/>
  <c r="I157" i="2"/>
  <c r="L159" i="2"/>
  <c r="P159" i="2"/>
  <c r="I159" i="2"/>
  <c r="L155" i="2"/>
  <c r="P155" i="2"/>
  <c r="L235" i="2"/>
  <c r="I74" i="2"/>
  <c r="Q74" i="2" s="1"/>
  <c r="Q77" i="2"/>
  <c r="M28" i="2"/>
  <c r="P32" i="2"/>
  <c r="I235" i="2"/>
  <c r="M235" i="2" s="1"/>
  <c r="L239" i="2"/>
  <c r="P194" i="2"/>
  <c r="P74" i="2"/>
  <c r="Q87" i="2"/>
  <c r="Q96" i="2"/>
  <c r="L250" i="2"/>
  <c r="I250" i="2"/>
  <c r="P250" i="2"/>
  <c r="P17" i="2"/>
  <c r="M86" i="2"/>
  <c r="P239" i="2"/>
  <c r="I42" i="2"/>
  <c r="Q42" i="2" s="1"/>
  <c r="M239" i="2"/>
  <c r="Q239" i="2"/>
  <c r="L124" i="2"/>
  <c r="P42" i="2"/>
  <c r="L10" i="2"/>
  <c r="P124" i="2"/>
  <c r="P107" i="2"/>
  <c r="P100" i="2"/>
  <c r="I58" i="2"/>
  <c r="Q58" i="2" s="1"/>
  <c r="P58" i="2"/>
  <c r="M36" i="2"/>
  <c r="L13" i="2"/>
  <c r="Q13" i="2"/>
  <c r="M130" i="2"/>
  <c r="P10" i="2"/>
  <c r="I21" i="2"/>
  <c r="Q21" i="2" s="1"/>
  <c r="L186" i="2"/>
  <c r="M148" i="2"/>
  <c r="P125" i="2"/>
  <c r="I111" i="2"/>
  <c r="M111" i="2" s="1"/>
  <c r="L111" i="2"/>
  <c r="Q218" i="2"/>
  <c r="M218" i="2"/>
  <c r="P28" i="2"/>
  <c r="L28" i="2"/>
  <c r="I97" i="2"/>
  <c r="Q97" i="2" s="1"/>
  <c r="P216" i="2"/>
  <c r="L216" i="2"/>
  <c r="I216" i="2"/>
  <c r="Q162" i="2"/>
  <c r="P105" i="2"/>
  <c r="P173" i="2"/>
  <c r="M100" i="2"/>
  <c r="I186" i="2"/>
  <c r="L218" i="2"/>
  <c r="P218" i="2"/>
  <c r="L105" i="2"/>
  <c r="L173" i="2"/>
  <c r="P182" i="2"/>
  <c r="L182" i="2"/>
  <c r="I182" i="2"/>
  <c r="Q6" i="2"/>
  <c r="I151" i="2"/>
  <c r="M151" i="2" s="1"/>
  <c r="P151" i="2"/>
  <c r="L97" i="2"/>
  <c r="P224" i="2"/>
  <c r="Q29" i="2"/>
  <c r="P103" i="2"/>
  <c r="I195" i="2"/>
  <c r="P195" i="2"/>
  <c r="L195" i="2"/>
  <c r="I78" i="2"/>
  <c r="P78" i="2"/>
  <c r="L78" i="2"/>
  <c r="Q230" i="2"/>
  <c r="M230" i="2"/>
  <c r="P69" i="2"/>
  <c r="P206" i="2"/>
  <c r="I224" i="2"/>
  <c r="M224" i="2" s="1"/>
  <c r="Q251" i="2"/>
  <c r="M251" i="2"/>
  <c r="M10" i="2"/>
  <c r="P251" i="2"/>
  <c r="L251" i="2"/>
  <c r="P230" i="2"/>
  <c r="L230" i="2"/>
  <c r="I221" i="2"/>
  <c r="L221" i="2"/>
  <c r="P221" i="2"/>
  <c r="L206" i="2"/>
  <c r="P148" i="2"/>
  <c r="L148" i="2"/>
  <c r="M125" i="2"/>
  <c r="Q125" i="2"/>
  <c r="I33" i="2"/>
  <c r="Q33" i="2" s="1"/>
  <c r="Q73" i="2"/>
  <c r="L125" i="2"/>
  <c r="I69" i="2"/>
  <c r="Q69" i="2" s="1"/>
  <c r="Q198" i="2"/>
  <c r="L108" i="2"/>
  <c r="P108" i="2"/>
  <c r="I108" i="2"/>
  <c r="I110" i="2"/>
  <c r="M70" i="2"/>
  <c r="Q70" i="2"/>
  <c r="M103" i="2"/>
  <c r="P203" i="2"/>
  <c r="L203" i="2"/>
  <c r="M84" i="2"/>
  <c r="Q206" i="2"/>
  <c r="Q202" i="2"/>
  <c r="M202" i="2"/>
  <c r="M200" i="2"/>
  <c r="Q200" i="2"/>
  <c r="Q47" i="2"/>
  <c r="M47" i="2"/>
  <c r="I203" i="2"/>
  <c r="P27" i="2"/>
  <c r="I27" i="2"/>
  <c r="L27" i="2"/>
  <c r="P33" i="2"/>
  <c r="Q43" i="2"/>
  <c r="L198" i="2"/>
  <c r="I132" i="2"/>
  <c r="L132" i="2"/>
  <c r="P132" i="2"/>
  <c r="Q119" i="2"/>
  <c r="P198" i="2"/>
  <c r="Q5" i="2"/>
  <c r="M5" i="2"/>
  <c r="P202" i="2"/>
  <c r="L202" i="2"/>
  <c r="P64" i="2"/>
  <c r="L64" i="2"/>
  <c r="I64" i="2"/>
  <c r="P179" i="2"/>
  <c r="L179" i="2"/>
  <c r="I179" i="2"/>
  <c r="M22" i="2"/>
  <c r="Q22" i="2"/>
  <c r="M185" i="2"/>
  <c r="Q185" i="2"/>
  <c r="Q68" i="2"/>
  <c r="M68" i="2"/>
  <c r="L14" i="2"/>
  <c r="I14" i="2"/>
  <c r="P14" i="2"/>
  <c r="L38" i="2"/>
  <c r="P38" i="2"/>
  <c r="I180" i="2"/>
  <c r="L180" i="2"/>
  <c r="P180" i="2"/>
  <c r="P23" i="2"/>
  <c r="L23" i="2"/>
  <c r="I23" i="2"/>
  <c r="M194" i="2"/>
  <c r="Q194" i="2"/>
  <c r="P46" i="2"/>
  <c r="M92" i="2"/>
  <c r="Q92" i="2"/>
  <c r="I11" i="2"/>
  <c r="P11" i="2"/>
  <c r="L11" i="2"/>
  <c r="P68" i="2"/>
  <c r="L68" i="2"/>
  <c r="L185" i="2"/>
  <c r="P185" i="2"/>
  <c r="L119" i="2"/>
  <c r="P119" i="2"/>
  <c r="P22" i="2"/>
  <c r="L22" i="2"/>
  <c r="L199" i="2"/>
  <c r="P199" i="2"/>
  <c r="I199" i="2"/>
  <c r="I38" i="2"/>
  <c r="Q229" i="2"/>
  <c r="M229" i="2"/>
  <c r="M178" i="2"/>
  <c r="Q178" i="2"/>
  <c r="Q188" i="2"/>
  <c r="M188" i="2"/>
  <c r="M25" i="2"/>
  <c r="Q25" i="2"/>
  <c r="Q197" i="2"/>
  <c r="M197" i="2"/>
  <c r="M238" i="2"/>
  <c r="Q238" i="2"/>
  <c r="L54" i="2"/>
  <c r="P54" i="2"/>
  <c r="I54" i="2"/>
  <c r="M164" i="2"/>
  <c r="Q164" i="2"/>
  <c r="L50" i="2"/>
  <c r="P50" i="2"/>
  <c r="P220" i="2"/>
  <c r="L220" i="2"/>
  <c r="M226" i="2"/>
  <c r="Q226" i="2"/>
  <c r="M237" i="2"/>
  <c r="Q237" i="2"/>
  <c r="L240" i="2"/>
  <c r="P240" i="2"/>
  <c r="Q171" i="2"/>
  <c r="Q211" i="2"/>
  <c r="M211" i="2"/>
  <c r="M196" i="2"/>
  <c r="Q196" i="2"/>
  <c r="I163" i="2"/>
  <c r="P163" i="2"/>
  <c r="L163" i="2"/>
  <c r="P212" i="2"/>
  <c r="L212" i="2"/>
  <c r="L226" i="2"/>
  <c r="P226" i="2"/>
  <c r="L89" i="2"/>
  <c r="P89" i="2"/>
  <c r="L213" i="2"/>
  <c r="P213" i="2"/>
  <c r="I213" i="2"/>
  <c r="L204" i="2"/>
  <c r="P204" i="2"/>
  <c r="L164" i="2"/>
  <c r="P164" i="2"/>
  <c r="L207" i="2"/>
  <c r="P207" i="2"/>
  <c r="I207" i="2"/>
  <c r="M105" i="2"/>
  <c r="Q105" i="2"/>
  <c r="Q193" i="2"/>
  <c r="M193" i="2"/>
  <c r="I109" i="2"/>
  <c r="P109" i="2"/>
  <c r="L109" i="2"/>
  <c r="L12" i="2"/>
  <c r="P12" i="2"/>
  <c r="P176" i="2"/>
  <c r="L176" i="2"/>
  <c r="I50" i="2"/>
  <c r="L222" i="2"/>
  <c r="P222" i="2"/>
  <c r="M236" i="2"/>
  <c r="Q236" i="2"/>
  <c r="P223" i="2"/>
  <c r="L223" i="2"/>
  <c r="I223" i="2"/>
  <c r="L37" i="2"/>
  <c r="P37" i="2"/>
  <c r="P243" i="2"/>
  <c r="L243" i="2"/>
  <c r="I243" i="2"/>
  <c r="P34" i="2"/>
  <c r="L34" i="2"/>
  <c r="P242" i="2"/>
  <c r="L242" i="2"/>
  <c r="L127" i="2"/>
  <c r="P127" i="2"/>
  <c r="I127" i="2"/>
  <c r="M217" i="2"/>
  <c r="Q217" i="2"/>
  <c r="P80" i="2"/>
  <c r="L80" i="2"/>
  <c r="P129" i="2"/>
  <c r="L129" i="2"/>
  <c r="I220" i="2"/>
  <c r="M94" i="2"/>
  <c r="Q94" i="2"/>
  <c r="L171" i="2"/>
  <c r="P171" i="2"/>
  <c r="Q187" i="2"/>
  <c r="M187" i="2"/>
  <c r="Q83" i="2"/>
  <c r="M83" i="2"/>
  <c r="M204" i="2"/>
  <c r="Q204" i="2"/>
  <c r="M176" i="2"/>
  <c r="Q176" i="2"/>
  <c r="M101" i="2"/>
  <c r="Q101" i="2"/>
  <c r="M242" i="2"/>
  <c r="Q242" i="2"/>
  <c r="M80" i="2"/>
  <c r="Q80" i="2"/>
  <c r="P181" i="2"/>
  <c r="L181" i="2"/>
  <c r="Q212" i="2"/>
  <c r="M212" i="2"/>
  <c r="P25" i="2"/>
  <c r="L25" i="2"/>
  <c r="L178" i="2"/>
  <c r="P178" i="2"/>
  <c r="P237" i="2"/>
  <c r="L237" i="2"/>
  <c r="P63" i="2"/>
  <c r="I63" i="2"/>
  <c r="L63" i="2"/>
  <c r="Q208" i="2"/>
  <c r="M208" i="2"/>
  <c r="L49" i="2"/>
  <c r="P49" i="2"/>
  <c r="M209" i="2"/>
  <c r="Q209" i="2"/>
  <c r="L70" i="2"/>
  <c r="P70" i="2"/>
  <c r="I49" i="2"/>
  <c r="M12" i="2"/>
  <c r="Q12" i="2"/>
  <c r="M173" i="2"/>
  <c r="Q173" i="2"/>
  <c r="I89" i="2"/>
  <c r="I129" i="2"/>
  <c r="L229" i="2"/>
  <c r="P229" i="2"/>
  <c r="I240" i="2"/>
  <c r="I181" i="2"/>
  <c r="M222" i="2"/>
  <c r="Q222" i="2"/>
  <c r="P217" i="2"/>
  <c r="L217" i="2"/>
  <c r="L106" i="2"/>
  <c r="P106" i="2"/>
  <c r="I106" i="2"/>
  <c r="L197" i="2"/>
  <c r="P197" i="2"/>
  <c r="Q175" i="2"/>
  <c r="M175" i="2"/>
  <c r="L241" i="2"/>
  <c r="P241" i="2"/>
  <c r="I241" i="2"/>
  <c r="L188" i="2"/>
  <c r="P188" i="2"/>
  <c r="I170" i="2"/>
  <c r="L170" i="2"/>
  <c r="P170" i="2"/>
  <c r="Q225" i="2"/>
  <c r="M225" i="2"/>
  <c r="L149" i="2"/>
  <c r="P149" i="2"/>
  <c r="I149" i="2"/>
  <c r="P238" i="2"/>
  <c r="L238" i="2"/>
  <c r="Q37" i="2"/>
  <c r="M37" i="2"/>
  <c r="P83" i="2"/>
  <c r="L83" i="2"/>
  <c r="I34" i="2"/>
  <c r="M48" i="2"/>
  <c r="Q48" i="2"/>
  <c r="M88" i="2"/>
  <c r="Q88" i="2"/>
  <c r="Q131" i="2"/>
  <c r="M131" i="2"/>
  <c r="Q65" i="2"/>
  <c r="M65" i="2"/>
  <c r="M55" i="2"/>
  <c r="Q55" i="2"/>
  <c r="M98" i="2"/>
  <c r="Q98" i="2"/>
  <c r="P61" i="2"/>
  <c r="L61" i="2"/>
  <c r="I61" i="2"/>
  <c r="L150" i="2"/>
  <c r="P150" i="2"/>
  <c r="P71" i="2"/>
  <c r="L71" i="2"/>
  <c r="M59" i="2"/>
  <c r="Q59" i="2"/>
  <c r="M166" i="2"/>
  <c r="Q166" i="2"/>
  <c r="M165" i="2"/>
  <c r="Q165" i="2"/>
  <c r="P18" i="2"/>
  <c r="L18" i="2"/>
  <c r="P104" i="2"/>
  <c r="L104" i="2"/>
  <c r="P166" i="2"/>
  <c r="L166" i="2"/>
  <c r="M168" i="2"/>
  <c r="Q168" i="2"/>
  <c r="L161" i="2"/>
  <c r="P161" i="2"/>
  <c r="Q15" i="2"/>
  <c r="M15" i="2"/>
  <c r="M120" i="2"/>
  <c r="Q120" i="2"/>
  <c r="I150" i="2"/>
  <c r="L56" i="2"/>
  <c r="P56" i="2"/>
  <c r="L53" i="2"/>
  <c r="P53" i="2"/>
  <c r="P44" i="2"/>
  <c r="L44" i="2"/>
  <c r="Q124" i="2"/>
  <c r="M124" i="2"/>
  <c r="L120" i="2"/>
  <c r="P120" i="2"/>
  <c r="Q102" i="2"/>
  <c r="M102" i="2"/>
  <c r="I104" i="2"/>
  <c r="P168" i="2"/>
  <c r="L168" i="2"/>
  <c r="P153" i="2"/>
  <c r="L153" i="2"/>
  <c r="M82" i="2"/>
  <c r="Q82" i="2"/>
  <c r="P102" i="2"/>
  <c r="L102" i="2"/>
  <c r="Q128" i="2"/>
  <c r="M128" i="2"/>
  <c r="P167" i="2"/>
  <c r="L167" i="2"/>
  <c r="I167" i="2"/>
  <c r="P112" i="2"/>
  <c r="L112" i="2"/>
  <c r="I112" i="2"/>
  <c r="L128" i="2"/>
  <c r="P128" i="2"/>
  <c r="P82" i="2"/>
  <c r="L82" i="2"/>
  <c r="P75" i="2"/>
  <c r="L75" i="2"/>
  <c r="I71" i="2"/>
  <c r="P40" i="2"/>
  <c r="L40" i="2"/>
  <c r="I40" i="2"/>
  <c r="Q9" i="2"/>
  <c r="M9" i="2"/>
  <c r="M95" i="2"/>
  <c r="Q95" i="2"/>
  <c r="P98" i="2"/>
  <c r="L98" i="2"/>
  <c r="K252" i="2"/>
  <c r="M161" i="2"/>
  <c r="Q161" i="2"/>
  <c r="M8" i="2"/>
  <c r="Q8" i="2"/>
  <c r="P48" i="2"/>
  <c r="L48" i="2"/>
  <c r="P88" i="2"/>
  <c r="L88" i="2"/>
  <c r="Q85" i="2"/>
  <c r="M85" i="2"/>
  <c r="P8" i="2"/>
  <c r="L8" i="2"/>
  <c r="P131" i="2"/>
  <c r="L131" i="2"/>
  <c r="M46" i="2"/>
  <c r="Q46" i="2"/>
  <c r="I18" i="2"/>
  <c r="P122" i="2"/>
  <c r="L122" i="2"/>
  <c r="I122" i="2"/>
  <c r="P95" i="2"/>
  <c r="L95" i="2"/>
  <c r="O252" i="2"/>
  <c r="I44" i="2"/>
  <c r="M174" i="2"/>
  <c r="Q174" i="2"/>
  <c r="P30" i="2"/>
  <c r="L30" i="2"/>
  <c r="L65" i="2"/>
  <c r="P65" i="2"/>
  <c r="I75" i="2"/>
  <c r="M53" i="2"/>
  <c r="Q53" i="2"/>
  <c r="P55" i="2"/>
  <c r="L55" i="2"/>
  <c r="Q62" i="2"/>
  <c r="M62" i="2"/>
  <c r="L90" i="2"/>
  <c r="P90" i="2"/>
  <c r="I90" i="2"/>
  <c r="L165" i="2"/>
  <c r="P165" i="2"/>
  <c r="P85" i="2"/>
  <c r="L85" i="2"/>
  <c r="L91" i="2"/>
  <c r="P91" i="2"/>
  <c r="I30" i="2"/>
  <c r="P9" i="2"/>
  <c r="L9" i="2"/>
  <c r="M114" i="2"/>
  <c r="Q114" i="2"/>
  <c r="L99" i="2"/>
  <c r="P99" i="2"/>
  <c r="I99" i="2"/>
  <c r="I56" i="2"/>
  <c r="M4" i="2"/>
  <c r="Q4" i="2"/>
  <c r="L59" i="2"/>
  <c r="P59" i="2"/>
  <c r="H252" i="2"/>
  <c r="P4" i="2"/>
  <c r="L4" i="2"/>
  <c r="I91" i="2"/>
  <c r="Q153" i="2"/>
  <c r="M153" i="2"/>
  <c r="M245" i="2" l="1"/>
  <c r="Q39" i="2"/>
  <c r="M227" i="2"/>
  <c r="Q79" i="2"/>
  <c r="Q214" i="2"/>
  <c r="M214" i="2"/>
  <c r="Q17" i="2"/>
  <c r="Q111" i="2"/>
  <c r="M74" i="2"/>
  <c r="M32" i="2"/>
  <c r="Q235" i="2"/>
  <c r="Q20" i="2"/>
  <c r="M42" i="2"/>
  <c r="M157" i="2"/>
  <c r="Q157" i="2"/>
  <c r="Q159" i="2"/>
  <c r="M159" i="2"/>
  <c r="Q151" i="2"/>
  <c r="Q250" i="2"/>
  <c r="M250" i="2"/>
  <c r="Q224" i="2"/>
  <c r="M21" i="2"/>
  <c r="M58" i="2"/>
  <c r="M97" i="2"/>
  <c r="Q216" i="2"/>
  <c r="M216" i="2"/>
  <c r="M186" i="2"/>
  <c r="Q186" i="2"/>
  <c r="M182" i="2"/>
  <c r="Q182" i="2"/>
  <c r="M195" i="2"/>
  <c r="Q195" i="2"/>
  <c r="Q221" i="2"/>
  <c r="M221" i="2"/>
  <c r="M78" i="2"/>
  <c r="Q78" i="2"/>
  <c r="M33" i="2"/>
  <c r="M69" i="2"/>
  <c r="M110" i="2"/>
  <c r="Q110" i="2"/>
  <c r="Q108" i="2"/>
  <c r="M108" i="2"/>
  <c r="M203" i="2"/>
  <c r="Q203" i="2"/>
  <c r="M132" i="2"/>
  <c r="Q132" i="2"/>
  <c r="Q64" i="2"/>
  <c r="M64" i="2"/>
  <c r="Q27" i="2"/>
  <c r="M27" i="2"/>
  <c r="M179" i="2"/>
  <c r="Q179" i="2"/>
  <c r="M199" i="2"/>
  <c r="Q199" i="2"/>
  <c r="M38" i="2"/>
  <c r="Q38" i="2"/>
  <c r="Q11" i="2"/>
  <c r="M11" i="2"/>
  <c r="Q14" i="2"/>
  <c r="M14" i="2"/>
  <c r="Q180" i="2"/>
  <c r="M180" i="2"/>
  <c r="M23" i="2"/>
  <c r="Q23" i="2"/>
  <c r="M241" i="2"/>
  <c r="Q241" i="2"/>
  <c r="M207" i="2"/>
  <c r="Q207" i="2"/>
  <c r="Q213" i="2"/>
  <c r="M213" i="2"/>
  <c r="P252" i="2"/>
  <c r="P253" i="2" s="1"/>
  <c r="M49" i="2"/>
  <c r="Q49" i="2"/>
  <c r="Q223" i="2"/>
  <c r="M223" i="2"/>
  <c r="M109" i="2"/>
  <c r="Q109" i="2"/>
  <c r="Q163" i="2"/>
  <c r="M163" i="2"/>
  <c r="Q129" i="2"/>
  <c r="M129" i="2"/>
  <c r="Q220" i="2"/>
  <c r="M220" i="2"/>
  <c r="Q170" i="2"/>
  <c r="M170" i="2"/>
  <c r="M89" i="2"/>
  <c r="Q89" i="2"/>
  <c r="M127" i="2"/>
  <c r="Q127" i="2"/>
  <c r="Q63" i="2"/>
  <c r="M63" i="2"/>
  <c r="Q50" i="2"/>
  <c r="M50" i="2"/>
  <c r="Q149" i="2"/>
  <c r="M149" i="2"/>
  <c r="M181" i="2"/>
  <c r="Q181" i="2"/>
  <c r="M243" i="2"/>
  <c r="Q243" i="2"/>
  <c r="M34" i="2"/>
  <c r="Q34" i="2"/>
  <c r="Q106" i="2"/>
  <c r="M106" i="2"/>
  <c r="Q240" i="2"/>
  <c r="M240" i="2"/>
  <c r="M54" i="2"/>
  <c r="Q54" i="2"/>
  <c r="Q99" i="2"/>
  <c r="M99" i="2"/>
  <c r="Q44" i="2"/>
  <c r="M44" i="2"/>
  <c r="Q150" i="2"/>
  <c r="M150" i="2"/>
  <c r="Q112" i="2"/>
  <c r="M112" i="2"/>
  <c r="M61" i="2"/>
  <c r="Q61" i="2"/>
  <c r="M122" i="2"/>
  <c r="Q122" i="2"/>
  <c r="I252" i="2"/>
  <c r="Q40" i="2"/>
  <c r="M40" i="2"/>
  <c r="M91" i="2"/>
  <c r="Q91" i="2"/>
  <c r="Q90" i="2"/>
  <c r="M90" i="2"/>
  <c r="M167" i="2"/>
  <c r="Q167" i="2"/>
  <c r="L252" i="2"/>
  <c r="L253" i="2" s="1"/>
  <c r="M56" i="2"/>
  <c r="Q56" i="2"/>
  <c r="Q30" i="2"/>
  <c r="M30" i="2"/>
  <c r="Q75" i="2"/>
  <c r="M75" i="2"/>
  <c r="Q18" i="2"/>
  <c r="M18" i="2"/>
  <c r="M71" i="2"/>
  <c r="Q71" i="2"/>
  <c r="O253" i="2"/>
  <c r="K253" i="2"/>
  <c r="H253" i="2"/>
  <c r="M104" i="2"/>
  <c r="Q104" i="2"/>
  <c r="Q252" i="2" l="1"/>
  <c r="K264" i="2" s="1"/>
  <c r="M252" i="2"/>
  <c r="K265" i="2" s="1"/>
  <c r="K263" i="2"/>
  <c r="I253" i="2"/>
  <c r="M253" i="2" l="1"/>
  <c r="Q253" i="2"/>
</calcChain>
</file>

<file path=xl/sharedStrings.xml><?xml version="1.0" encoding="utf-8"?>
<sst xmlns="http://schemas.openxmlformats.org/spreadsheetml/2006/main" count="3080" uniqueCount="77">
  <si>
    <t>Lobster</t>
  </si>
  <si>
    <t>Gillnet</t>
  </si>
  <si>
    <t>Year 1 Responses</t>
  </si>
  <si>
    <t>TOTAL</t>
  </si>
  <si>
    <t xml:space="preserve">  Notes:</t>
  </si>
  <si>
    <t>Per Vessel Average</t>
  </si>
  <si>
    <t>TOTAL Cost Burden in Years1-3 Combined</t>
  </si>
  <si>
    <t>TOTAL Time Burden in Years 1-3 Combined (hours)</t>
  </si>
  <si>
    <t>Total Affected Vessels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</si>
  <si>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</si>
  <si>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</si>
  <si>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</si>
  <si>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</si>
  <si>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</si>
  <si>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</si>
  <si>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</si>
  <si>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</si>
  <si>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</si>
  <si>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</si>
  <si>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</si>
  <si>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TOTAL Responses Years 1-3 Combined</t>
  </si>
  <si>
    <t>L</t>
  </si>
  <si>
    <t>M</t>
  </si>
  <si>
    <t>N</t>
  </si>
  <si>
    <t>O</t>
  </si>
  <si>
    <t>Average years until replacement</t>
  </si>
  <si>
    <t>Year 2 Responses</t>
  </si>
  <si>
    <t>Year 3 Responses</t>
  </si>
  <si>
    <t>Year 2 Cost Burden</t>
  </si>
  <si>
    <t>Year 3 Cost Burden</t>
  </si>
  <si>
    <t>Year 2 Time Burden (hours)</t>
  </si>
  <si>
    <t>Year 3 Time Burden (hours)</t>
  </si>
  <si>
    <t>-</t>
  </si>
  <si>
    <t xml:space="preserve">  The Year 1 cost burden represents the immediate cost of marking all buoy lines, which is required for all vessels.</t>
  </si>
  <si>
    <t xml:space="preserve">  Years 2 and 3 represent the the number of vessels that will be replacing buoy line, and therefore re-marking gear, based on the useful life of the rope used.</t>
  </si>
  <si>
    <t>Annualized number of responses over three years (Column G divided by 3)</t>
  </si>
  <si>
    <t>Annualized number of rule-related hours over three years (Column O total divided by 3)</t>
  </si>
  <si>
    <t>Annualized number of rule-related recordkeeping costs over three years (Column K total divided by 3)</t>
  </si>
  <si>
    <t>Other trap/pot</t>
  </si>
  <si>
    <t>Blue Crab</t>
  </si>
  <si>
    <t>Fishery</t>
  </si>
  <si>
    <t>Location</t>
  </si>
  <si>
    <t>Northeast</t>
  </si>
  <si>
    <t>Mid-Atlantic</t>
  </si>
  <si>
    <t>Southeast</t>
  </si>
  <si>
    <t>Estimated Number of Affected Vessels By Model Vessel Class</t>
  </si>
  <si>
    <t>MVID</t>
  </si>
  <si>
    <t>Fishery_ID</t>
  </si>
  <si>
    <t>Marks per vessel</t>
  </si>
  <si>
    <t>VL_Useful_Life</t>
  </si>
  <si>
    <t>Waters</t>
  </si>
  <si>
    <t>S</t>
  </si>
  <si>
    <t>NE</t>
  </si>
  <si>
    <t>MA</t>
  </si>
  <si>
    <t>SumOfSumOfVessels</t>
  </si>
  <si>
    <t>Number of  Marks Per  Vessel*</t>
  </si>
  <si>
    <t>Year 1 Cost Burden**</t>
  </si>
  <si>
    <t>Year 1 Time Burden (hours)***</t>
  </si>
  <si>
    <t>*There are 3 marks per endline.</t>
  </si>
  <si>
    <t>***Each mark requires 5 minutes of time.</t>
  </si>
  <si>
    <t>**Each mark costs $0.055.</t>
  </si>
  <si>
    <t>Alternative 1 (No action)</t>
  </si>
  <si>
    <t>Alternative 2</t>
  </si>
  <si>
    <t>Alternative 3 (100% Suspension)</t>
  </si>
  <si>
    <t>Alternative 3 (Relocation)</t>
  </si>
  <si>
    <t>Alternative 4 (100% Suspension)</t>
  </si>
  <si>
    <t>Alternative 4 (Relocation)</t>
  </si>
  <si>
    <t>Alternative 5 (100% Suspension)</t>
  </si>
  <si>
    <t>Alternative 6 (100% Suspension)</t>
  </si>
  <si>
    <t>Alternative 6 (Relocation)</t>
  </si>
  <si>
    <t>Alternative 5 (Relocation)</t>
  </si>
  <si>
    <t>ATTACHMENT A: CONSOLIDATED BURDEN TABLE - GEAR-MARKING REQUIREMENTS FOR THE ATLANTIC LARGE WHALE TAKE REDUCTION PLAN (ALWTRP)</t>
  </si>
  <si>
    <t>Annualized number of responses over three years</t>
  </si>
  <si>
    <t>Annualized number of rule-related hours over three years</t>
  </si>
  <si>
    <t xml:space="preserve">Annualized number of rule-related recordkeeping costs over three years </t>
  </si>
  <si>
    <t>PRA SUMMARY ACROSS ALL ALTERNATIVES</t>
  </si>
  <si>
    <t>Alternative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</si>
</sst>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0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3" fontId="3" fillId="0" borderId="2" xfId="3" applyNumberFormat="1" applyFont="1" applyFill="1" applyBorder="1" applyAlignment="1">
      <alignment horizontal="center" wrapText="1"/>
    </xf>
    <xf numFmtId="3" fontId="3" fillId="0" borderId="3" xfId="3" applyNumberFormat="1" applyFont="1" applyFill="1" applyBorder="1" applyAlignment="1">
      <alignment horizontal="center" wrapText="1"/>
    </xf>
    <xf numFmtId="8" fontId="3" fillId="0" borderId="3" xfId="3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0" fillId="0" borderId="6" xfId="0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0" fillId="0" borderId="8" xfId="0" applyFill="1" applyBorder="1"/>
    <xf numFmtId="0" fontId="0" fillId="0" borderId="9" xfId="0" applyFill="1" applyBorder="1"/>
    <xf numFmtId="3" fontId="3" fillId="0" borderId="10" xfId="0" applyNumberFormat="1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wrapText="1"/>
    </xf>
    <xf numFmtId="3" fontId="3" fillId="0" borderId="10" xfId="3" applyNumberFormat="1" applyFont="1" applyFill="1" applyBorder="1" applyAlignment="1">
      <alignment horizontal="center" wrapText="1"/>
    </xf>
    <xf numFmtId="8" fontId="3" fillId="0" borderId="10" xfId="3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3" fontId="5" fillId="2" borderId="14" xfId="3" applyNumberFormat="1" applyFont="1" applyFill="1" applyBorder="1" applyAlignment="1">
      <alignment horizontal="right" wrapText="1"/>
    </xf>
    <xf numFmtId="3" fontId="5" fillId="2" borderId="15" xfId="3" applyNumberFormat="1" applyFont="1" applyFill="1" applyBorder="1" applyAlignment="1">
      <alignment horizontal="center" wrapText="1"/>
    </xf>
    <xf numFmtId="3" fontId="5" fillId="2" borderId="16" xfId="3" applyNumberFormat="1" applyFont="1" applyFill="1" applyBorder="1" applyAlignment="1">
      <alignment horizontal="right" wrapText="1"/>
    </xf>
    <xf numFmtId="3" fontId="5" fillId="2" borderId="2" xfId="3" applyNumberFormat="1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wrapText="1"/>
    </xf>
    <xf numFmtId="8" fontId="3" fillId="0" borderId="15" xfId="3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5" fontId="8" fillId="0" borderId="20" xfId="1" applyNumberFormat="1" applyFont="1" applyBorder="1"/>
    <xf numFmtId="3" fontId="3" fillId="0" borderId="22" xfId="0" applyNumberFormat="1" applyFont="1" applyFill="1" applyBorder="1" applyAlignment="1">
      <alignment horizontal="center" wrapText="1"/>
    </xf>
    <xf numFmtId="8" fontId="3" fillId="0" borderId="22" xfId="3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 wrapText="1"/>
    </xf>
    <xf numFmtId="3" fontId="5" fillId="2" borderId="25" xfId="3" applyNumberFormat="1" applyFont="1" applyFill="1" applyBorder="1" applyAlignment="1">
      <alignment horizontal="left" wrapText="1"/>
    </xf>
    <xf numFmtId="3" fontId="5" fillId="2" borderId="26" xfId="3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2" xfId="0" applyFont="1" applyFill="1" applyBorder="1" applyAlignment="1">
      <alignment horizontal="left" vertical="center" wrapText="1"/>
    </xf>
    <xf numFmtId="0" fontId="9" fillId="3" borderId="40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right" wrapText="1"/>
    </xf>
    <xf numFmtId="0" fontId="9" fillId="0" borderId="1" xfId="4" applyFont="1" applyFill="1" applyBorder="1" applyAlignment="1">
      <alignment wrapText="1"/>
    </xf>
    <xf numFmtId="0" fontId="6" fillId="0" borderId="24" xfId="0" applyFont="1" applyFill="1" applyBorder="1" applyAlignment="1">
      <alignment horizontal="left" vertical="center" wrapText="1"/>
    </xf>
    <xf numFmtId="3" fontId="3" fillId="0" borderId="15" xfId="3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8" fontId="5" fillId="2" borderId="15" xfId="2" applyNumberFormat="1" applyFont="1" applyFill="1" applyBorder="1" applyAlignment="1">
      <alignment horizontal="center" wrapText="1"/>
    </xf>
    <xf numFmtId="6" fontId="8" fillId="0" borderId="21" xfId="1" applyNumberFormat="1" applyFont="1" applyBorder="1"/>
    <xf numFmtId="8" fontId="5" fillId="2" borderId="2" xfId="2" applyNumberFormat="1" applyFont="1" applyFill="1" applyBorder="1" applyAlignment="1">
      <alignment horizontal="center" wrapText="1"/>
    </xf>
    <xf numFmtId="6" fontId="5" fillId="2" borderId="15" xfId="2" applyNumberFormat="1" applyFont="1" applyFill="1" applyBorder="1" applyAlignment="1">
      <alignment horizontal="center" wrapText="1"/>
    </xf>
    <xf numFmtId="6" fontId="5" fillId="2" borderId="2" xfId="2" applyNumberFormat="1" applyFont="1" applyFill="1" applyBorder="1" applyAlignment="1">
      <alignment horizontal="center" wrapText="1"/>
    </xf>
    <xf numFmtId="6" fontId="7" fillId="0" borderId="46" xfId="2" applyNumberFormat="1" applyFont="1" applyBorder="1" applyAlignment="1">
      <alignment vertical="center" wrapText="1"/>
    </xf>
    <xf numFmtId="6" fontId="7" fillId="0" borderId="21" xfId="2" applyNumberFormat="1" applyFont="1" applyBorder="1" applyAlignment="1">
      <alignment vertical="center" wrapText="1"/>
    </xf>
    <xf numFmtId="3" fontId="7" fillId="0" borderId="45" xfId="1" applyNumberFormat="1" applyFont="1" applyBorder="1" applyAlignment="1">
      <alignment vertical="center" wrapText="1"/>
    </xf>
    <xf numFmtId="3" fontId="7" fillId="0" borderId="20" xfId="1" applyNumberFormat="1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" fontId="5" fillId="0" borderId="36" xfId="0" applyNumberFormat="1" applyFont="1" applyFill="1" applyBorder="1" applyAlignment="1">
      <alignment horizontal="center" vertical="center" wrapText="1"/>
    </xf>
    <xf numFmtId="3" fontId="5" fillId="0" borderId="37" xfId="0" applyNumberFormat="1" applyFont="1" applyFill="1" applyBorder="1" applyAlignment="1">
      <alignment horizontal="center" vertical="center" wrapText="1"/>
    </xf>
    <xf numFmtId="3" fontId="5" fillId="0" borderId="39" xfId="0" applyNumberFormat="1" applyFont="1" applyFill="1" applyBorder="1" applyAlignment="1">
      <alignment horizontal="left" vertical="center" wrapText="1"/>
    </xf>
    <xf numFmtId="3" fontId="5" fillId="0" borderId="35" xfId="0" applyNumberFormat="1" applyFont="1" applyFill="1" applyBorder="1" applyAlignment="1">
      <alignment horizontal="left" vertical="center" wrapText="1"/>
    </xf>
    <xf numFmtId="3" fontId="5" fillId="0" borderId="24" xfId="0" applyNumberFormat="1" applyFont="1" applyFill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_Raw data" xfId="4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D12" sqref="D12"/>
    </sheetView>
  </sheetViews>
  <sheetFormatPr defaultRowHeight="12.75" x14ac:dyDescent="0.2"/>
  <cols>
    <col min="2" max="2" width="7.5703125" customWidth="1"/>
    <col min="3" max="3" width="4.7109375" customWidth="1"/>
    <col min="4" max="4" width="11.140625" customWidth="1"/>
    <col min="5" max="14" width="10.7109375" bestFit="1" customWidth="1"/>
  </cols>
  <sheetData>
    <row r="1" spans="1:14" ht="13.5" thickBot="1" x14ac:dyDescent="0.25"/>
    <row r="2" spans="1:14" ht="13.5" thickTop="1" x14ac:dyDescent="0.2">
      <c r="A2" s="75" t="s">
        <v>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31.5" x14ac:dyDescent="0.2">
      <c r="A3" s="73" t="s">
        <v>76</v>
      </c>
      <c r="B3" s="74"/>
      <c r="C3" s="74"/>
      <c r="D3" s="68"/>
      <c r="E3" s="56" t="s">
        <v>61</v>
      </c>
      <c r="F3" s="56" t="s">
        <v>62</v>
      </c>
      <c r="G3" s="56" t="s">
        <v>63</v>
      </c>
      <c r="H3" s="56" t="s">
        <v>64</v>
      </c>
      <c r="I3" s="56" t="s">
        <v>65</v>
      </c>
      <c r="J3" s="56" t="s">
        <v>66</v>
      </c>
      <c r="K3" s="56" t="s">
        <v>67</v>
      </c>
      <c r="L3" s="56" t="s">
        <v>70</v>
      </c>
      <c r="M3" s="56" t="s">
        <v>68</v>
      </c>
      <c r="N3" s="57" t="s">
        <v>69</v>
      </c>
    </row>
    <row r="4" spans="1:14" ht="29.25" customHeight="1" x14ac:dyDescent="0.2">
      <c r="A4" s="67" t="s">
        <v>72</v>
      </c>
      <c r="B4" s="68"/>
      <c r="C4" s="69"/>
      <c r="D4" s="69"/>
      <c r="E4" s="65">
        <f>'Alternative 1'!K226</f>
        <v>1374487.5789622099</v>
      </c>
      <c r="F4" s="65">
        <f>'Alternative 2'!K250</f>
        <v>1187562.6020240488</v>
      </c>
      <c r="G4" s="65">
        <f>'Alternative 3 (100% Suspension)'!K269</f>
        <v>1225417.6526871629</v>
      </c>
      <c r="H4" s="65">
        <f>'Alternative 3 (Relocation)'!K269</f>
        <v>1225417.6526871629</v>
      </c>
      <c r="I4" s="65">
        <f>'Alternative 4 (100% Suspension)'!K249</f>
        <v>1182120.3698557406</v>
      </c>
      <c r="J4" s="65">
        <f>'Alternative 4 (Relocation)'!K249</f>
        <v>1187023.581102089</v>
      </c>
      <c r="K4" s="65">
        <f>'Alternative 5 (100% Suspension)'!K265</f>
        <v>1220814.1510369978</v>
      </c>
      <c r="L4" s="65">
        <f>'Alternative 5 (Relocation)'!K265</f>
        <v>1226131.194722469</v>
      </c>
      <c r="M4" s="65">
        <f>'Alternative 6 (100% Suspension)'!K263</f>
        <v>1233700.5747717703</v>
      </c>
      <c r="N4" s="66">
        <f>'Alternative 6 (Relocation)'!K263</f>
        <v>1233703.3353803577</v>
      </c>
    </row>
    <row r="5" spans="1:14" ht="29.25" customHeight="1" x14ac:dyDescent="0.2">
      <c r="A5" s="67" t="s">
        <v>73</v>
      </c>
      <c r="B5" s="68"/>
      <c r="C5" s="69"/>
      <c r="D5" s="69"/>
      <c r="E5" s="65">
        <f>'Alternative 1'!K227</f>
        <v>114540.63158018414</v>
      </c>
      <c r="F5" s="65">
        <f>'Alternative 2'!K251</f>
        <v>98963.55016867067</v>
      </c>
      <c r="G5" s="65">
        <f>'Alternative 3 (100% Suspension)'!K270</f>
        <v>102118.13772393011</v>
      </c>
      <c r="H5" s="65">
        <f>'Alternative 3 (Relocation)'!K270</f>
        <v>102118.13772393011</v>
      </c>
      <c r="I5" s="65">
        <f>'Alternative 4 (100% Suspension)'!K250</f>
        <v>98510.030821311637</v>
      </c>
      <c r="J5" s="65">
        <f>'Alternative 4 (Relocation)'!K250</f>
        <v>98918.631758507385</v>
      </c>
      <c r="K5" s="65">
        <f>'Alternative 5 (100% Suspension)'!K266</f>
        <v>101734.51258641637</v>
      </c>
      <c r="L5" s="65">
        <f>'Alternative 5 (Relocation)'!K266</f>
        <v>102177.59956020564</v>
      </c>
      <c r="M5" s="65">
        <f>'Alternative 6 (100% Suspension)'!K264</f>
        <v>102808.38123098074</v>
      </c>
      <c r="N5" s="66">
        <f>'Alternative 6 (Relocation)'!K264</f>
        <v>102808.61128169636</v>
      </c>
    </row>
    <row r="6" spans="1:14" ht="29.25" customHeight="1" thickBot="1" x14ac:dyDescent="0.25">
      <c r="A6" s="70" t="s">
        <v>74</v>
      </c>
      <c r="B6" s="71"/>
      <c r="C6" s="72"/>
      <c r="D6" s="72"/>
      <c r="E6" s="63">
        <f>'Alternative 1'!K228</f>
        <v>75596.816842921471</v>
      </c>
      <c r="F6" s="63">
        <f>'Alternative 2'!K252</f>
        <v>65315.943111322675</v>
      </c>
      <c r="G6" s="63">
        <f>'Alternative 3 (100% Suspension)'!K271</f>
        <v>67397.970897793959</v>
      </c>
      <c r="H6" s="63">
        <f>'Alternative 3 (Relocation)'!K271</f>
        <v>67397.970897793959</v>
      </c>
      <c r="I6" s="63">
        <f>'Alternative 4 (100% Suspension)'!K251</f>
        <v>65016.620342065748</v>
      </c>
      <c r="J6" s="63">
        <f>'Alternative 4 (Relocation)'!K251</f>
        <v>65286.296960614905</v>
      </c>
      <c r="K6" s="63">
        <f>'Alternative 5 (100% Suspension)'!K267</f>
        <v>67144.778307034881</v>
      </c>
      <c r="L6" s="63">
        <f>'Alternative 5 (Relocation)'!K267</f>
        <v>67437.215709735799</v>
      </c>
      <c r="M6" s="63">
        <f>'Alternative 6 (100% Suspension)'!K265</f>
        <v>67853.531612447332</v>
      </c>
      <c r="N6" s="64">
        <f>'Alternative 6 (Relocation)'!K265</f>
        <v>67853.68344591964</v>
      </c>
    </row>
    <row r="7" spans="1:14" ht="13.5" thickTop="1" x14ac:dyDescent="0.2"/>
  </sheetData>
  <mergeCells count="5">
    <mergeCell ref="A4:D4"/>
    <mergeCell ref="A5:D5"/>
    <mergeCell ref="A6:D6"/>
    <mergeCell ref="A3:D3"/>
    <mergeCell ref="A2:N2"/>
  </mergeCells>
  <printOptions horizontalCentered="1"/>
  <pageMargins left="0.25" right="0.25" top="0.75" bottom="0.75" header="0.3" footer="0.3"/>
  <pageSetup scale="96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6"/>
  <sheetViews>
    <sheetView zoomScaleNormal="100" workbookViewId="0">
      <pane ySplit="3" topLeftCell="A235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81" si="0">C4*D4</f>
        <v>175767.3939286684</v>
      </c>
      <c r="G4" s="33">
        <f t="shared" ref="G4:G81" si="1">F4/E4</f>
        <v>29294.565654778067</v>
      </c>
      <c r="H4" s="33">
        <f t="shared" ref="H4:H81" si="2">G4</f>
        <v>29294.565654778067</v>
      </c>
      <c r="I4" s="33">
        <f t="shared" ref="I4:I81" si="3">F4+G4+H4</f>
        <v>234356.52523822454</v>
      </c>
      <c r="J4" s="34">
        <f>F4*0.055</f>
        <v>9667.2066660767614</v>
      </c>
      <c r="K4" s="34">
        <f t="shared" ref="K4:M78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78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353.10512247529522</v>
      </c>
      <c r="D5" s="33">
        <v>199.5</v>
      </c>
      <c r="E5" s="33">
        <v>6</v>
      </c>
      <c r="F5" s="33">
        <f t="shared" si="0"/>
        <v>70444.471933821391</v>
      </c>
      <c r="G5" s="33">
        <f t="shared" si="1"/>
        <v>11740.745322303565</v>
      </c>
      <c r="H5" s="33">
        <f t="shared" si="2"/>
        <v>11740.745322303565</v>
      </c>
      <c r="I5" s="33">
        <f t="shared" si="3"/>
        <v>93925.962578428531</v>
      </c>
      <c r="J5" s="34">
        <f t="shared" ref="J5:M79" si="6">F5*0.055</f>
        <v>3874.4459563601763</v>
      </c>
      <c r="K5" s="34">
        <f t="shared" si="4"/>
        <v>645.74099272669605</v>
      </c>
      <c r="L5" s="34">
        <f t="shared" si="4"/>
        <v>645.74099272669605</v>
      </c>
      <c r="M5" s="34">
        <f t="shared" si="4"/>
        <v>5165.9279418135693</v>
      </c>
      <c r="N5" s="35">
        <f t="shared" si="5"/>
        <v>5870.3726611517823</v>
      </c>
      <c r="O5" s="35">
        <f t="shared" si="5"/>
        <v>978.39544352529708</v>
      </c>
      <c r="P5" s="35">
        <f t="shared" si="5"/>
        <v>978.39544352529708</v>
      </c>
      <c r="Q5" s="36">
        <f t="shared" si="5"/>
        <v>7827.1635482023776</v>
      </c>
      <c r="R5" s="4"/>
    </row>
    <row r="6" spans="1:18" x14ac:dyDescent="0.2">
      <c r="A6" s="98"/>
      <c r="B6" s="100"/>
      <c r="C6" s="33">
        <v>84.478145880806125</v>
      </c>
      <c r="D6" s="33">
        <v>133</v>
      </c>
      <c r="E6" s="33">
        <v>6</v>
      </c>
      <c r="F6" s="33">
        <f t="shared" si="0"/>
        <v>11235.593402147215</v>
      </c>
      <c r="G6" s="33">
        <f t="shared" si="1"/>
        <v>1872.5989003578691</v>
      </c>
      <c r="H6" s="33">
        <f t="shared" si="2"/>
        <v>1872.5989003578691</v>
      </c>
      <c r="I6" s="33">
        <f t="shared" si="3"/>
        <v>14980.791202862953</v>
      </c>
      <c r="J6" s="34">
        <f t="shared" si="6"/>
        <v>617.95763711809684</v>
      </c>
      <c r="K6" s="34">
        <f t="shared" si="4"/>
        <v>102.99293951968279</v>
      </c>
      <c r="L6" s="34">
        <f t="shared" si="4"/>
        <v>102.99293951968279</v>
      </c>
      <c r="M6" s="34">
        <f t="shared" si="4"/>
        <v>823.94351615746234</v>
      </c>
      <c r="N6" s="35">
        <f t="shared" si="5"/>
        <v>936.29945017893453</v>
      </c>
      <c r="O6" s="35">
        <f t="shared" si="5"/>
        <v>156.04990836315577</v>
      </c>
      <c r="P6" s="35">
        <f t="shared" si="5"/>
        <v>156.04990836315577</v>
      </c>
      <c r="Q6" s="36">
        <f t="shared" si="5"/>
        <v>1248.3992669052461</v>
      </c>
      <c r="R6" s="4"/>
    </row>
    <row r="7" spans="1:18" x14ac:dyDescent="0.2">
      <c r="A7" s="98"/>
      <c r="B7" s="100"/>
      <c r="C7" s="33">
        <v>21.280937877368327</v>
      </c>
      <c r="D7" s="33">
        <v>99.75</v>
      </c>
      <c r="E7" s="33">
        <v>6</v>
      </c>
      <c r="F7" s="33">
        <f t="shared" si="0"/>
        <v>2122.7735532674906</v>
      </c>
      <c r="G7" s="33">
        <f t="shared" si="1"/>
        <v>353.79559221124845</v>
      </c>
      <c r="H7" s="33">
        <f t="shared" si="2"/>
        <v>353.79559221124845</v>
      </c>
      <c r="I7" s="33">
        <f t="shared" si="3"/>
        <v>2830.3647376899871</v>
      </c>
      <c r="J7" s="34">
        <f t="shared" si="6"/>
        <v>116.75254542971199</v>
      </c>
      <c r="K7" s="34">
        <f t="shared" si="4"/>
        <v>19.458757571618666</v>
      </c>
      <c r="L7" s="34">
        <f t="shared" si="4"/>
        <v>19.458757571618666</v>
      </c>
      <c r="M7" s="34">
        <f t="shared" si="4"/>
        <v>155.6700605729493</v>
      </c>
      <c r="N7" s="35">
        <f t="shared" si="5"/>
        <v>176.89779610562422</v>
      </c>
      <c r="O7" s="35">
        <f t="shared" si="5"/>
        <v>29.482966017604038</v>
      </c>
      <c r="P7" s="35">
        <f t="shared" si="5"/>
        <v>29.482966017604038</v>
      </c>
      <c r="Q7" s="36">
        <f t="shared" si="5"/>
        <v>235.86372814083225</v>
      </c>
      <c r="R7" s="4"/>
    </row>
    <row r="8" spans="1:18" x14ac:dyDescent="0.2">
      <c r="A8" s="98"/>
      <c r="B8" s="100"/>
      <c r="C8" s="33">
        <v>44.431654461245188</v>
      </c>
      <c r="D8" s="33">
        <v>79.800000000000011</v>
      </c>
      <c r="E8" s="33">
        <v>6</v>
      </c>
      <c r="F8" s="33">
        <f t="shared" si="0"/>
        <v>3545.6460260073663</v>
      </c>
      <c r="G8" s="33">
        <f t="shared" si="1"/>
        <v>590.94100433456106</v>
      </c>
      <c r="H8" s="33">
        <f t="shared" si="2"/>
        <v>590.94100433456106</v>
      </c>
      <c r="I8" s="33">
        <f t="shared" si="3"/>
        <v>4727.5280346764885</v>
      </c>
      <c r="J8" s="34">
        <f t="shared" si="6"/>
        <v>195.01053143040514</v>
      </c>
      <c r="K8" s="34">
        <f t="shared" si="4"/>
        <v>32.501755238400861</v>
      </c>
      <c r="L8" s="34">
        <f t="shared" si="4"/>
        <v>32.501755238400861</v>
      </c>
      <c r="M8" s="34">
        <f t="shared" si="4"/>
        <v>260.01404190720689</v>
      </c>
      <c r="N8" s="35">
        <f t="shared" si="5"/>
        <v>295.47050216728053</v>
      </c>
      <c r="O8" s="35">
        <f t="shared" si="5"/>
        <v>49.245083694546757</v>
      </c>
      <c r="P8" s="35">
        <f t="shared" si="5"/>
        <v>49.245083694546757</v>
      </c>
      <c r="Q8" s="36">
        <f t="shared" si="5"/>
        <v>393.96066955637406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35.582663123238184</v>
      </c>
      <c r="D10" s="33">
        <v>74.509803921568619</v>
      </c>
      <c r="E10" s="33">
        <v>6</v>
      </c>
      <c r="F10" s="33">
        <f t="shared" si="0"/>
        <v>2651.2572523197077</v>
      </c>
      <c r="G10" s="33">
        <f t="shared" si="1"/>
        <v>441.87620871995131</v>
      </c>
      <c r="H10" s="33">
        <f t="shared" si="2"/>
        <v>441.87620871995131</v>
      </c>
      <c r="I10" s="33">
        <f t="shared" si="3"/>
        <v>3535.00966975961</v>
      </c>
      <c r="J10" s="34">
        <f t="shared" si="6"/>
        <v>145.81914887758393</v>
      </c>
      <c r="K10" s="34">
        <f t="shared" si="4"/>
        <v>24.303191479597324</v>
      </c>
      <c r="L10" s="34">
        <f t="shared" si="4"/>
        <v>24.303191479597324</v>
      </c>
      <c r="M10" s="34">
        <f t="shared" si="4"/>
        <v>194.42553183677856</v>
      </c>
      <c r="N10" s="35">
        <f t="shared" si="5"/>
        <v>220.93810435997565</v>
      </c>
      <c r="O10" s="35">
        <f t="shared" si="5"/>
        <v>36.823017393329273</v>
      </c>
      <c r="P10" s="35">
        <f t="shared" si="5"/>
        <v>36.823017393329273</v>
      </c>
      <c r="Q10" s="36">
        <f t="shared" si="5"/>
        <v>294.58413914663419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0"/>
        <v>396.80018283063373</v>
      </c>
      <c r="G11" s="33">
        <f t="shared" si="1"/>
        <v>66.133363805105617</v>
      </c>
      <c r="H11" s="33">
        <f t="shared" si="2"/>
        <v>66.133363805105617</v>
      </c>
      <c r="I11" s="33">
        <f t="shared" si="3"/>
        <v>529.06691044084494</v>
      </c>
      <c r="J11" s="34">
        <f t="shared" si="6"/>
        <v>21.824010055684855</v>
      </c>
      <c r="K11" s="34">
        <f t="shared" si="4"/>
        <v>3.6373350092808088</v>
      </c>
      <c r="L11" s="34">
        <f t="shared" si="4"/>
        <v>3.6373350092808088</v>
      </c>
      <c r="M11" s="34">
        <f t="shared" si="4"/>
        <v>29.09868007424647</v>
      </c>
      <c r="N11" s="35">
        <f t="shared" si="5"/>
        <v>33.066681902552808</v>
      </c>
      <c r="O11" s="35">
        <f t="shared" si="5"/>
        <v>5.5111136504254681</v>
      </c>
      <c r="P11" s="35">
        <f t="shared" si="5"/>
        <v>5.5111136504254681</v>
      </c>
      <c r="Q11" s="36">
        <f t="shared" si="5"/>
        <v>44.088909203403745</v>
      </c>
      <c r="R11" s="4"/>
    </row>
    <row r="12" spans="1:18" x14ac:dyDescent="0.2">
      <c r="A12" s="98"/>
      <c r="B12" s="100"/>
      <c r="C12" s="33">
        <v>11.957200906399239</v>
      </c>
      <c r="D12" s="33">
        <v>33.82789317507418</v>
      </c>
      <c r="E12" s="33">
        <v>6</v>
      </c>
      <c r="F12" s="33">
        <f t="shared" ref="F12:F25" si="7">C12*D12</f>
        <v>404.48691493457363</v>
      </c>
      <c r="G12" s="33">
        <f t="shared" ref="G12:G25" si="8">F12/E12</f>
        <v>67.414485822428944</v>
      </c>
      <c r="H12" s="33">
        <f t="shared" ref="H12:H25" si="9">G12</f>
        <v>67.414485822428944</v>
      </c>
      <c r="I12" s="33">
        <f t="shared" ref="I12:I25" si="10">F12+G12+H12</f>
        <v>539.31588657943155</v>
      </c>
      <c r="J12" s="34">
        <f t="shared" ref="J12:J25" si="11">F12*0.055</f>
        <v>22.246780321401548</v>
      </c>
      <c r="K12" s="34">
        <f t="shared" ref="K12:K25" si="12">G12*0.055</f>
        <v>3.707796720233592</v>
      </c>
      <c r="L12" s="34">
        <f t="shared" ref="L12:L25" si="13">H12*0.055</f>
        <v>3.707796720233592</v>
      </c>
      <c r="M12" s="34">
        <f t="shared" ref="M12:M25" si="14">I12*0.055</f>
        <v>29.662373761868736</v>
      </c>
      <c r="N12" s="35">
        <f t="shared" ref="N12:N25" si="15">F12*0.25/3</f>
        <v>33.707242911214472</v>
      </c>
      <c r="O12" s="35">
        <f t="shared" ref="O12:O25" si="16">G12*0.25/3</f>
        <v>5.6178738185357453</v>
      </c>
      <c r="P12" s="35">
        <f t="shared" ref="P12:P25" si="17">H12*0.25/3</f>
        <v>5.6178738185357453</v>
      </c>
      <c r="Q12" s="36">
        <f t="shared" ref="Q12:Q25" si="18">I12*0.25/3</f>
        <v>44.942990548285962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7"/>
        <v>203998.82284939411</v>
      </c>
      <c r="G13" s="33">
        <f t="shared" si="8"/>
        <v>33999.803808232355</v>
      </c>
      <c r="H13" s="33">
        <f t="shared" si="9"/>
        <v>33999.803808232355</v>
      </c>
      <c r="I13" s="33">
        <f t="shared" si="10"/>
        <v>271998.43046585884</v>
      </c>
      <c r="J13" s="34">
        <f t="shared" si="11"/>
        <v>11219.935256716677</v>
      </c>
      <c r="K13" s="34">
        <f t="shared" si="12"/>
        <v>1869.9892094527795</v>
      </c>
      <c r="L13" s="34">
        <f t="shared" si="13"/>
        <v>1869.9892094527795</v>
      </c>
      <c r="M13" s="34">
        <f t="shared" si="14"/>
        <v>14959.913675622236</v>
      </c>
      <c r="N13" s="35">
        <f t="shared" si="15"/>
        <v>16999.901904116177</v>
      </c>
      <c r="O13" s="35">
        <f t="shared" si="16"/>
        <v>2833.3169840193627</v>
      </c>
      <c r="P13" s="35">
        <f t="shared" si="17"/>
        <v>2833.3169840193627</v>
      </c>
      <c r="Q13" s="36">
        <f t="shared" si="18"/>
        <v>22666.535872154902</v>
      </c>
      <c r="R13" s="4"/>
    </row>
    <row r="14" spans="1:18" x14ac:dyDescent="0.2">
      <c r="A14" s="98"/>
      <c r="B14" s="100"/>
      <c r="C14" s="33">
        <v>319.47873200944713</v>
      </c>
      <c r="D14" s="33">
        <v>511.5</v>
      </c>
      <c r="E14" s="33">
        <v>6</v>
      </c>
      <c r="F14" s="33">
        <f t="shared" si="7"/>
        <v>163413.37142283222</v>
      </c>
      <c r="G14" s="33">
        <f t="shared" si="8"/>
        <v>27235.56190380537</v>
      </c>
      <c r="H14" s="33">
        <f t="shared" si="9"/>
        <v>27235.56190380537</v>
      </c>
      <c r="I14" s="33">
        <f t="shared" si="10"/>
        <v>217884.49523044296</v>
      </c>
      <c r="J14" s="34">
        <f t="shared" si="11"/>
        <v>8987.7354282557717</v>
      </c>
      <c r="K14" s="34">
        <f t="shared" si="12"/>
        <v>1497.9559047092953</v>
      </c>
      <c r="L14" s="34">
        <f t="shared" si="13"/>
        <v>1497.9559047092953</v>
      </c>
      <c r="M14" s="34">
        <f t="shared" si="14"/>
        <v>11983.647237674362</v>
      </c>
      <c r="N14" s="35">
        <f t="shared" si="15"/>
        <v>13617.780951902685</v>
      </c>
      <c r="O14" s="35">
        <f t="shared" si="16"/>
        <v>2269.6301586504474</v>
      </c>
      <c r="P14" s="35">
        <f t="shared" si="17"/>
        <v>2269.6301586504474</v>
      </c>
      <c r="Q14" s="36">
        <f t="shared" si="18"/>
        <v>18157.041269203579</v>
      </c>
      <c r="R14" s="4"/>
    </row>
    <row r="15" spans="1:18" x14ac:dyDescent="0.2">
      <c r="A15" s="98"/>
      <c r="B15" s="100"/>
      <c r="C15" s="33">
        <v>91.049748654525658</v>
      </c>
      <c r="D15" s="33">
        <v>341</v>
      </c>
      <c r="E15" s="33">
        <v>6</v>
      </c>
      <c r="F15" s="33">
        <f t="shared" si="7"/>
        <v>31047.96429119325</v>
      </c>
      <c r="G15" s="33">
        <f t="shared" si="8"/>
        <v>5174.6607151988746</v>
      </c>
      <c r="H15" s="33">
        <f t="shared" si="9"/>
        <v>5174.6607151988746</v>
      </c>
      <c r="I15" s="33">
        <f t="shared" si="10"/>
        <v>41397.285721590997</v>
      </c>
      <c r="J15" s="34">
        <f t="shared" si="11"/>
        <v>1707.6380360156288</v>
      </c>
      <c r="K15" s="34">
        <f t="shared" si="12"/>
        <v>284.60633933593812</v>
      </c>
      <c r="L15" s="34">
        <f t="shared" si="13"/>
        <v>284.60633933593812</v>
      </c>
      <c r="M15" s="34">
        <f t="shared" si="14"/>
        <v>2276.8507146875049</v>
      </c>
      <c r="N15" s="35">
        <f t="shared" si="15"/>
        <v>2587.3303575994373</v>
      </c>
      <c r="O15" s="35">
        <f t="shared" si="16"/>
        <v>431.22172626657289</v>
      </c>
      <c r="P15" s="35">
        <f t="shared" si="17"/>
        <v>431.22172626657289</v>
      </c>
      <c r="Q15" s="36">
        <f t="shared" si="18"/>
        <v>3449.7738101325831</v>
      </c>
      <c r="R15" s="4"/>
    </row>
    <row r="16" spans="1:18" x14ac:dyDescent="0.2">
      <c r="A16" s="98"/>
      <c r="B16" s="100"/>
      <c r="C16" s="33">
        <v>21.184618815273677</v>
      </c>
      <c r="D16" s="33">
        <v>255.75</v>
      </c>
      <c r="E16" s="33">
        <v>6</v>
      </c>
      <c r="F16" s="33">
        <f t="shared" si="7"/>
        <v>5417.9662620062427</v>
      </c>
      <c r="G16" s="33">
        <f t="shared" si="8"/>
        <v>902.99437700104045</v>
      </c>
      <c r="H16" s="33">
        <f t="shared" si="9"/>
        <v>902.99437700104045</v>
      </c>
      <c r="I16" s="33">
        <f t="shared" si="10"/>
        <v>7223.9550160083236</v>
      </c>
      <c r="J16" s="34">
        <f t="shared" si="11"/>
        <v>297.98814441034335</v>
      </c>
      <c r="K16" s="34">
        <f t="shared" si="12"/>
        <v>49.664690735057228</v>
      </c>
      <c r="L16" s="34">
        <f t="shared" si="13"/>
        <v>49.664690735057228</v>
      </c>
      <c r="M16" s="34">
        <f t="shared" si="14"/>
        <v>397.31752588045782</v>
      </c>
      <c r="N16" s="35">
        <f t="shared" si="15"/>
        <v>451.49718850052022</v>
      </c>
      <c r="O16" s="35">
        <f t="shared" si="16"/>
        <v>75.249531416753371</v>
      </c>
      <c r="P16" s="35">
        <f t="shared" si="17"/>
        <v>75.249531416753371</v>
      </c>
      <c r="Q16" s="36">
        <f t="shared" si="18"/>
        <v>601.99625133402697</v>
      </c>
      <c r="R16" s="4"/>
    </row>
    <row r="17" spans="1:18" x14ac:dyDescent="0.2">
      <c r="A17" s="98"/>
      <c r="B17" s="100"/>
      <c r="C17" s="33">
        <v>23.102035777538013</v>
      </c>
      <c r="D17" s="33">
        <v>204.60000000000002</v>
      </c>
      <c r="E17" s="33">
        <v>6</v>
      </c>
      <c r="F17" s="33">
        <f t="shared" si="7"/>
        <v>4726.6765200842783</v>
      </c>
      <c r="G17" s="33">
        <f t="shared" si="8"/>
        <v>787.77942001404642</v>
      </c>
      <c r="H17" s="33">
        <f t="shared" si="9"/>
        <v>787.77942001404642</v>
      </c>
      <c r="I17" s="33">
        <f t="shared" si="10"/>
        <v>6302.2353601123705</v>
      </c>
      <c r="J17" s="34">
        <f t="shared" si="11"/>
        <v>259.96720860463529</v>
      </c>
      <c r="K17" s="34">
        <f t="shared" si="12"/>
        <v>43.327868100772555</v>
      </c>
      <c r="L17" s="34">
        <f t="shared" si="13"/>
        <v>43.327868100772555</v>
      </c>
      <c r="M17" s="34">
        <f t="shared" si="14"/>
        <v>346.62294480618039</v>
      </c>
      <c r="N17" s="35">
        <f t="shared" si="15"/>
        <v>393.88971000702321</v>
      </c>
      <c r="O17" s="35">
        <f t="shared" si="16"/>
        <v>65.648285001170535</v>
      </c>
      <c r="P17" s="35">
        <f t="shared" si="17"/>
        <v>65.648285001170535</v>
      </c>
      <c r="Q17" s="36">
        <f t="shared" si="18"/>
        <v>525.18628000936417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7"/>
        <v>587.46952011351254</v>
      </c>
      <c r="G18" s="33">
        <f t="shared" si="8"/>
        <v>97.911586685585419</v>
      </c>
      <c r="H18" s="33">
        <f t="shared" si="9"/>
        <v>97.911586685585419</v>
      </c>
      <c r="I18" s="33">
        <f t="shared" si="10"/>
        <v>783.29269348468347</v>
      </c>
      <c r="J18" s="34">
        <f t="shared" si="11"/>
        <v>32.31082360624319</v>
      </c>
      <c r="K18" s="34">
        <f t="shared" si="12"/>
        <v>5.385137267707198</v>
      </c>
      <c r="L18" s="34">
        <f t="shared" si="13"/>
        <v>5.385137267707198</v>
      </c>
      <c r="M18" s="34">
        <f t="shared" si="14"/>
        <v>43.081098141657591</v>
      </c>
      <c r="N18" s="35">
        <f t="shared" si="15"/>
        <v>48.95579334279271</v>
      </c>
      <c r="O18" s="35">
        <f t="shared" si="16"/>
        <v>8.1592988904654522</v>
      </c>
      <c r="P18" s="35">
        <f t="shared" si="17"/>
        <v>8.1592988904654522</v>
      </c>
      <c r="Q18" s="36">
        <f t="shared" si="18"/>
        <v>65.274391123723618</v>
      </c>
      <c r="R18" s="4"/>
    </row>
    <row r="19" spans="1:18" x14ac:dyDescent="0.2">
      <c r="A19" s="98"/>
      <c r="B19" s="100"/>
      <c r="C19" s="33">
        <v>39.005130849833236</v>
      </c>
      <c r="D19" s="33">
        <v>191.03641456582631</v>
      </c>
      <c r="E19" s="33">
        <v>6</v>
      </c>
      <c r="F19" s="33">
        <f t="shared" si="7"/>
        <v>7451.4003472230434</v>
      </c>
      <c r="G19" s="33">
        <f t="shared" si="8"/>
        <v>1241.9000578705072</v>
      </c>
      <c r="H19" s="33">
        <f t="shared" si="9"/>
        <v>1241.9000578705072</v>
      </c>
      <c r="I19" s="33">
        <f t="shared" si="10"/>
        <v>9935.2004629640578</v>
      </c>
      <c r="J19" s="34">
        <f t="shared" si="11"/>
        <v>409.8270190972674</v>
      </c>
      <c r="K19" s="34">
        <f t="shared" si="12"/>
        <v>68.304503182877895</v>
      </c>
      <c r="L19" s="34">
        <f t="shared" si="13"/>
        <v>68.304503182877895</v>
      </c>
      <c r="M19" s="34">
        <f t="shared" si="14"/>
        <v>546.43602546302316</v>
      </c>
      <c r="N19" s="35">
        <f t="shared" si="15"/>
        <v>620.95002893525361</v>
      </c>
      <c r="O19" s="35">
        <f t="shared" si="16"/>
        <v>103.49167148920894</v>
      </c>
      <c r="P19" s="35">
        <f t="shared" si="17"/>
        <v>103.49167148920894</v>
      </c>
      <c r="Q19" s="36">
        <f t="shared" si="18"/>
        <v>827.93337191367152</v>
      </c>
      <c r="R19" s="4"/>
    </row>
    <row r="20" spans="1:18" x14ac:dyDescent="0.2">
      <c r="A20" s="98"/>
      <c r="B20" s="100"/>
      <c r="C20" s="33">
        <v>13.877602193614655</v>
      </c>
      <c r="D20" s="33">
        <v>131.66023166023166</v>
      </c>
      <c r="E20" s="33">
        <v>6</v>
      </c>
      <c r="F20" s="33">
        <f t="shared" si="7"/>
        <v>1827.1283196998445</v>
      </c>
      <c r="G20" s="33">
        <f t="shared" si="8"/>
        <v>304.52138661664077</v>
      </c>
      <c r="H20" s="33">
        <f t="shared" si="9"/>
        <v>304.52138661664077</v>
      </c>
      <c r="I20" s="33">
        <f t="shared" si="10"/>
        <v>2436.1710929331261</v>
      </c>
      <c r="J20" s="34">
        <f t="shared" si="11"/>
        <v>100.49205758349144</v>
      </c>
      <c r="K20" s="34">
        <f t="shared" si="12"/>
        <v>16.748676263915243</v>
      </c>
      <c r="L20" s="34">
        <f t="shared" si="13"/>
        <v>16.748676263915243</v>
      </c>
      <c r="M20" s="34">
        <f t="shared" si="14"/>
        <v>133.98941011132194</v>
      </c>
      <c r="N20" s="35">
        <f t="shared" si="15"/>
        <v>152.26069330832038</v>
      </c>
      <c r="O20" s="35">
        <f t="shared" si="16"/>
        <v>25.376782218053396</v>
      </c>
      <c r="P20" s="35">
        <f t="shared" si="17"/>
        <v>25.376782218053396</v>
      </c>
      <c r="Q20" s="36">
        <f t="shared" si="18"/>
        <v>203.01425774442717</v>
      </c>
      <c r="R20" s="4"/>
    </row>
    <row r="21" spans="1:18" x14ac:dyDescent="0.2">
      <c r="A21" s="98"/>
      <c r="B21" s="100"/>
      <c r="C21" s="33">
        <v>28.980700516498267</v>
      </c>
      <c r="D21" s="33">
        <v>86.731665960152611</v>
      </c>
      <c r="E21" s="33">
        <v>6</v>
      </c>
      <c r="F21" s="33">
        <f t="shared" si="7"/>
        <v>2513.54443648815</v>
      </c>
      <c r="G21" s="33">
        <f t="shared" si="8"/>
        <v>418.92407274802503</v>
      </c>
      <c r="H21" s="33">
        <f t="shared" si="9"/>
        <v>418.92407274802503</v>
      </c>
      <c r="I21" s="33">
        <f t="shared" si="10"/>
        <v>3351.3925819842002</v>
      </c>
      <c r="J21" s="34">
        <f t="shared" si="11"/>
        <v>138.24494400684824</v>
      </c>
      <c r="K21" s="34">
        <f t="shared" si="12"/>
        <v>23.040824001141377</v>
      </c>
      <c r="L21" s="34">
        <f t="shared" si="13"/>
        <v>23.040824001141377</v>
      </c>
      <c r="M21" s="34">
        <f t="shared" si="14"/>
        <v>184.32659200913102</v>
      </c>
      <c r="N21" s="35">
        <f t="shared" si="15"/>
        <v>209.46203637401251</v>
      </c>
      <c r="O21" s="35">
        <f t="shared" si="16"/>
        <v>34.91033939566875</v>
      </c>
      <c r="P21" s="35">
        <f t="shared" si="17"/>
        <v>34.91033939566875</v>
      </c>
      <c r="Q21" s="36">
        <f t="shared" si="18"/>
        <v>279.28271516535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7"/>
        <v>261528.99404787063</v>
      </c>
      <c r="G22" s="33">
        <f t="shared" si="8"/>
        <v>43588.165674645104</v>
      </c>
      <c r="H22" s="33">
        <f t="shared" si="9"/>
        <v>43588.165674645104</v>
      </c>
      <c r="I22" s="33">
        <f t="shared" si="10"/>
        <v>348705.32539716084</v>
      </c>
      <c r="J22" s="34">
        <f t="shared" si="11"/>
        <v>14384.094672632884</v>
      </c>
      <c r="K22" s="34">
        <f t="shared" si="12"/>
        <v>2397.3491121054808</v>
      </c>
      <c r="L22" s="34">
        <f t="shared" si="13"/>
        <v>2397.3491121054808</v>
      </c>
      <c r="M22" s="34">
        <f t="shared" si="14"/>
        <v>19178.792896843846</v>
      </c>
      <c r="N22" s="35">
        <f t="shared" si="15"/>
        <v>21794.082837322552</v>
      </c>
      <c r="O22" s="35">
        <f t="shared" si="16"/>
        <v>3632.3471395537586</v>
      </c>
      <c r="P22" s="35">
        <f t="shared" si="17"/>
        <v>3632.3471395537586</v>
      </c>
      <c r="Q22" s="36">
        <f t="shared" si="18"/>
        <v>29058.777116430068</v>
      </c>
      <c r="R22" s="4"/>
    </row>
    <row r="23" spans="1:18" x14ac:dyDescent="0.2">
      <c r="A23" s="98"/>
      <c r="B23" s="100"/>
      <c r="C23" s="33">
        <v>238.59220174344031</v>
      </c>
      <c r="D23" s="33">
        <v>819</v>
      </c>
      <c r="E23" s="33">
        <v>6</v>
      </c>
      <c r="F23" s="33">
        <f t="shared" si="7"/>
        <v>195407.01322787761</v>
      </c>
      <c r="G23" s="33">
        <f t="shared" si="8"/>
        <v>32567.835537979601</v>
      </c>
      <c r="H23" s="33">
        <f t="shared" si="9"/>
        <v>32567.835537979601</v>
      </c>
      <c r="I23" s="33">
        <f t="shared" si="10"/>
        <v>260542.68430383684</v>
      </c>
      <c r="J23" s="34">
        <f t="shared" si="11"/>
        <v>10747.385727533268</v>
      </c>
      <c r="K23" s="34">
        <f t="shared" si="12"/>
        <v>1791.2309545888781</v>
      </c>
      <c r="L23" s="34">
        <f t="shared" si="13"/>
        <v>1791.2309545888781</v>
      </c>
      <c r="M23" s="34">
        <f t="shared" si="14"/>
        <v>14329.847636711027</v>
      </c>
      <c r="N23" s="35">
        <f t="shared" si="15"/>
        <v>16283.917768989801</v>
      </c>
      <c r="O23" s="35">
        <f t="shared" si="16"/>
        <v>2713.9862948316336</v>
      </c>
      <c r="P23" s="35">
        <f t="shared" si="17"/>
        <v>2713.9862948316336</v>
      </c>
      <c r="Q23" s="36">
        <f t="shared" si="18"/>
        <v>21711.890358653069</v>
      </c>
      <c r="R23" s="4"/>
    </row>
    <row r="24" spans="1:18" x14ac:dyDescent="0.2">
      <c r="A24" s="98"/>
      <c r="B24" s="100"/>
      <c r="C24" s="33">
        <v>36.624351143025876</v>
      </c>
      <c r="D24" s="33">
        <v>546</v>
      </c>
      <c r="E24" s="33">
        <v>6</v>
      </c>
      <c r="F24" s="33">
        <f t="shared" si="7"/>
        <v>19996.89572409213</v>
      </c>
      <c r="G24" s="33">
        <f t="shared" si="8"/>
        <v>3332.8159540153551</v>
      </c>
      <c r="H24" s="33">
        <f t="shared" si="9"/>
        <v>3332.8159540153551</v>
      </c>
      <c r="I24" s="33">
        <f t="shared" si="10"/>
        <v>26662.527632122838</v>
      </c>
      <c r="J24" s="34">
        <f t="shared" si="11"/>
        <v>1099.8292648250672</v>
      </c>
      <c r="K24" s="34">
        <f t="shared" si="12"/>
        <v>183.30487747084453</v>
      </c>
      <c r="L24" s="34">
        <f t="shared" si="13"/>
        <v>183.30487747084453</v>
      </c>
      <c r="M24" s="34">
        <f t="shared" si="14"/>
        <v>1466.439019766756</v>
      </c>
      <c r="N24" s="35">
        <f t="shared" si="15"/>
        <v>1666.4079770076776</v>
      </c>
      <c r="O24" s="35">
        <f t="shared" si="16"/>
        <v>277.73466283461295</v>
      </c>
      <c r="P24" s="35">
        <f t="shared" si="17"/>
        <v>277.73466283461295</v>
      </c>
      <c r="Q24" s="36">
        <f t="shared" si="18"/>
        <v>2221.8773026769031</v>
      </c>
      <c r="R24" s="4"/>
    </row>
    <row r="25" spans="1:18" x14ac:dyDescent="0.2">
      <c r="A25" s="98"/>
      <c r="B25" s="100"/>
      <c r="C25" s="33">
        <v>6.8521105213325635</v>
      </c>
      <c r="D25" s="33">
        <v>409.5</v>
      </c>
      <c r="E25" s="33">
        <v>6</v>
      </c>
      <c r="F25" s="33">
        <f t="shared" si="7"/>
        <v>2805.9392584856846</v>
      </c>
      <c r="G25" s="33">
        <f t="shared" si="8"/>
        <v>467.65654308094742</v>
      </c>
      <c r="H25" s="33">
        <f t="shared" si="9"/>
        <v>467.65654308094742</v>
      </c>
      <c r="I25" s="33">
        <f t="shared" si="10"/>
        <v>3741.2523446475793</v>
      </c>
      <c r="J25" s="34">
        <f t="shared" si="11"/>
        <v>154.32665921671264</v>
      </c>
      <c r="K25" s="34">
        <f t="shared" si="12"/>
        <v>25.721109869452107</v>
      </c>
      <c r="L25" s="34">
        <f t="shared" si="13"/>
        <v>25.721109869452107</v>
      </c>
      <c r="M25" s="34">
        <f t="shared" si="14"/>
        <v>205.76887895561686</v>
      </c>
      <c r="N25" s="35">
        <f t="shared" si="15"/>
        <v>233.82827154047371</v>
      </c>
      <c r="O25" s="35">
        <f t="shared" si="16"/>
        <v>38.971378590078949</v>
      </c>
      <c r="P25" s="35">
        <f t="shared" si="17"/>
        <v>38.971378590078949</v>
      </c>
      <c r="Q25" s="36">
        <f t="shared" si="18"/>
        <v>311.77102872063159</v>
      </c>
      <c r="R25" s="4"/>
    </row>
    <row r="26" spans="1:18" x14ac:dyDescent="0.2">
      <c r="A26" s="98"/>
      <c r="B26" s="100"/>
      <c r="C26" s="33">
        <v>11.817161799397855</v>
      </c>
      <c r="D26" s="33">
        <v>327.60000000000002</v>
      </c>
      <c r="E26" s="33">
        <v>6</v>
      </c>
      <c r="F26" s="33">
        <f t="shared" si="0"/>
        <v>3871.3022054827375</v>
      </c>
      <c r="G26" s="33">
        <f t="shared" si="1"/>
        <v>645.21703424712291</v>
      </c>
      <c r="H26" s="33">
        <f t="shared" si="2"/>
        <v>645.21703424712291</v>
      </c>
      <c r="I26" s="33">
        <f t="shared" si="3"/>
        <v>5161.7362739769833</v>
      </c>
      <c r="J26" s="34">
        <f t="shared" si="6"/>
        <v>212.92162130155057</v>
      </c>
      <c r="K26" s="34">
        <f t="shared" si="4"/>
        <v>35.48693688359176</v>
      </c>
      <c r="L26" s="34">
        <f t="shared" si="4"/>
        <v>35.48693688359176</v>
      </c>
      <c r="M26" s="34">
        <f t="shared" si="4"/>
        <v>283.89549506873408</v>
      </c>
      <c r="N26" s="35">
        <f t="shared" si="5"/>
        <v>322.60851712356146</v>
      </c>
      <c r="O26" s="35">
        <f t="shared" si="5"/>
        <v>53.768086187260245</v>
      </c>
      <c r="P26" s="35">
        <f t="shared" si="5"/>
        <v>53.768086187260245</v>
      </c>
      <c r="Q26" s="36">
        <f t="shared" si="5"/>
        <v>430.14468949808196</v>
      </c>
      <c r="R26" s="4"/>
    </row>
    <row r="27" spans="1:18" x14ac:dyDescent="0.2">
      <c r="A27" s="98"/>
      <c r="B27" s="100"/>
      <c r="C27" s="33">
        <v>5.4571616621213952</v>
      </c>
      <c r="D27" s="33">
        <v>372.27272727272725</v>
      </c>
      <c r="E27" s="33">
        <v>6</v>
      </c>
      <c r="F27" s="33">
        <f t="shared" si="0"/>
        <v>2031.552455126101</v>
      </c>
      <c r="G27" s="33">
        <f t="shared" si="1"/>
        <v>338.59207585435018</v>
      </c>
      <c r="H27" s="33">
        <f>G27</f>
        <v>338.59207585435018</v>
      </c>
      <c r="I27" s="33">
        <f>F27+G27+H27</f>
        <v>2708.7366068348015</v>
      </c>
      <c r="J27" s="34">
        <f>F27*0.055</f>
        <v>111.73538503193555</v>
      </c>
      <c r="K27" s="34">
        <f t="shared" si="4"/>
        <v>18.622564171989261</v>
      </c>
      <c r="L27" s="34">
        <f t="shared" si="4"/>
        <v>18.622564171989261</v>
      </c>
      <c r="M27" s="34">
        <f t="shared" si="4"/>
        <v>148.98051337591409</v>
      </c>
      <c r="N27" s="35">
        <f t="shared" si="5"/>
        <v>169.29603792717509</v>
      </c>
      <c r="O27" s="35">
        <f t="shared" si="5"/>
        <v>28.216006321195849</v>
      </c>
      <c r="P27" s="35">
        <f t="shared" si="5"/>
        <v>28.216006321195849</v>
      </c>
      <c r="Q27" s="36">
        <f t="shared" si="5"/>
        <v>225.72805056956679</v>
      </c>
      <c r="R27" s="4"/>
    </row>
    <row r="28" spans="1:18" x14ac:dyDescent="0.2">
      <c r="A28" s="98"/>
      <c r="B28" s="100"/>
      <c r="C28" s="33">
        <v>21.925834157222745</v>
      </c>
      <c r="D28" s="33">
        <v>305.88235294117646</v>
      </c>
      <c r="E28" s="33">
        <v>6</v>
      </c>
      <c r="F28" s="33">
        <f t="shared" si="0"/>
        <v>6706.7257422093098</v>
      </c>
      <c r="G28" s="33">
        <f t="shared" si="1"/>
        <v>1117.7876237015516</v>
      </c>
      <c r="H28" s="33">
        <f t="shared" si="2"/>
        <v>1117.7876237015516</v>
      </c>
      <c r="I28" s="33">
        <f t="shared" si="3"/>
        <v>8942.3009896124131</v>
      </c>
      <c r="J28" s="34">
        <f t="shared" si="6"/>
        <v>368.86991582151205</v>
      </c>
      <c r="K28" s="34">
        <f t="shared" si="4"/>
        <v>61.478319303585337</v>
      </c>
      <c r="L28" s="34">
        <f t="shared" si="4"/>
        <v>61.478319303585337</v>
      </c>
      <c r="M28" s="34">
        <f t="shared" si="4"/>
        <v>491.8265544286827</v>
      </c>
      <c r="N28" s="35">
        <f t="shared" si="5"/>
        <v>558.89381185077582</v>
      </c>
      <c r="O28" s="35">
        <f t="shared" si="5"/>
        <v>93.148968641795975</v>
      </c>
      <c r="P28" s="35">
        <f t="shared" si="5"/>
        <v>93.148968641795975</v>
      </c>
      <c r="Q28" s="36">
        <f t="shared" si="5"/>
        <v>745.1917491343678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433.47583352248824</v>
      </c>
      <c r="D32" s="33">
        <v>1164</v>
      </c>
      <c r="E32" s="33">
        <v>6</v>
      </c>
      <c r="F32" s="33">
        <f t="shared" si="0"/>
        <v>504565.87022017629</v>
      </c>
      <c r="G32" s="33">
        <f t="shared" si="1"/>
        <v>84094.31170336272</v>
      </c>
      <c r="H32" s="33">
        <f t="shared" si="2"/>
        <v>84094.31170336272</v>
      </c>
      <c r="I32" s="33">
        <f t="shared" si="3"/>
        <v>672754.49362690176</v>
      </c>
      <c r="J32" s="34">
        <f t="shared" si="6"/>
        <v>27751.122862109696</v>
      </c>
      <c r="K32" s="34">
        <f t="shared" si="4"/>
        <v>4625.1871436849497</v>
      </c>
      <c r="L32" s="34">
        <f t="shared" si="4"/>
        <v>4625.1871436849497</v>
      </c>
      <c r="M32" s="34">
        <f t="shared" si="4"/>
        <v>37001.497149479597</v>
      </c>
      <c r="N32" s="35">
        <f t="shared" si="5"/>
        <v>42047.15585168136</v>
      </c>
      <c r="O32" s="35">
        <f t="shared" si="5"/>
        <v>7007.8593086135597</v>
      </c>
      <c r="P32" s="35">
        <f t="shared" si="5"/>
        <v>7007.8593086135597</v>
      </c>
      <c r="Q32" s="36">
        <f t="shared" si="5"/>
        <v>56062.874468908478</v>
      </c>
      <c r="R32" s="4"/>
    </row>
    <row r="33" spans="1:18" x14ac:dyDescent="0.2">
      <c r="A33" s="98"/>
      <c r="B33" s="100"/>
      <c r="C33" s="33">
        <v>70.751624059136617</v>
      </c>
      <c r="D33" s="33">
        <v>776</v>
      </c>
      <c r="E33" s="33">
        <v>6</v>
      </c>
      <c r="F33" s="33">
        <f t="shared" si="0"/>
        <v>54903.260269890015</v>
      </c>
      <c r="G33" s="33">
        <f t="shared" si="1"/>
        <v>9150.543378315002</v>
      </c>
      <c r="H33" s="33">
        <f t="shared" si="2"/>
        <v>9150.543378315002</v>
      </c>
      <c r="I33" s="33">
        <f t="shared" si="3"/>
        <v>73204.347026520016</v>
      </c>
      <c r="J33" s="34">
        <f t="shared" si="6"/>
        <v>3019.679314843951</v>
      </c>
      <c r="K33" s="34">
        <f t="shared" si="4"/>
        <v>503.27988580732512</v>
      </c>
      <c r="L33" s="34">
        <f t="shared" si="4"/>
        <v>503.27988580732512</v>
      </c>
      <c r="M33" s="34">
        <f t="shared" si="4"/>
        <v>4026.2390864586009</v>
      </c>
      <c r="N33" s="35">
        <f t="shared" si="5"/>
        <v>4575.271689157501</v>
      </c>
      <c r="O33" s="35">
        <f t="shared" si="5"/>
        <v>762.54528152625016</v>
      </c>
      <c r="P33" s="35">
        <f t="shared" si="5"/>
        <v>762.54528152625016</v>
      </c>
      <c r="Q33" s="36">
        <f t="shared" si="5"/>
        <v>6100.3622522100013</v>
      </c>
      <c r="R33" s="4"/>
    </row>
    <row r="34" spans="1:18" x14ac:dyDescent="0.2">
      <c r="A34" s="98"/>
      <c r="B34" s="100"/>
      <c r="C34" s="33">
        <v>56.05582800124391</v>
      </c>
      <c r="D34" s="33">
        <v>582</v>
      </c>
      <c r="E34" s="33">
        <v>6</v>
      </c>
      <c r="F34" s="33">
        <f t="shared" si="0"/>
        <v>32624.491896723957</v>
      </c>
      <c r="G34" s="33">
        <f t="shared" si="1"/>
        <v>5437.4153161206596</v>
      </c>
      <c r="H34" s="33">
        <f t="shared" si="2"/>
        <v>5437.4153161206596</v>
      </c>
      <c r="I34" s="33">
        <f t="shared" si="3"/>
        <v>43499.322528965276</v>
      </c>
      <c r="J34" s="34">
        <f t="shared" si="6"/>
        <v>1794.3470543198177</v>
      </c>
      <c r="K34" s="34">
        <f t="shared" si="4"/>
        <v>299.05784238663625</v>
      </c>
      <c r="L34" s="34">
        <f t="shared" si="4"/>
        <v>299.05784238663625</v>
      </c>
      <c r="M34" s="34">
        <f t="shared" si="4"/>
        <v>2392.46273909309</v>
      </c>
      <c r="N34" s="35">
        <f t="shared" si="5"/>
        <v>2718.7076580603298</v>
      </c>
      <c r="O34" s="35">
        <f t="shared" si="5"/>
        <v>453.11794301005494</v>
      </c>
      <c r="P34" s="35">
        <f t="shared" si="5"/>
        <v>453.11794301005494</v>
      </c>
      <c r="Q34" s="36">
        <f t="shared" si="5"/>
        <v>3624.9435440804396</v>
      </c>
      <c r="R34" s="4"/>
    </row>
    <row r="35" spans="1:18" x14ac:dyDescent="0.2">
      <c r="A35" s="98"/>
      <c r="B35" s="100"/>
      <c r="C35" s="33">
        <v>9.6485903865725948</v>
      </c>
      <c r="D35" s="33">
        <v>465.59999999999997</v>
      </c>
      <c r="E35" s="33">
        <v>6</v>
      </c>
      <c r="F35" s="33">
        <f t="shared" si="0"/>
        <v>4492.3836839881997</v>
      </c>
      <c r="G35" s="33">
        <f t="shared" si="1"/>
        <v>748.73061399803328</v>
      </c>
      <c r="H35" s="33">
        <f t="shared" si="2"/>
        <v>748.73061399803328</v>
      </c>
      <c r="I35" s="33">
        <f t="shared" si="3"/>
        <v>5989.8449119842662</v>
      </c>
      <c r="J35" s="34">
        <f t="shared" si="6"/>
        <v>247.08110261935099</v>
      </c>
      <c r="K35" s="34">
        <f t="shared" si="4"/>
        <v>41.180183769891833</v>
      </c>
      <c r="L35" s="34">
        <f t="shared" si="4"/>
        <v>41.180183769891833</v>
      </c>
      <c r="M35" s="34">
        <f t="shared" si="4"/>
        <v>329.44147015913467</v>
      </c>
      <c r="N35" s="35">
        <f t="shared" si="5"/>
        <v>374.36530699901664</v>
      </c>
      <c r="O35" s="35">
        <f t="shared" si="5"/>
        <v>62.394217833169442</v>
      </c>
      <c r="P35" s="35">
        <f t="shared" si="5"/>
        <v>62.394217833169442</v>
      </c>
      <c r="Q35" s="36">
        <f t="shared" si="5"/>
        <v>499.15374266535554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59.212981472682635</v>
      </c>
      <c r="D37" s="33">
        <v>434.73389355742296</v>
      </c>
      <c r="E37" s="33">
        <v>6</v>
      </c>
      <c r="F37" s="33">
        <f t="shared" si="0"/>
        <v>25741.889984762871</v>
      </c>
      <c r="G37" s="33">
        <f t="shared" si="1"/>
        <v>4290.3149974604785</v>
      </c>
      <c r="H37" s="33">
        <f t="shared" si="2"/>
        <v>4290.3149974604785</v>
      </c>
      <c r="I37" s="33">
        <f t="shared" si="3"/>
        <v>34322.519979683828</v>
      </c>
      <c r="J37" s="34">
        <f t="shared" si="6"/>
        <v>1415.8039491619579</v>
      </c>
      <c r="K37" s="34">
        <f t="shared" si="4"/>
        <v>235.96732486032633</v>
      </c>
      <c r="L37" s="34">
        <f t="shared" si="4"/>
        <v>235.96732486032633</v>
      </c>
      <c r="M37" s="34">
        <f t="shared" si="4"/>
        <v>1887.7385988826106</v>
      </c>
      <c r="N37" s="35">
        <f t="shared" si="5"/>
        <v>2145.1574987302392</v>
      </c>
      <c r="O37" s="35">
        <f t="shared" si="5"/>
        <v>357.52624978837321</v>
      </c>
      <c r="P37" s="35">
        <f t="shared" si="5"/>
        <v>357.52624978837321</v>
      </c>
      <c r="Q37" s="36">
        <f t="shared" si="5"/>
        <v>2860.2099983069857</v>
      </c>
      <c r="R37" s="4"/>
    </row>
    <row r="38" spans="1:18" x14ac:dyDescent="0.2">
      <c r="A38" s="98"/>
      <c r="B38" s="100"/>
      <c r="C38" s="33">
        <v>18.668578357050528</v>
      </c>
      <c r="D38" s="33">
        <v>299.61389961389966</v>
      </c>
      <c r="E38" s="33">
        <v>6</v>
      </c>
      <c r="F38" s="33">
        <f t="shared" si="0"/>
        <v>5593.3655618035564</v>
      </c>
      <c r="G38" s="33">
        <f t="shared" si="1"/>
        <v>932.22759363392606</v>
      </c>
      <c r="H38" s="33">
        <f t="shared" si="2"/>
        <v>932.22759363392606</v>
      </c>
      <c r="I38" s="33">
        <f t="shared" si="3"/>
        <v>7457.8207490714085</v>
      </c>
      <c r="J38" s="34">
        <f t="shared" si="6"/>
        <v>307.63510589919559</v>
      </c>
      <c r="K38" s="34">
        <f t="shared" si="4"/>
        <v>51.272517649865932</v>
      </c>
      <c r="L38" s="34">
        <f t="shared" si="4"/>
        <v>51.272517649865932</v>
      </c>
      <c r="M38" s="34">
        <f t="shared" si="4"/>
        <v>410.18014119892746</v>
      </c>
      <c r="N38" s="35">
        <f t="shared" si="5"/>
        <v>466.11379681696303</v>
      </c>
      <c r="O38" s="35">
        <f t="shared" si="5"/>
        <v>77.685632802827172</v>
      </c>
      <c r="P38" s="35">
        <f t="shared" si="5"/>
        <v>77.685632802827172</v>
      </c>
      <c r="Q38" s="36">
        <f t="shared" si="5"/>
        <v>621.48506242261737</v>
      </c>
      <c r="R38" s="4"/>
    </row>
    <row r="39" spans="1:18" x14ac:dyDescent="0.2">
      <c r="A39" s="98"/>
      <c r="B39" s="100"/>
      <c r="C39" s="33">
        <v>26.906803201733908</v>
      </c>
      <c r="D39" s="33">
        <v>197.37176769817722</v>
      </c>
      <c r="E39" s="33">
        <v>6</v>
      </c>
      <c r="F39" s="33">
        <f t="shared" si="0"/>
        <v>5310.6433110331964</v>
      </c>
      <c r="G39" s="33">
        <f t="shared" si="1"/>
        <v>885.10721850553273</v>
      </c>
      <c r="H39" s="33">
        <f t="shared" si="2"/>
        <v>885.10721850553273</v>
      </c>
      <c r="I39" s="33">
        <f t="shared" si="3"/>
        <v>7080.8577480442618</v>
      </c>
      <c r="J39" s="34">
        <f t="shared" si="6"/>
        <v>292.08538210682582</v>
      </c>
      <c r="K39" s="34">
        <f t="shared" si="4"/>
        <v>48.680897017804298</v>
      </c>
      <c r="L39" s="34">
        <f t="shared" si="4"/>
        <v>48.680897017804298</v>
      </c>
      <c r="M39" s="34">
        <f t="shared" si="4"/>
        <v>389.44717614243439</v>
      </c>
      <c r="N39" s="35">
        <f t="shared" si="5"/>
        <v>442.55360925276636</v>
      </c>
      <c r="O39" s="35">
        <f t="shared" si="5"/>
        <v>73.758934875461065</v>
      </c>
      <c r="P39" s="35">
        <f t="shared" si="5"/>
        <v>73.758934875461065</v>
      </c>
      <c r="Q39" s="36">
        <f t="shared" si="5"/>
        <v>590.07147900368852</v>
      </c>
      <c r="R39" s="4"/>
    </row>
    <row r="40" spans="1:18" x14ac:dyDescent="0.2">
      <c r="A40" s="98"/>
      <c r="B40" s="100"/>
      <c r="C40" s="33">
        <v>135.29118051044284</v>
      </c>
      <c r="D40" s="33">
        <v>88.5</v>
      </c>
      <c r="E40" s="33">
        <v>6</v>
      </c>
      <c r="F40" s="33">
        <f t="shared" si="0"/>
        <v>11973.269475174191</v>
      </c>
      <c r="G40" s="33">
        <f t="shared" si="1"/>
        <v>1995.5449125290318</v>
      </c>
      <c r="H40" s="33">
        <f t="shared" si="2"/>
        <v>1995.5449125290318</v>
      </c>
      <c r="I40" s="33">
        <f t="shared" si="3"/>
        <v>15964.359300232256</v>
      </c>
      <c r="J40" s="34">
        <f t="shared" si="6"/>
        <v>658.52982113458052</v>
      </c>
      <c r="K40" s="34">
        <f t="shared" si="4"/>
        <v>109.75497018909675</v>
      </c>
      <c r="L40" s="34">
        <f t="shared" si="4"/>
        <v>109.75497018909675</v>
      </c>
      <c r="M40" s="34">
        <f t="shared" si="4"/>
        <v>878.03976151277413</v>
      </c>
      <c r="N40" s="35">
        <f t="shared" si="5"/>
        <v>997.77245626451588</v>
      </c>
      <c r="O40" s="35">
        <f t="shared" si="5"/>
        <v>166.2954093774193</v>
      </c>
      <c r="P40" s="35">
        <f t="shared" si="5"/>
        <v>166.2954093774193</v>
      </c>
      <c r="Q40" s="36">
        <f t="shared" si="5"/>
        <v>1330.3632750193547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36.261122775927213</v>
      </c>
      <c r="D46" s="33">
        <v>249</v>
      </c>
      <c r="E46" s="33">
        <v>6</v>
      </c>
      <c r="F46" s="33">
        <f t="shared" si="0"/>
        <v>9029.0195712058758</v>
      </c>
      <c r="G46" s="33">
        <f t="shared" si="1"/>
        <v>1504.8365952009792</v>
      </c>
      <c r="H46" s="33">
        <f t="shared" si="2"/>
        <v>1504.8365952009792</v>
      </c>
      <c r="I46" s="33">
        <f t="shared" si="3"/>
        <v>12038.692761607834</v>
      </c>
      <c r="J46" s="34">
        <f t="shared" si="6"/>
        <v>496.59607641632317</v>
      </c>
      <c r="K46" s="34">
        <f t="shared" si="4"/>
        <v>82.766012736053852</v>
      </c>
      <c r="L46" s="34">
        <f t="shared" si="4"/>
        <v>82.766012736053852</v>
      </c>
      <c r="M46" s="34">
        <f t="shared" si="4"/>
        <v>662.12810188843082</v>
      </c>
      <c r="N46" s="35">
        <f t="shared" si="5"/>
        <v>752.41829760048961</v>
      </c>
      <c r="O46" s="35">
        <f t="shared" si="5"/>
        <v>125.4030496000816</v>
      </c>
      <c r="P46" s="35">
        <f t="shared" si="5"/>
        <v>125.4030496000816</v>
      </c>
      <c r="Q46" s="36">
        <f t="shared" si="5"/>
        <v>1003.2243968006528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43.274610769682255</v>
      </c>
      <c r="D52" s="33">
        <v>487.5</v>
      </c>
      <c r="E52" s="33">
        <v>6</v>
      </c>
      <c r="F52" s="33">
        <f t="shared" si="0"/>
        <v>21096.3727502201</v>
      </c>
      <c r="G52" s="33">
        <f t="shared" si="1"/>
        <v>3516.0621250366835</v>
      </c>
      <c r="H52" s="33">
        <f t="shared" si="2"/>
        <v>3516.0621250366835</v>
      </c>
      <c r="I52" s="33">
        <f t="shared" si="3"/>
        <v>28128.497000293464</v>
      </c>
      <c r="J52" s="34">
        <f t="shared" si="6"/>
        <v>1160.3005012621054</v>
      </c>
      <c r="K52" s="34">
        <f t="shared" si="4"/>
        <v>193.38341687701759</v>
      </c>
      <c r="L52" s="34">
        <f t="shared" si="4"/>
        <v>193.38341687701759</v>
      </c>
      <c r="M52" s="34">
        <f t="shared" si="4"/>
        <v>1547.0673350161405</v>
      </c>
      <c r="N52" s="35">
        <f t="shared" si="5"/>
        <v>1758.0310625183417</v>
      </c>
      <c r="O52" s="35">
        <f t="shared" si="5"/>
        <v>293.00517708639029</v>
      </c>
      <c r="P52" s="35">
        <f t="shared" si="5"/>
        <v>293.00517708639029</v>
      </c>
      <c r="Q52" s="36">
        <f t="shared" si="5"/>
        <v>2344.0414166911219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24.344542810209081</v>
      </c>
      <c r="D58" s="33">
        <v>981</v>
      </c>
      <c r="E58" s="33">
        <v>6</v>
      </c>
      <c r="F58" s="33">
        <f t="shared" si="0"/>
        <v>23881.996496815107</v>
      </c>
      <c r="G58" s="33">
        <f t="shared" si="1"/>
        <v>3980.3327494691844</v>
      </c>
      <c r="H58" s="33">
        <f t="shared" si="2"/>
        <v>3980.3327494691844</v>
      </c>
      <c r="I58" s="33">
        <f t="shared" si="3"/>
        <v>31842.661995753475</v>
      </c>
      <c r="J58" s="34">
        <f t="shared" si="6"/>
        <v>1313.5098073248309</v>
      </c>
      <c r="K58" s="34">
        <f t="shared" si="4"/>
        <v>218.91830122080515</v>
      </c>
      <c r="L58" s="34">
        <f t="shared" si="4"/>
        <v>218.91830122080515</v>
      </c>
      <c r="M58" s="34">
        <f t="shared" si="4"/>
        <v>1751.3464097664412</v>
      </c>
      <c r="N58" s="35">
        <f t="shared" si="5"/>
        <v>1990.1663747345922</v>
      </c>
      <c r="O58" s="35">
        <f t="shared" si="5"/>
        <v>331.69439578909868</v>
      </c>
      <c r="P58" s="35">
        <f t="shared" si="5"/>
        <v>331.69439578909868</v>
      </c>
      <c r="Q58" s="36">
        <f t="shared" si="5"/>
        <v>2653.5551663127894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0.7748429914971513</v>
      </c>
      <c r="D65" s="33">
        <v>23.225806451612904</v>
      </c>
      <c r="E65" s="33">
        <v>6</v>
      </c>
      <c r="F65" s="33">
        <f t="shared" si="0"/>
        <v>17.996353350901579</v>
      </c>
      <c r="G65" s="33">
        <f t="shared" si="1"/>
        <v>2.9993922251502632</v>
      </c>
      <c r="H65" s="33">
        <f t="shared" si="2"/>
        <v>2.9993922251502632</v>
      </c>
      <c r="I65" s="33">
        <f t="shared" si="3"/>
        <v>23.995137801202105</v>
      </c>
      <c r="J65" s="34">
        <f t="shared" si="6"/>
        <v>0.98979943429958683</v>
      </c>
      <c r="K65" s="34">
        <f t="shared" si="4"/>
        <v>0.16496657238326448</v>
      </c>
      <c r="L65" s="34">
        <f t="shared" si="4"/>
        <v>0.16496657238326448</v>
      </c>
      <c r="M65" s="34">
        <f t="shared" si="4"/>
        <v>1.3197325790661159</v>
      </c>
      <c r="N65" s="35">
        <f t="shared" si="5"/>
        <v>1.4996961125751316</v>
      </c>
      <c r="O65" s="35">
        <f t="shared" si="5"/>
        <v>0.24994935209585525</v>
      </c>
      <c r="P65" s="35">
        <f t="shared" si="5"/>
        <v>0.24994935209585525</v>
      </c>
      <c r="Q65" s="36">
        <f t="shared" si="5"/>
        <v>1.999594816766842</v>
      </c>
      <c r="R65" s="4"/>
    </row>
    <row r="66" spans="1:18" x14ac:dyDescent="0.2">
      <c r="A66" s="98"/>
      <c r="B66" s="100"/>
      <c r="C66" s="33">
        <v>0.6708298281886127</v>
      </c>
      <c r="D66" s="33">
        <v>60</v>
      </c>
      <c r="E66" s="33">
        <v>6</v>
      </c>
      <c r="F66" s="33">
        <f t="shared" si="0"/>
        <v>40.249789691316764</v>
      </c>
      <c r="G66" s="33">
        <f t="shared" si="1"/>
        <v>6.708298281886127</v>
      </c>
      <c r="H66" s="33">
        <f t="shared" si="2"/>
        <v>6.708298281886127</v>
      </c>
      <c r="I66" s="33">
        <f t="shared" si="3"/>
        <v>53.666386255089023</v>
      </c>
      <c r="J66" s="34">
        <f t="shared" si="6"/>
        <v>2.2137384330224221</v>
      </c>
      <c r="K66" s="34">
        <f t="shared" si="4"/>
        <v>0.36895640550373698</v>
      </c>
      <c r="L66" s="34">
        <f t="shared" si="4"/>
        <v>0.36895640550373698</v>
      </c>
      <c r="M66" s="34">
        <f t="shared" si="4"/>
        <v>2.9516512440298963</v>
      </c>
      <c r="N66" s="35">
        <f t="shared" si="5"/>
        <v>3.3541491409430635</v>
      </c>
      <c r="O66" s="35">
        <f t="shared" si="5"/>
        <v>0.55902485682384395</v>
      </c>
      <c r="P66" s="35">
        <f t="shared" si="5"/>
        <v>0.55902485682384395</v>
      </c>
      <c r="Q66" s="36">
        <f t="shared" si="5"/>
        <v>4.4721988545907516</v>
      </c>
      <c r="R66" s="4"/>
    </row>
    <row r="67" spans="1:18" x14ac:dyDescent="0.2">
      <c r="A67" s="98"/>
      <c r="B67" s="100"/>
      <c r="C67" s="33">
        <v>0.6708298281886127</v>
      </c>
      <c r="D67" s="33">
        <v>27.27272727272727</v>
      </c>
      <c r="E67" s="33">
        <v>6</v>
      </c>
      <c r="F67" s="33">
        <f t="shared" si="0"/>
        <v>18.295358950598526</v>
      </c>
      <c r="G67" s="33">
        <f t="shared" si="1"/>
        <v>3.0492264917664209</v>
      </c>
      <c r="H67" s="33">
        <f t="shared" si="2"/>
        <v>3.0492264917664209</v>
      </c>
      <c r="I67" s="33">
        <f t="shared" si="3"/>
        <v>24.393811934131371</v>
      </c>
      <c r="J67" s="34">
        <f t="shared" si="6"/>
        <v>1.006244742282919</v>
      </c>
      <c r="K67" s="34">
        <f t="shared" si="4"/>
        <v>0.16770745704715315</v>
      </c>
      <c r="L67" s="34">
        <f t="shared" si="4"/>
        <v>0.16770745704715315</v>
      </c>
      <c r="M67" s="34">
        <f t="shared" si="4"/>
        <v>1.3416596563772254</v>
      </c>
      <c r="N67" s="35">
        <f t="shared" si="5"/>
        <v>1.5246132458832105</v>
      </c>
      <c r="O67" s="35">
        <f t="shared" si="5"/>
        <v>0.25410220764720176</v>
      </c>
      <c r="P67" s="35">
        <f t="shared" si="5"/>
        <v>0.25410220764720176</v>
      </c>
      <c r="Q67" s="36">
        <f t="shared" si="5"/>
        <v>2.0328176611776141</v>
      </c>
      <c r="R67" s="4"/>
    </row>
    <row r="68" spans="1:18" x14ac:dyDescent="0.2">
      <c r="A68" s="98"/>
      <c r="B68" s="100"/>
      <c r="C68" s="33">
        <v>3.0284269513170665</v>
      </c>
      <c r="D68" s="33">
        <v>178.83495145631068</v>
      </c>
      <c r="E68" s="33">
        <v>6</v>
      </c>
      <c r="F68" s="33">
        <f t="shared" si="0"/>
        <v>541.58858682777054</v>
      </c>
      <c r="G68" s="33">
        <f t="shared" si="1"/>
        <v>90.264764471295095</v>
      </c>
      <c r="H68" s="33">
        <f t="shared" si="2"/>
        <v>90.264764471295095</v>
      </c>
      <c r="I68" s="33">
        <f t="shared" si="3"/>
        <v>722.11811577036065</v>
      </c>
      <c r="J68" s="34">
        <f t="shared" si="6"/>
        <v>29.787372275527378</v>
      </c>
      <c r="K68" s="34">
        <f t="shared" si="4"/>
        <v>4.9645620459212303</v>
      </c>
      <c r="L68" s="34">
        <f t="shared" si="4"/>
        <v>4.9645620459212303</v>
      </c>
      <c r="M68" s="34">
        <f t="shared" si="4"/>
        <v>39.716496367369835</v>
      </c>
      <c r="N68" s="35">
        <f t="shared" si="5"/>
        <v>45.132382235647547</v>
      </c>
      <c r="O68" s="35">
        <f t="shared" si="5"/>
        <v>7.5220637059412576</v>
      </c>
      <c r="P68" s="35">
        <f t="shared" si="5"/>
        <v>7.5220637059412576</v>
      </c>
      <c r="Q68" s="36">
        <f t="shared" si="5"/>
        <v>60.176509647530054</v>
      </c>
      <c r="R68" s="4"/>
    </row>
    <row r="69" spans="1:18" x14ac:dyDescent="0.2">
      <c r="A69" s="98"/>
      <c r="B69" s="100"/>
      <c r="C69" s="33">
        <v>2.9598874799304342</v>
      </c>
      <c r="D69" s="33">
        <v>118.83870967741935</v>
      </c>
      <c r="E69" s="33">
        <v>6</v>
      </c>
      <c r="F69" s="33">
        <f t="shared" si="0"/>
        <v>351.74920890528125</v>
      </c>
      <c r="G69" s="33">
        <f t="shared" si="1"/>
        <v>58.624868150880211</v>
      </c>
      <c r="H69" s="33">
        <f t="shared" si="2"/>
        <v>58.624868150880211</v>
      </c>
      <c r="I69" s="33">
        <f t="shared" si="3"/>
        <v>468.99894520704169</v>
      </c>
      <c r="J69" s="34">
        <f t="shared" si="6"/>
        <v>19.346206489790468</v>
      </c>
      <c r="K69" s="34">
        <f t="shared" si="4"/>
        <v>3.2243677482984117</v>
      </c>
      <c r="L69" s="34">
        <f t="shared" si="4"/>
        <v>3.2243677482984117</v>
      </c>
      <c r="M69" s="34">
        <f t="shared" si="4"/>
        <v>25.794941986387293</v>
      </c>
      <c r="N69" s="35">
        <f t="shared" si="5"/>
        <v>29.312434075440105</v>
      </c>
      <c r="O69" s="35">
        <f t="shared" si="5"/>
        <v>4.8854056792400176</v>
      </c>
      <c r="P69" s="35">
        <f t="shared" si="5"/>
        <v>4.8854056792400176</v>
      </c>
      <c r="Q69" s="36">
        <f t="shared" si="5"/>
        <v>39.08324543392014</v>
      </c>
      <c r="R69" s="4"/>
    </row>
    <row r="70" spans="1:18" x14ac:dyDescent="0.2">
      <c r="A70" s="98"/>
      <c r="B70" s="100"/>
      <c r="C70" s="33">
        <v>5.1626665297656924</v>
      </c>
      <c r="D70" s="33">
        <v>54.017595307917887</v>
      </c>
      <c r="E70" s="33">
        <v>6</v>
      </c>
      <c r="F70" s="33">
        <f t="shared" si="0"/>
        <v>278.87483131461596</v>
      </c>
      <c r="G70" s="33">
        <f t="shared" si="1"/>
        <v>46.479138552435991</v>
      </c>
      <c r="H70" s="33">
        <f t="shared" si="2"/>
        <v>46.479138552435991</v>
      </c>
      <c r="I70" s="33">
        <f t="shared" si="3"/>
        <v>371.83310841948793</v>
      </c>
      <c r="J70" s="34">
        <f t="shared" si="6"/>
        <v>15.338115722303877</v>
      </c>
      <c r="K70" s="34">
        <f t="shared" si="4"/>
        <v>2.5563526203839797</v>
      </c>
      <c r="L70" s="34">
        <f t="shared" si="4"/>
        <v>2.5563526203839797</v>
      </c>
      <c r="M70" s="34">
        <f t="shared" si="4"/>
        <v>20.450820963071838</v>
      </c>
      <c r="N70" s="35">
        <f t="shared" si="5"/>
        <v>23.239569276217996</v>
      </c>
      <c r="O70" s="35">
        <f t="shared" si="5"/>
        <v>3.8732615460363324</v>
      </c>
      <c r="P70" s="35">
        <f t="shared" si="5"/>
        <v>3.8732615460363324</v>
      </c>
      <c r="Q70" s="36">
        <f t="shared" si="5"/>
        <v>30.986092368290659</v>
      </c>
      <c r="R70" s="4"/>
    </row>
    <row r="71" spans="1:18" x14ac:dyDescent="0.2">
      <c r="A71" s="98"/>
      <c r="B71" s="100"/>
      <c r="C71" s="33">
        <v>8.689368995224708</v>
      </c>
      <c r="D71" s="33">
        <v>378.9677419354839</v>
      </c>
      <c r="E71" s="33">
        <v>6</v>
      </c>
      <c r="F71" s="33">
        <f t="shared" si="0"/>
        <v>3292.9905469645123</v>
      </c>
      <c r="G71" s="33">
        <f t="shared" si="1"/>
        <v>548.83175782741876</v>
      </c>
      <c r="H71" s="33">
        <f t="shared" si="2"/>
        <v>548.83175782741876</v>
      </c>
      <c r="I71" s="33">
        <f t="shared" si="3"/>
        <v>4390.65406261935</v>
      </c>
      <c r="J71" s="34">
        <f t="shared" si="6"/>
        <v>181.11448008304816</v>
      </c>
      <c r="K71" s="34">
        <f t="shared" si="4"/>
        <v>30.185746680508032</v>
      </c>
      <c r="L71" s="34">
        <f t="shared" si="4"/>
        <v>30.185746680508032</v>
      </c>
      <c r="M71" s="34">
        <f t="shared" si="4"/>
        <v>241.48597344406426</v>
      </c>
      <c r="N71" s="35">
        <f t="shared" si="5"/>
        <v>274.41587891370938</v>
      </c>
      <c r="O71" s="35">
        <f t="shared" si="5"/>
        <v>45.735979818951563</v>
      </c>
      <c r="P71" s="35">
        <f t="shared" si="5"/>
        <v>45.735979818951563</v>
      </c>
      <c r="Q71" s="36">
        <f t="shared" si="5"/>
        <v>365.8878385516125</v>
      </c>
      <c r="R71" s="4"/>
    </row>
    <row r="72" spans="1:18" x14ac:dyDescent="0.2">
      <c r="A72" s="98"/>
      <c r="B72" s="100"/>
      <c r="C72" s="33">
        <v>25.005417980764737</v>
      </c>
      <c r="D72" s="33">
        <v>172.25806451612902</v>
      </c>
      <c r="E72" s="33">
        <v>6</v>
      </c>
      <c r="F72" s="33">
        <f t="shared" si="0"/>
        <v>4307.3849037833452</v>
      </c>
      <c r="G72" s="33">
        <f t="shared" si="1"/>
        <v>717.89748396389086</v>
      </c>
      <c r="H72" s="33">
        <f t="shared" si="2"/>
        <v>717.89748396389086</v>
      </c>
      <c r="I72" s="33">
        <f t="shared" si="3"/>
        <v>5743.1798717111269</v>
      </c>
      <c r="J72" s="34">
        <f t="shared" si="6"/>
        <v>236.90616970808398</v>
      </c>
      <c r="K72" s="34">
        <f t="shared" si="4"/>
        <v>39.484361618013999</v>
      </c>
      <c r="L72" s="34">
        <f t="shared" si="4"/>
        <v>39.484361618013999</v>
      </c>
      <c r="M72" s="34">
        <f t="shared" si="4"/>
        <v>315.87489294411199</v>
      </c>
      <c r="N72" s="35">
        <f t="shared" si="5"/>
        <v>358.94874198194543</v>
      </c>
      <c r="O72" s="35">
        <f t="shared" si="5"/>
        <v>59.824790330324241</v>
      </c>
      <c r="P72" s="35">
        <f t="shared" si="5"/>
        <v>59.824790330324241</v>
      </c>
      <c r="Q72" s="36">
        <f t="shared" si="5"/>
        <v>478.59832264259393</v>
      </c>
      <c r="R72" s="4"/>
    </row>
    <row r="73" spans="1:18" x14ac:dyDescent="0.2">
      <c r="A73" s="98"/>
      <c r="B73" s="100"/>
      <c r="C73" s="33">
        <v>7.0011347204960273E-2</v>
      </c>
      <c r="D73" s="33">
        <v>82.702702702702709</v>
      </c>
      <c r="E73" s="33">
        <v>6</v>
      </c>
      <c r="F73" s="33">
        <f t="shared" si="0"/>
        <v>5.7901276337075256</v>
      </c>
      <c r="G73" s="33">
        <f t="shared" si="1"/>
        <v>0.96502127228458756</v>
      </c>
      <c r="H73" s="33">
        <f t="shared" si="2"/>
        <v>0.96502127228458756</v>
      </c>
      <c r="I73" s="33">
        <f t="shared" si="3"/>
        <v>7.7201701782767014</v>
      </c>
      <c r="J73" s="34">
        <f t="shared" si="6"/>
        <v>0.31845701985391389</v>
      </c>
      <c r="K73" s="34">
        <f t="shared" si="4"/>
        <v>5.3076169975652315E-2</v>
      </c>
      <c r="L73" s="34">
        <f t="shared" si="4"/>
        <v>5.3076169975652315E-2</v>
      </c>
      <c r="M73" s="34">
        <f t="shared" si="4"/>
        <v>0.42460935980521858</v>
      </c>
      <c r="N73" s="35">
        <f t="shared" si="5"/>
        <v>0.48251063614229378</v>
      </c>
      <c r="O73" s="35">
        <f t="shared" si="5"/>
        <v>8.0418439357048968E-2</v>
      </c>
      <c r="P73" s="35">
        <f t="shared" si="5"/>
        <v>8.0418439357048968E-2</v>
      </c>
      <c r="Q73" s="36">
        <f t="shared" si="5"/>
        <v>0.64334751485639174</v>
      </c>
      <c r="R73" s="4"/>
    </row>
    <row r="74" spans="1:18" x14ac:dyDescent="0.2">
      <c r="A74" s="98"/>
      <c r="B74" s="100"/>
      <c r="C74" s="33">
        <v>1.2135432999718756</v>
      </c>
      <c r="D74" s="33">
        <v>56.666666666666671</v>
      </c>
      <c r="E74" s="33">
        <v>6</v>
      </c>
      <c r="F74" s="33">
        <f t="shared" si="0"/>
        <v>68.767453665072949</v>
      </c>
      <c r="G74" s="33">
        <f t="shared" si="1"/>
        <v>11.461242277512158</v>
      </c>
      <c r="H74" s="33">
        <f t="shared" si="2"/>
        <v>11.461242277512158</v>
      </c>
      <c r="I74" s="33">
        <f t="shared" si="3"/>
        <v>91.689938220097261</v>
      </c>
      <c r="J74" s="34">
        <f t="shared" si="6"/>
        <v>3.7822099515790124</v>
      </c>
      <c r="K74" s="34">
        <f t="shared" si="4"/>
        <v>0.63036832526316866</v>
      </c>
      <c r="L74" s="34">
        <f t="shared" si="4"/>
        <v>0.63036832526316866</v>
      </c>
      <c r="M74" s="34">
        <f t="shared" si="4"/>
        <v>5.0429466021053493</v>
      </c>
      <c r="N74" s="35">
        <f t="shared" si="5"/>
        <v>5.7306211387560788</v>
      </c>
      <c r="O74" s="35">
        <f t="shared" si="5"/>
        <v>0.9551035231260131</v>
      </c>
      <c r="P74" s="35">
        <f t="shared" si="5"/>
        <v>0.9551035231260131</v>
      </c>
      <c r="Q74" s="36">
        <f t="shared" si="5"/>
        <v>7.6408281850081048</v>
      </c>
      <c r="R74" s="4"/>
    </row>
    <row r="75" spans="1:18" x14ac:dyDescent="0.2">
      <c r="A75" s="98"/>
      <c r="B75" s="100"/>
      <c r="C75" s="33">
        <v>2.6373641601945046</v>
      </c>
      <c r="D75" s="33">
        <v>24.810810810810811</v>
      </c>
      <c r="E75" s="33">
        <v>6</v>
      </c>
      <c r="F75" s="33">
        <f t="shared" si="0"/>
        <v>65.435143217798796</v>
      </c>
      <c r="G75" s="33">
        <f t="shared" si="1"/>
        <v>10.905857202966466</v>
      </c>
      <c r="H75" s="33">
        <f t="shared" si="2"/>
        <v>10.905857202966466</v>
      </c>
      <c r="I75" s="33">
        <f t="shared" si="3"/>
        <v>87.246857623731728</v>
      </c>
      <c r="J75" s="34">
        <f t="shared" si="6"/>
        <v>3.5989328769789339</v>
      </c>
      <c r="K75" s="34">
        <f t="shared" si="4"/>
        <v>0.59982214616315566</v>
      </c>
      <c r="L75" s="34">
        <f t="shared" si="4"/>
        <v>0.59982214616315566</v>
      </c>
      <c r="M75" s="34">
        <f t="shared" si="4"/>
        <v>4.7985771693052452</v>
      </c>
      <c r="N75" s="35">
        <f t="shared" si="5"/>
        <v>5.452928601483233</v>
      </c>
      <c r="O75" s="35">
        <f t="shared" si="5"/>
        <v>0.9088214335805388</v>
      </c>
      <c r="P75" s="35">
        <f t="shared" si="5"/>
        <v>0.9088214335805388</v>
      </c>
      <c r="Q75" s="36">
        <f t="shared" si="5"/>
        <v>7.2705714686443104</v>
      </c>
      <c r="R75" s="4"/>
    </row>
    <row r="76" spans="1:18" x14ac:dyDescent="0.2">
      <c r="A76" s="98"/>
      <c r="B76" s="100"/>
      <c r="C76" s="33">
        <v>1.0571026817106834</v>
      </c>
      <c r="D76" s="33">
        <v>117.03703703703704</v>
      </c>
      <c r="E76" s="33">
        <v>6</v>
      </c>
      <c r="F76" s="33">
        <f t="shared" si="0"/>
        <v>123.72016571132444</v>
      </c>
      <c r="G76" s="33">
        <f t="shared" si="1"/>
        <v>20.620027618554072</v>
      </c>
      <c r="H76" s="33">
        <f t="shared" si="2"/>
        <v>20.620027618554072</v>
      </c>
      <c r="I76" s="33">
        <f t="shared" si="3"/>
        <v>164.96022094843258</v>
      </c>
      <c r="J76" s="34">
        <f t="shared" si="6"/>
        <v>6.8046091141228446</v>
      </c>
      <c r="K76" s="34">
        <f t="shared" si="4"/>
        <v>1.134101519020474</v>
      </c>
      <c r="L76" s="34">
        <f t="shared" si="4"/>
        <v>1.134101519020474</v>
      </c>
      <c r="M76" s="34">
        <f t="shared" si="4"/>
        <v>9.0728121521637917</v>
      </c>
      <c r="N76" s="35">
        <f t="shared" si="5"/>
        <v>10.310013809277036</v>
      </c>
      <c r="O76" s="35">
        <f t="shared" si="5"/>
        <v>1.718335634879506</v>
      </c>
      <c r="P76" s="35">
        <f t="shared" si="5"/>
        <v>1.718335634879506</v>
      </c>
      <c r="Q76" s="36">
        <f t="shared" si="5"/>
        <v>13.746685079036048</v>
      </c>
      <c r="R76" s="4"/>
    </row>
    <row r="77" spans="1:18" x14ac:dyDescent="0.2">
      <c r="A77" s="98"/>
      <c r="B77" s="100"/>
      <c r="C77" s="33">
        <v>7.0011347204960273E-2</v>
      </c>
      <c r="D77" s="33">
        <v>348.64864864864865</v>
      </c>
      <c r="E77" s="33">
        <v>6</v>
      </c>
      <c r="F77" s="33">
        <f t="shared" si="0"/>
        <v>24.409361593080742</v>
      </c>
      <c r="G77" s="33">
        <f t="shared" si="1"/>
        <v>4.0682269321801234</v>
      </c>
      <c r="H77" s="33">
        <f t="shared" si="2"/>
        <v>4.0682269321801234</v>
      </c>
      <c r="I77" s="33">
        <f t="shared" si="3"/>
        <v>32.545815457440987</v>
      </c>
      <c r="J77" s="34">
        <f t="shared" si="6"/>
        <v>1.3425148876194408</v>
      </c>
      <c r="K77" s="34">
        <f t="shared" si="4"/>
        <v>0.22375248126990679</v>
      </c>
      <c r="L77" s="34">
        <f t="shared" si="4"/>
        <v>0.22375248126990679</v>
      </c>
      <c r="M77" s="34">
        <f t="shared" si="4"/>
        <v>1.7900198501592544</v>
      </c>
      <c r="N77" s="35">
        <f t="shared" si="5"/>
        <v>2.0341134660900617</v>
      </c>
      <c r="O77" s="35">
        <f t="shared" si="5"/>
        <v>0.3390189110150103</v>
      </c>
      <c r="P77" s="35">
        <f t="shared" si="5"/>
        <v>0.3390189110150103</v>
      </c>
      <c r="Q77" s="36">
        <f t="shared" si="5"/>
        <v>2.7121512881200824</v>
      </c>
      <c r="R77" s="4"/>
    </row>
    <row r="78" spans="1:18" x14ac:dyDescent="0.2">
      <c r="A78" s="98"/>
      <c r="B78" s="100"/>
      <c r="C78" s="33">
        <v>4.7275301818904856</v>
      </c>
      <c r="D78" s="33">
        <v>238.88888888888891</v>
      </c>
      <c r="E78" s="33">
        <v>6</v>
      </c>
      <c r="F78" s="33">
        <f t="shared" si="0"/>
        <v>1129.3544323405049</v>
      </c>
      <c r="G78" s="33">
        <f t="shared" si="1"/>
        <v>188.22573872341749</v>
      </c>
      <c r="H78" s="33">
        <f t="shared" si="2"/>
        <v>188.22573872341749</v>
      </c>
      <c r="I78" s="33">
        <f t="shared" si="3"/>
        <v>1505.8059097873397</v>
      </c>
      <c r="J78" s="34">
        <f t="shared" si="6"/>
        <v>62.11449377872777</v>
      </c>
      <c r="K78" s="34">
        <f t="shared" si="4"/>
        <v>10.352415629787963</v>
      </c>
      <c r="L78" s="34">
        <f t="shared" si="4"/>
        <v>10.352415629787963</v>
      </c>
      <c r="M78" s="34">
        <f t="shared" si="4"/>
        <v>82.819325038303688</v>
      </c>
      <c r="N78" s="35">
        <f t="shared" si="5"/>
        <v>94.112869361708746</v>
      </c>
      <c r="O78" s="35">
        <f t="shared" si="5"/>
        <v>15.685478226951458</v>
      </c>
      <c r="P78" s="35">
        <f t="shared" si="5"/>
        <v>15.685478226951458</v>
      </c>
      <c r="Q78" s="36">
        <f t="shared" si="5"/>
        <v>125.48382581561164</v>
      </c>
      <c r="R78" s="4"/>
    </row>
    <row r="79" spans="1:18" x14ac:dyDescent="0.2">
      <c r="A79" s="98"/>
      <c r="B79" s="100"/>
      <c r="C79" s="33">
        <v>12.562119273773725</v>
      </c>
      <c r="D79" s="33">
        <v>104.59459459459458</v>
      </c>
      <c r="E79" s="33">
        <v>6</v>
      </c>
      <c r="F79" s="33">
        <f t="shared" si="0"/>
        <v>1313.9297726893055</v>
      </c>
      <c r="G79" s="33">
        <f t="shared" si="1"/>
        <v>218.9882954482176</v>
      </c>
      <c r="H79" s="33">
        <f t="shared" si="2"/>
        <v>218.9882954482176</v>
      </c>
      <c r="I79" s="33">
        <f t="shared" si="3"/>
        <v>1751.9063635857406</v>
      </c>
      <c r="J79" s="34">
        <f t="shared" si="6"/>
        <v>72.266137497911799</v>
      </c>
      <c r="K79" s="34">
        <f t="shared" si="6"/>
        <v>12.044356249651967</v>
      </c>
      <c r="L79" s="34">
        <f t="shared" si="6"/>
        <v>12.044356249651967</v>
      </c>
      <c r="M79" s="34">
        <f t="shared" si="6"/>
        <v>96.354849997215737</v>
      </c>
      <c r="N79" s="35">
        <f t="shared" ref="N79:Q142" si="19">F79*0.25/3</f>
        <v>109.4941477241088</v>
      </c>
      <c r="O79" s="35">
        <f t="shared" si="19"/>
        <v>18.2490246206848</v>
      </c>
      <c r="P79" s="35">
        <f t="shared" si="19"/>
        <v>18.2490246206848</v>
      </c>
      <c r="Q79" s="36">
        <f t="shared" si="19"/>
        <v>145.99219696547837</v>
      </c>
      <c r="R79" s="4"/>
    </row>
    <row r="80" spans="1:18" x14ac:dyDescent="0.2">
      <c r="A80" s="98"/>
      <c r="B80" s="100"/>
      <c r="C80" s="33">
        <v>1.2319040181399037</v>
      </c>
      <c r="D80" s="33">
        <v>38.857142857142861</v>
      </c>
      <c r="E80" s="33">
        <v>6</v>
      </c>
      <c r="F80" s="33">
        <f t="shared" si="0"/>
        <v>47.868270419150548</v>
      </c>
      <c r="G80" s="33">
        <f t="shared" si="1"/>
        <v>7.9780450698584247</v>
      </c>
      <c r="H80" s="33">
        <f t="shared" si="2"/>
        <v>7.9780450698584247</v>
      </c>
      <c r="I80" s="33">
        <f t="shared" si="3"/>
        <v>63.824360558867397</v>
      </c>
      <c r="J80" s="34">
        <f t="shared" ref="J80:M143" si="20">F80*0.055</f>
        <v>2.6327548730532802</v>
      </c>
      <c r="K80" s="34">
        <f t="shared" si="20"/>
        <v>0.43879247884221334</v>
      </c>
      <c r="L80" s="34">
        <f t="shared" si="20"/>
        <v>0.43879247884221334</v>
      </c>
      <c r="M80" s="34">
        <f t="shared" si="20"/>
        <v>3.5103398307377067</v>
      </c>
      <c r="N80" s="35">
        <f t="shared" si="19"/>
        <v>3.9890225349292123</v>
      </c>
      <c r="O80" s="35">
        <f t="shared" si="19"/>
        <v>0.66483708915486872</v>
      </c>
      <c r="P80" s="35">
        <f t="shared" si="19"/>
        <v>0.66483708915486872</v>
      </c>
      <c r="Q80" s="36">
        <f t="shared" si="19"/>
        <v>5.3186967132389498</v>
      </c>
      <c r="R80" s="4"/>
    </row>
    <row r="81" spans="1:18" x14ac:dyDescent="0.2">
      <c r="A81" s="98"/>
      <c r="B81" s="100"/>
      <c r="C81" s="33">
        <v>1.2385326476142722</v>
      </c>
      <c r="D81" s="33">
        <v>25.987261146496813</v>
      </c>
      <c r="E81" s="33">
        <v>6</v>
      </c>
      <c r="F81" s="33">
        <f t="shared" si="0"/>
        <v>32.186071352014203</v>
      </c>
      <c r="G81" s="33">
        <f t="shared" si="1"/>
        <v>5.3643452253357005</v>
      </c>
      <c r="H81" s="33">
        <f t="shared" si="2"/>
        <v>5.3643452253357005</v>
      </c>
      <c r="I81" s="33">
        <f t="shared" si="3"/>
        <v>42.914761802685604</v>
      </c>
      <c r="J81" s="34">
        <f t="shared" si="20"/>
        <v>1.7702339243607812</v>
      </c>
      <c r="K81" s="34">
        <f t="shared" si="20"/>
        <v>0.29503898739346351</v>
      </c>
      <c r="L81" s="34">
        <f t="shared" si="20"/>
        <v>0.29503898739346351</v>
      </c>
      <c r="M81" s="34">
        <f t="shared" si="20"/>
        <v>2.3603118991477081</v>
      </c>
      <c r="N81" s="35">
        <f t="shared" si="19"/>
        <v>2.6821726126678502</v>
      </c>
      <c r="O81" s="35">
        <f t="shared" si="19"/>
        <v>0.44702876877797504</v>
      </c>
      <c r="P81" s="35">
        <f t="shared" si="19"/>
        <v>0.44702876877797504</v>
      </c>
      <c r="Q81" s="36">
        <f t="shared" si="19"/>
        <v>3.5762301502238003</v>
      </c>
      <c r="R81" s="4"/>
    </row>
    <row r="82" spans="1:18" x14ac:dyDescent="0.2">
      <c r="A82" s="98"/>
      <c r="B82" s="100"/>
      <c r="C82" s="33">
        <v>5.3963485232167967</v>
      </c>
      <c r="D82" s="33">
        <v>18.295964125560538</v>
      </c>
      <c r="E82" s="33">
        <v>6</v>
      </c>
      <c r="F82" s="33">
        <f t="shared" ref="F82:F145" si="21">C82*D82</f>
        <v>98.731398989796105</v>
      </c>
      <c r="G82" s="33">
        <f t="shared" ref="G82:G145" si="22">F82/E82</f>
        <v>16.455233164966018</v>
      </c>
      <c r="H82" s="33">
        <f t="shared" ref="H82:H145" si="23">G82</f>
        <v>16.455233164966018</v>
      </c>
      <c r="I82" s="33">
        <f t="shared" ref="I82:I145" si="24">F82+G82+H82</f>
        <v>131.64186531972814</v>
      </c>
      <c r="J82" s="34">
        <f t="shared" si="20"/>
        <v>5.4302269444387861</v>
      </c>
      <c r="K82" s="34">
        <f t="shared" si="20"/>
        <v>0.90503782407313094</v>
      </c>
      <c r="L82" s="34">
        <f t="shared" si="20"/>
        <v>0.90503782407313094</v>
      </c>
      <c r="M82" s="34">
        <f t="shared" si="20"/>
        <v>7.2403025925850475</v>
      </c>
      <c r="N82" s="35">
        <f t="shared" si="19"/>
        <v>8.2276165824830088</v>
      </c>
      <c r="O82" s="35">
        <f t="shared" si="19"/>
        <v>1.3712694304138349</v>
      </c>
      <c r="P82" s="35">
        <f t="shared" si="19"/>
        <v>1.3712694304138349</v>
      </c>
      <c r="Q82" s="36">
        <f t="shared" si="19"/>
        <v>10.970155443310679</v>
      </c>
      <c r="R82" s="4"/>
    </row>
    <row r="83" spans="1:18" x14ac:dyDescent="0.2">
      <c r="A83" s="98"/>
      <c r="B83" s="100"/>
      <c r="C83" s="33">
        <v>3.7222265952822529</v>
      </c>
      <c r="D83" s="33">
        <v>100.57142857142858</v>
      </c>
      <c r="E83" s="33">
        <v>6</v>
      </c>
      <c r="F83" s="33">
        <f t="shared" si="21"/>
        <v>374.34964615410092</v>
      </c>
      <c r="G83" s="33">
        <f t="shared" si="22"/>
        <v>62.391607692350156</v>
      </c>
      <c r="H83" s="33">
        <f t="shared" si="23"/>
        <v>62.391607692350156</v>
      </c>
      <c r="I83" s="33">
        <f t="shared" si="24"/>
        <v>499.13286153880119</v>
      </c>
      <c r="J83" s="34">
        <f t="shared" si="20"/>
        <v>20.589230538475551</v>
      </c>
      <c r="K83" s="34">
        <f t="shared" si="20"/>
        <v>3.4315384230792585</v>
      </c>
      <c r="L83" s="34">
        <f t="shared" si="20"/>
        <v>3.4315384230792585</v>
      </c>
      <c r="M83" s="34">
        <f t="shared" si="20"/>
        <v>27.452307384634064</v>
      </c>
      <c r="N83" s="35">
        <f t="shared" si="19"/>
        <v>31.195803846175078</v>
      </c>
      <c r="O83" s="35">
        <f t="shared" si="19"/>
        <v>5.19930064102918</v>
      </c>
      <c r="P83" s="35">
        <f t="shared" si="19"/>
        <v>5.19930064102918</v>
      </c>
      <c r="Q83" s="36">
        <f t="shared" si="19"/>
        <v>41.594405128233433</v>
      </c>
      <c r="R83" s="4"/>
    </row>
    <row r="84" spans="1:18" x14ac:dyDescent="0.2">
      <c r="A84" s="98"/>
      <c r="B84" s="100"/>
      <c r="C84" s="33">
        <v>6.1263770643826865</v>
      </c>
      <c r="D84" s="33">
        <v>67.261146496815286</v>
      </c>
      <c r="E84" s="33">
        <v>6</v>
      </c>
      <c r="F84" s="33">
        <f t="shared" si="21"/>
        <v>412.06714522217305</v>
      </c>
      <c r="G84" s="33">
        <f t="shared" si="22"/>
        <v>68.677857537028842</v>
      </c>
      <c r="H84" s="33">
        <f t="shared" si="23"/>
        <v>68.677857537028842</v>
      </c>
      <c r="I84" s="33">
        <f t="shared" si="24"/>
        <v>549.42286029623074</v>
      </c>
      <c r="J84" s="34">
        <f t="shared" si="20"/>
        <v>22.66369298721952</v>
      </c>
      <c r="K84" s="34">
        <f t="shared" si="20"/>
        <v>3.7772821645365862</v>
      </c>
      <c r="L84" s="34">
        <f t="shared" si="20"/>
        <v>3.7772821645365862</v>
      </c>
      <c r="M84" s="34">
        <f t="shared" si="20"/>
        <v>30.218257316292689</v>
      </c>
      <c r="N84" s="35">
        <f t="shared" si="19"/>
        <v>34.338928768514421</v>
      </c>
      <c r="O84" s="35">
        <f t="shared" si="19"/>
        <v>5.7231547947524035</v>
      </c>
      <c r="P84" s="35">
        <f t="shared" si="19"/>
        <v>5.7231547947524035</v>
      </c>
      <c r="Q84" s="36">
        <f t="shared" si="19"/>
        <v>45.785238358019228</v>
      </c>
      <c r="R84" s="4"/>
    </row>
    <row r="85" spans="1:18" x14ac:dyDescent="0.2">
      <c r="A85" s="98"/>
      <c r="B85" s="100"/>
      <c r="C85" s="33">
        <v>16.865225155071592</v>
      </c>
      <c r="D85" s="33">
        <v>47.354260089686093</v>
      </c>
      <c r="E85" s="33">
        <v>6</v>
      </c>
      <c r="F85" s="33">
        <f t="shared" si="21"/>
        <v>798.64025846437664</v>
      </c>
      <c r="G85" s="33">
        <f t="shared" si="22"/>
        <v>133.10670974406278</v>
      </c>
      <c r="H85" s="33">
        <f t="shared" si="23"/>
        <v>133.10670974406278</v>
      </c>
      <c r="I85" s="33">
        <f t="shared" si="24"/>
        <v>1064.8536779525023</v>
      </c>
      <c r="J85" s="34">
        <f t="shared" si="20"/>
        <v>43.925214215540713</v>
      </c>
      <c r="K85" s="34">
        <f t="shared" si="20"/>
        <v>7.3208690359234527</v>
      </c>
      <c r="L85" s="34">
        <f t="shared" si="20"/>
        <v>7.3208690359234527</v>
      </c>
      <c r="M85" s="34">
        <f t="shared" si="20"/>
        <v>58.566952287387622</v>
      </c>
      <c r="N85" s="35">
        <f t="shared" si="19"/>
        <v>66.553354872031392</v>
      </c>
      <c r="O85" s="35">
        <f t="shared" si="19"/>
        <v>11.092225812005232</v>
      </c>
      <c r="P85" s="35">
        <f t="shared" si="19"/>
        <v>11.092225812005232</v>
      </c>
      <c r="Q85" s="36">
        <f t="shared" si="19"/>
        <v>88.737806496041856</v>
      </c>
      <c r="R85" s="4"/>
    </row>
    <row r="86" spans="1:18" x14ac:dyDescent="0.2">
      <c r="A86" s="98"/>
      <c r="B86" s="100"/>
      <c r="C86" s="33">
        <v>12.279268710965036</v>
      </c>
      <c r="D86" s="33">
        <v>197.71428571428569</v>
      </c>
      <c r="E86" s="33">
        <v>6</v>
      </c>
      <c r="F86" s="33">
        <f t="shared" si="21"/>
        <v>2427.7868422822298</v>
      </c>
      <c r="G86" s="33">
        <f t="shared" si="22"/>
        <v>404.63114038037162</v>
      </c>
      <c r="H86" s="33">
        <f t="shared" si="23"/>
        <v>404.63114038037162</v>
      </c>
      <c r="I86" s="33">
        <f t="shared" si="24"/>
        <v>3237.049123042973</v>
      </c>
      <c r="J86" s="34">
        <f t="shared" si="20"/>
        <v>133.52827632552265</v>
      </c>
      <c r="K86" s="34">
        <f t="shared" si="20"/>
        <v>22.254712720920438</v>
      </c>
      <c r="L86" s="34">
        <f t="shared" si="20"/>
        <v>22.254712720920438</v>
      </c>
      <c r="M86" s="34">
        <f t="shared" si="20"/>
        <v>178.0377017673635</v>
      </c>
      <c r="N86" s="35">
        <f t="shared" si="19"/>
        <v>202.31557019018581</v>
      </c>
      <c r="O86" s="35">
        <f t="shared" si="19"/>
        <v>33.719261698364299</v>
      </c>
      <c r="P86" s="35">
        <f t="shared" si="19"/>
        <v>33.719261698364299</v>
      </c>
      <c r="Q86" s="36">
        <f t="shared" si="19"/>
        <v>269.75409358691439</v>
      </c>
      <c r="R86" s="4"/>
    </row>
    <row r="87" spans="1:18" x14ac:dyDescent="0.2">
      <c r="A87" s="98"/>
      <c r="B87" s="100"/>
      <c r="C87" s="33">
        <v>13.48465791867995</v>
      </c>
      <c r="D87" s="33">
        <v>132.22929936305732</v>
      </c>
      <c r="E87" s="33">
        <v>6</v>
      </c>
      <c r="F87" s="33">
        <f t="shared" si="21"/>
        <v>1783.0668687375526</v>
      </c>
      <c r="G87" s="33">
        <f t="shared" si="22"/>
        <v>297.17781145625878</v>
      </c>
      <c r="H87" s="33">
        <f t="shared" si="23"/>
        <v>297.17781145625878</v>
      </c>
      <c r="I87" s="33">
        <f t="shared" si="24"/>
        <v>2377.4224916500702</v>
      </c>
      <c r="J87" s="34">
        <f t="shared" si="20"/>
        <v>98.068677780565395</v>
      </c>
      <c r="K87" s="34">
        <f t="shared" si="20"/>
        <v>16.344779630094234</v>
      </c>
      <c r="L87" s="34">
        <f t="shared" si="20"/>
        <v>16.344779630094234</v>
      </c>
      <c r="M87" s="34">
        <f t="shared" si="20"/>
        <v>130.75823704075387</v>
      </c>
      <c r="N87" s="35">
        <f t="shared" si="19"/>
        <v>148.58890572812939</v>
      </c>
      <c r="O87" s="35">
        <f t="shared" si="19"/>
        <v>24.764817621354897</v>
      </c>
      <c r="P87" s="35">
        <f t="shared" si="19"/>
        <v>24.764817621354897</v>
      </c>
      <c r="Q87" s="36">
        <f t="shared" si="19"/>
        <v>198.11854097083918</v>
      </c>
      <c r="R87" s="4"/>
    </row>
    <row r="88" spans="1:18" x14ac:dyDescent="0.2">
      <c r="A88" s="98"/>
      <c r="B88" s="100"/>
      <c r="C88" s="33">
        <v>39.374837850277153</v>
      </c>
      <c r="D88" s="33">
        <v>93.094170403587441</v>
      </c>
      <c r="E88" s="33">
        <v>6</v>
      </c>
      <c r="F88" s="33">
        <f t="shared" si="21"/>
        <v>3665.567864447326</v>
      </c>
      <c r="G88" s="33">
        <f t="shared" si="22"/>
        <v>610.92797740788762</v>
      </c>
      <c r="H88" s="33">
        <f t="shared" si="23"/>
        <v>610.92797740788762</v>
      </c>
      <c r="I88" s="33">
        <f t="shared" si="24"/>
        <v>4887.423819263101</v>
      </c>
      <c r="J88" s="34">
        <f t="shared" si="20"/>
        <v>201.60623254460293</v>
      </c>
      <c r="K88" s="34">
        <f t="shared" si="20"/>
        <v>33.60103875743382</v>
      </c>
      <c r="L88" s="34">
        <f t="shared" si="20"/>
        <v>33.60103875743382</v>
      </c>
      <c r="M88" s="34">
        <f t="shared" si="20"/>
        <v>268.80831005947056</v>
      </c>
      <c r="N88" s="35">
        <f t="shared" si="19"/>
        <v>305.46398870394381</v>
      </c>
      <c r="O88" s="35">
        <f t="shared" si="19"/>
        <v>50.910664783990633</v>
      </c>
      <c r="P88" s="35">
        <f t="shared" si="19"/>
        <v>50.910664783990633</v>
      </c>
      <c r="Q88" s="36">
        <f t="shared" si="19"/>
        <v>407.28531827192506</v>
      </c>
      <c r="R88" s="4"/>
    </row>
    <row r="89" spans="1:18" x14ac:dyDescent="0.2">
      <c r="A89" s="98"/>
      <c r="B89" s="100"/>
      <c r="C89" s="33">
        <v>9.8088315887602082</v>
      </c>
      <c r="D89" s="33">
        <v>403.42857142857144</v>
      </c>
      <c r="E89" s="33">
        <v>6</v>
      </c>
      <c r="F89" s="33">
        <f t="shared" si="21"/>
        <v>3957.1629152369756</v>
      </c>
      <c r="G89" s="33">
        <f t="shared" si="22"/>
        <v>659.52715253949589</v>
      </c>
      <c r="H89" s="33">
        <f t="shared" si="23"/>
        <v>659.52715253949589</v>
      </c>
      <c r="I89" s="33">
        <f t="shared" si="24"/>
        <v>5276.2172203159671</v>
      </c>
      <c r="J89" s="34">
        <f t="shared" si="20"/>
        <v>217.64396033803365</v>
      </c>
      <c r="K89" s="34">
        <f t="shared" si="20"/>
        <v>36.273993389672277</v>
      </c>
      <c r="L89" s="34">
        <f t="shared" si="20"/>
        <v>36.273993389672277</v>
      </c>
      <c r="M89" s="34">
        <f t="shared" si="20"/>
        <v>290.19194711737822</v>
      </c>
      <c r="N89" s="35">
        <f t="shared" si="19"/>
        <v>329.76357626974794</v>
      </c>
      <c r="O89" s="35">
        <f t="shared" si="19"/>
        <v>54.960596044957988</v>
      </c>
      <c r="P89" s="35">
        <f t="shared" si="19"/>
        <v>54.960596044957988</v>
      </c>
      <c r="Q89" s="36">
        <f t="shared" si="19"/>
        <v>439.68476835966391</v>
      </c>
      <c r="R89" s="4"/>
    </row>
    <row r="90" spans="1:18" x14ac:dyDescent="0.2">
      <c r="A90" s="98"/>
      <c r="B90" s="100"/>
      <c r="C90" s="33">
        <v>8.5769277988456309</v>
      </c>
      <c r="D90" s="33">
        <v>269.80891719745227</v>
      </c>
      <c r="E90" s="33">
        <v>6</v>
      </c>
      <c r="F90" s="33">
        <f t="shared" si="21"/>
        <v>2314.1316022872675</v>
      </c>
      <c r="G90" s="33">
        <f t="shared" si="22"/>
        <v>385.68860038121124</v>
      </c>
      <c r="H90" s="33">
        <f t="shared" si="23"/>
        <v>385.68860038121124</v>
      </c>
      <c r="I90" s="33">
        <f t="shared" si="24"/>
        <v>3085.50880304969</v>
      </c>
      <c r="J90" s="34">
        <f t="shared" si="20"/>
        <v>127.27723812579971</v>
      </c>
      <c r="K90" s="34">
        <f t="shared" si="20"/>
        <v>21.212873020966619</v>
      </c>
      <c r="L90" s="34">
        <f t="shared" si="20"/>
        <v>21.212873020966619</v>
      </c>
      <c r="M90" s="34">
        <f t="shared" si="20"/>
        <v>169.70298416773295</v>
      </c>
      <c r="N90" s="35">
        <f t="shared" si="19"/>
        <v>192.84430019060562</v>
      </c>
      <c r="O90" s="35">
        <f t="shared" si="19"/>
        <v>32.140716698434268</v>
      </c>
      <c r="P90" s="35">
        <f t="shared" si="19"/>
        <v>32.140716698434268</v>
      </c>
      <c r="Q90" s="36">
        <f t="shared" si="19"/>
        <v>257.12573358747414</v>
      </c>
      <c r="R90" s="4"/>
    </row>
    <row r="91" spans="1:18" x14ac:dyDescent="0.2">
      <c r="A91" s="98"/>
      <c r="B91" s="100"/>
      <c r="C91" s="33">
        <v>42.127274938390606</v>
      </c>
      <c r="D91" s="33">
        <v>189.95515695067263</v>
      </c>
      <c r="E91" s="33">
        <v>6</v>
      </c>
      <c r="F91" s="33">
        <f t="shared" si="21"/>
        <v>8002.293122826125</v>
      </c>
      <c r="G91" s="33">
        <f t="shared" si="22"/>
        <v>1333.7155204710209</v>
      </c>
      <c r="H91" s="33">
        <f t="shared" si="23"/>
        <v>1333.7155204710209</v>
      </c>
      <c r="I91" s="33">
        <f t="shared" si="24"/>
        <v>10669.724163768167</v>
      </c>
      <c r="J91" s="34">
        <f t="shared" si="20"/>
        <v>440.12612175543688</v>
      </c>
      <c r="K91" s="34">
        <f t="shared" si="20"/>
        <v>73.354353625906157</v>
      </c>
      <c r="L91" s="34">
        <f t="shared" si="20"/>
        <v>73.354353625906157</v>
      </c>
      <c r="M91" s="34">
        <f t="shared" si="20"/>
        <v>586.83482900724925</v>
      </c>
      <c r="N91" s="35">
        <f t="shared" si="19"/>
        <v>666.85776023551045</v>
      </c>
      <c r="O91" s="35">
        <f t="shared" si="19"/>
        <v>111.14296003925175</v>
      </c>
      <c r="P91" s="35">
        <f t="shared" si="19"/>
        <v>111.14296003925175</v>
      </c>
      <c r="Q91" s="36">
        <f t="shared" si="19"/>
        <v>889.14368031401398</v>
      </c>
      <c r="R91" s="4"/>
    </row>
    <row r="92" spans="1:18" x14ac:dyDescent="0.2">
      <c r="A92" s="98"/>
      <c r="B92" s="100"/>
      <c r="C92" s="33">
        <v>0.67757575958967209</v>
      </c>
      <c r="D92" s="33">
        <v>247.20000000000002</v>
      </c>
      <c r="E92" s="33">
        <v>5</v>
      </c>
      <c r="F92" s="33">
        <f t="shared" si="21"/>
        <v>167.49672777056696</v>
      </c>
      <c r="G92" s="33">
        <f t="shared" si="22"/>
        <v>33.49934555411339</v>
      </c>
      <c r="H92" s="33">
        <f t="shared" si="23"/>
        <v>33.49934555411339</v>
      </c>
      <c r="I92" s="33">
        <f t="shared" si="24"/>
        <v>234.49541887879377</v>
      </c>
      <c r="J92" s="34">
        <f t="shared" si="20"/>
        <v>9.2123200273811836</v>
      </c>
      <c r="K92" s="34">
        <f t="shared" si="20"/>
        <v>1.8424640054762365</v>
      </c>
      <c r="L92" s="34">
        <f t="shared" si="20"/>
        <v>1.8424640054762365</v>
      </c>
      <c r="M92" s="34">
        <f t="shared" si="20"/>
        <v>12.897248038333657</v>
      </c>
      <c r="N92" s="35">
        <f t="shared" si="19"/>
        <v>13.958060647547248</v>
      </c>
      <c r="O92" s="35">
        <f t="shared" si="19"/>
        <v>2.7916121295094491</v>
      </c>
      <c r="P92" s="35">
        <f t="shared" si="19"/>
        <v>2.7916121295094491</v>
      </c>
      <c r="Q92" s="36">
        <f t="shared" si="19"/>
        <v>19.541284906566148</v>
      </c>
      <c r="R92" s="4"/>
    </row>
    <row r="93" spans="1:18" x14ac:dyDescent="0.2">
      <c r="A93" s="98"/>
      <c r="B93" s="100"/>
      <c r="C93" s="33">
        <v>57.231737420705031</v>
      </c>
      <c r="D93" s="33">
        <v>126</v>
      </c>
      <c r="E93" s="33">
        <v>6</v>
      </c>
      <c r="F93" s="33">
        <f t="shared" si="21"/>
        <v>7211.1989150088339</v>
      </c>
      <c r="G93" s="33">
        <f t="shared" si="22"/>
        <v>1201.8664858348056</v>
      </c>
      <c r="H93" s="33">
        <f t="shared" si="23"/>
        <v>1201.8664858348056</v>
      </c>
      <c r="I93" s="33">
        <f t="shared" si="24"/>
        <v>9614.9318866784452</v>
      </c>
      <c r="J93" s="34">
        <f t="shared" si="20"/>
        <v>396.61594032548584</v>
      </c>
      <c r="K93" s="34">
        <f t="shared" si="20"/>
        <v>66.102656720914311</v>
      </c>
      <c r="L93" s="34">
        <f t="shared" si="20"/>
        <v>66.102656720914311</v>
      </c>
      <c r="M93" s="34">
        <f t="shared" si="20"/>
        <v>528.82125376731449</v>
      </c>
      <c r="N93" s="35">
        <f t="shared" si="19"/>
        <v>600.93324291740282</v>
      </c>
      <c r="O93" s="35">
        <f t="shared" si="19"/>
        <v>100.1555404862338</v>
      </c>
      <c r="P93" s="35">
        <f t="shared" si="19"/>
        <v>100.1555404862338</v>
      </c>
      <c r="Q93" s="36">
        <f t="shared" si="19"/>
        <v>801.24432388987043</v>
      </c>
      <c r="R93" s="4"/>
    </row>
    <row r="94" spans="1:18" x14ac:dyDescent="0.2">
      <c r="A94" s="98"/>
      <c r="B94" s="100"/>
      <c r="C94" s="33">
        <v>9.0012359419888526</v>
      </c>
      <c r="D94" s="33">
        <v>63</v>
      </c>
      <c r="E94" s="33">
        <v>6</v>
      </c>
      <c r="F94" s="33">
        <f t="shared" si="21"/>
        <v>567.07786434529771</v>
      </c>
      <c r="G94" s="33">
        <f t="shared" si="22"/>
        <v>94.512977390882952</v>
      </c>
      <c r="H94" s="33">
        <f t="shared" si="23"/>
        <v>94.512977390882952</v>
      </c>
      <c r="I94" s="33">
        <f t="shared" si="24"/>
        <v>756.10381912706362</v>
      </c>
      <c r="J94" s="34">
        <f t="shared" si="20"/>
        <v>31.189282538991375</v>
      </c>
      <c r="K94" s="34">
        <f t="shared" si="20"/>
        <v>5.1982137564985624</v>
      </c>
      <c r="L94" s="34">
        <f t="shared" si="20"/>
        <v>5.1982137564985624</v>
      </c>
      <c r="M94" s="34">
        <f t="shared" si="20"/>
        <v>41.585710051988499</v>
      </c>
      <c r="N94" s="35">
        <f t="shared" si="19"/>
        <v>47.256488695441476</v>
      </c>
      <c r="O94" s="35">
        <f t="shared" si="19"/>
        <v>7.876081449240246</v>
      </c>
      <c r="P94" s="35">
        <f t="shared" si="19"/>
        <v>7.876081449240246</v>
      </c>
      <c r="Q94" s="36">
        <f t="shared" si="19"/>
        <v>63.008651593921968</v>
      </c>
      <c r="R94" s="4"/>
    </row>
    <row r="95" spans="1:18" x14ac:dyDescent="0.2">
      <c r="A95" s="98"/>
      <c r="B95" s="100"/>
      <c r="C95" s="33">
        <v>6.1799528928709151</v>
      </c>
      <c r="D95" s="33">
        <v>84</v>
      </c>
      <c r="E95" s="33">
        <v>6</v>
      </c>
      <c r="F95" s="33">
        <f t="shared" si="21"/>
        <v>519.11604300115687</v>
      </c>
      <c r="G95" s="33">
        <f t="shared" si="22"/>
        <v>86.519340500192811</v>
      </c>
      <c r="H95" s="33">
        <f t="shared" si="23"/>
        <v>86.519340500192811</v>
      </c>
      <c r="I95" s="33">
        <f t="shared" si="24"/>
        <v>692.15472400154249</v>
      </c>
      <c r="J95" s="34">
        <f t="shared" si="20"/>
        <v>28.551382365063628</v>
      </c>
      <c r="K95" s="34">
        <f t="shared" si="20"/>
        <v>4.7585637275106043</v>
      </c>
      <c r="L95" s="34">
        <f t="shared" si="20"/>
        <v>4.7585637275106043</v>
      </c>
      <c r="M95" s="34">
        <f t="shared" si="20"/>
        <v>38.068509820084834</v>
      </c>
      <c r="N95" s="35">
        <f t="shared" si="19"/>
        <v>43.259670250096406</v>
      </c>
      <c r="O95" s="35">
        <f t="shared" si="19"/>
        <v>7.209945041682734</v>
      </c>
      <c r="P95" s="35">
        <f t="shared" si="19"/>
        <v>7.209945041682734</v>
      </c>
      <c r="Q95" s="36">
        <f t="shared" si="19"/>
        <v>57.679560333461872</v>
      </c>
      <c r="R95" s="4"/>
    </row>
    <row r="96" spans="1:18" x14ac:dyDescent="0.2">
      <c r="A96" s="98"/>
      <c r="B96" s="100"/>
      <c r="C96" s="33">
        <v>11.688171416606565</v>
      </c>
      <c r="D96" s="33">
        <v>52.5</v>
      </c>
      <c r="E96" s="33">
        <v>6</v>
      </c>
      <c r="F96" s="33">
        <f t="shared" si="21"/>
        <v>613.62899937184466</v>
      </c>
      <c r="G96" s="33">
        <f t="shared" si="22"/>
        <v>102.27149989530744</v>
      </c>
      <c r="H96" s="33">
        <f t="shared" si="23"/>
        <v>102.27149989530744</v>
      </c>
      <c r="I96" s="33">
        <f t="shared" si="24"/>
        <v>818.17199916245954</v>
      </c>
      <c r="J96" s="34">
        <f t="shared" si="20"/>
        <v>33.749594965451458</v>
      </c>
      <c r="K96" s="34">
        <f t="shared" si="20"/>
        <v>5.624932494241909</v>
      </c>
      <c r="L96" s="34">
        <f t="shared" si="20"/>
        <v>5.624932494241909</v>
      </c>
      <c r="M96" s="34">
        <f t="shared" si="20"/>
        <v>44.999459953935272</v>
      </c>
      <c r="N96" s="35">
        <f t="shared" si="19"/>
        <v>51.135749947653721</v>
      </c>
      <c r="O96" s="35">
        <f t="shared" si="19"/>
        <v>8.5226249912756202</v>
      </c>
      <c r="P96" s="35">
        <f t="shared" si="19"/>
        <v>8.5226249912756202</v>
      </c>
      <c r="Q96" s="36">
        <f t="shared" si="19"/>
        <v>68.180999930204962</v>
      </c>
      <c r="R96" s="4"/>
    </row>
    <row r="97" spans="1:18" x14ac:dyDescent="0.2">
      <c r="A97" s="98"/>
      <c r="B97" s="100"/>
      <c r="C97" s="33">
        <v>6.1799528928709151</v>
      </c>
      <c r="D97" s="33">
        <v>32.727272727272727</v>
      </c>
      <c r="E97" s="33">
        <v>6</v>
      </c>
      <c r="F97" s="33">
        <f t="shared" si="21"/>
        <v>202.25300376668449</v>
      </c>
      <c r="G97" s="33">
        <f t="shared" si="22"/>
        <v>33.708833961114081</v>
      </c>
      <c r="H97" s="33">
        <f t="shared" si="23"/>
        <v>33.708833961114081</v>
      </c>
      <c r="I97" s="33">
        <f t="shared" si="24"/>
        <v>269.67067168891265</v>
      </c>
      <c r="J97" s="34">
        <f t="shared" si="20"/>
        <v>11.123915207167647</v>
      </c>
      <c r="K97" s="34">
        <f t="shared" si="20"/>
        <v>1.8539858678612744</v>
      </c>
      <c r="L97" s="34">
        <f t="shared" si="20"/>
        <v>1.8539858678612744</v>
      </c>
      <c r="M97" s="34">
        <f t="shared" si="20"/>
        <v>14.831886942890195</v>
      </c>
      <c r="N97" s="35">
        <f t="shared" si="19"/>
        <v>16.854416980557041</v>
      </c>
      <c r="O97" s="35">
        <f t="shared" si="19"/>
        <v>2.8090694967595069</v>
      </c>
      <c r="P97" s="35">
        <f t="shared" si="19"/>
        <v>2.8090694967595069</v>
      </c>
      <c r="Q97" s="36">
        <f t="shared" si="19"/>
        <v>22.472555974076055</v>
      </c>
      <c r="R97" s="4"/>
    </row>
    <row r="98" spans="1:18" x14ac:dyDescent="0.2">
      <c r="A98" s="98"/>
      <c r="B98" s="100"/>
      <c r="C98" s="33">
        <v>0.67173399377463738</v>
      </c>
      <c r="D98" s="33">
        <v>657</v>
      </c>
      <c r="E98" s="33">
        <v>6</v>
      </c>
      <c r="F98" s="33">
        <f t="shared" si="21"/>
        <v>441.32923390993676</v>
      </c>
      <c r="G98" s="33">
        <f t="shared" si="22"/>
        <v>73.554872318322793</v>
      </c>
      <c r="H98" s="33">
        <f t="shared" si="23"/>
        <v>73.554872318322793</v>
      </c>
      <c r="I98" s="33">
        <f t="shared" si="24"/>
        <v>588.43897854658235</v>
      </c>
      <c r="J98" s="34">
        <f t="shared" si="20"/>
        <v>24.273107865046523</v>
      </c>
      <c r="K98" s="34">
        <f t="shared" si="20"/>
        <v>4.0455179775077541</v>
      </c>
      <c r="L98" s="34">
        <f t="shared" si="20"/>
        <v>4.0455179775077541</v>
      </c>
      <c r="M98" s="34">
        <f t="shared" si="20"/>
        <v>32.364143820062033</v>
      </c>
      <c r="N98" s="35">
        <f t="shared" si="19"/>
        <v>36.777436159161397</v>
      </c>
      <c r="O98" s="35">
        <f t="shared" si="19"/>
        <v>6.1295726931935661</v>
      </c>
      <c r="P98" s="35">
        <f t="shared" si="19"/>
        <v>6.1295726931935661</v>
      </c>
      <c r="Q98" s="36">
        <f t="shared" si="19"/>
        <v>49.036581545548529</v>
      </c>
      <c r="R98" s="4"/>
    </row>
    <row r="99" spans="1:18" x14ac:dyDescent="0.2">
      <c r="A99" s="98"/>
      <c r="B99" s="100"/>
      <c r="C99" s="33">
        <v>1.3434679875492748</v>
      </c>
      <c r="D99" s="33">
        <v>328.5</v>
      </c>
      <c r="E99" s="33">
        <v>6</v>
      </c>
      <c r="F99" s="33">
        <f t="shared" si="21"/>
        <v>441.32923390993676</v>
      </c>
      <c r="G99" s="33">
        <f t="shared" si="22"/>
        <v>73.554872318322793</v>
      </c>
      <c r="H99" s="33">
        <f t="shared" si="23"/>
        <v>73.554872318322793</v>
      </c>
      <c r="I99" s="33">
        <f t="shared" si="24"/>
        <v>588.43897854658235</v>
      </c>
      <c r="J99" s="34">
        <f t="shared" si="20"/>
        <v>24.273107865046523</v>
      </c>
      <c r="K99" s="34">
        <f t="shared" si="20"/>
        <v>4.0455179775077541</v>
      </c>
      <c r="L99" s="34">
        <f t="shared" si="20"/>
        <v>4.0455179775077541</v>
      </c>
      <c r="M99" s="34">
        <f t="shared" si="20"/>
        <v>32.364143820062033</v>
      </c>
      <c r="N99" s="35">
        <f t="shared" si="19"/>
        <v>36.777436159161397</v>
      </c>
      <c r="O99" s="35">
        <f t="shared" si="19"/>
        <v>6.1295726931935661</v>
      </c>
      <c r="P99" s="35">
        <f t="shared" si="19"/>
        <v>6.1295726931935661</v>
      </c>
      <c r="Q99" s="36">
        <f t="shared" si="19"/>
        <v>49.036581545548529</v>
      </c>
      <c r="R99" s="4"/>
    </row>
    <row r="100" spans="1:18" x14ac:dyDescent="0.2">
      <c r="A100" s="98"/>
      <c r="B100" s="100"/>
      <c r="C100" s="33">
        <v>0.67173399377463738</v>
      </c>
      <c r="D100" s="33">
        <v>438</v>
      </c>
      <c r="E100" s="33">
        <v>6</v>
      </c>
      <c r="F100" s="33">
        <f t="shared" si="21"/>
        <v>294.21948927329117</v>
      </c>
      <c r="G100" s="33">
        <f t="shared" si="22"/>
        <v>49.036581545548529</v>
      </c>
      <c r="H100" s="33">
        <f t="shared" si="23"/>
        <v>49.036581545548529</v>
      </c>
      <c r="I100" s="33">
        <f t="shared" si="24"/>
        <v>392.29265236438823</v>
      </c>
      <c r="J100" s="34">
        <f t="shared" si="20"/>
        <v>16.182071910031016</v>
      </c>
      <c r="K100" s="34">
        <f t="shared" si="20"/>
        <v>2.6970119850051693</v>
      </c>
      <c r="L100" s="34">
        <f t="shared" si="20"/>
        <v>2.6970119850051693</v>
      </c>
      <c r="M100" s="34">
        <f t="shared" si="20"/>
        <v>21.576095880041354</v>
      </c>
      <c r="N100" s="35">
        <f t="shared" si="19"/>
        <v>24.518290772774264</v>
      </c>
      <c r="O100" s="35">
        <f t="shared" si="19"/>
        <v>4.0863817954623771</v>
      </c>
      <c r="P100" s="35">
        <f t="shared" si="19"/>
        <v>4.0863817954623771</v>
      </c>
      <c r="Q100" s="36">
        <f t="shared" si="19"/>
        <v>32.691054363699017</v>
      </c>
      <c r="R100" s="4"/>
    </row>
    <row r="101" spans="1:18" x14ac:dyDescent="0.2">
      <c r="A101" s="98"/>
      <c r="B101" s="100"/>
      <c r="C101" s="33">
        <v>3.4930169177723656</v>
      </c>
      <c r="D101" s="33">
        <v>273.75</v>
      </c>
      <c r="E101" s="33">
        <v>6</v>
      </c>
      <c r="F101" s="33">
        <f t="shared" si="21"/>
        <v>956.21338124018507</v>
      </c>
      <c r="G101" s="33">
        <f t="shared" si="22"/>
        <v>159.36889687336418</v>
      </c>
      <c r="H101" s="33">
        <f t="shared" si="23"/>
        <v>159.36889687336418</v>
      </c>
      <c r="I101" s="33">
        <f t="shared" si="24"/>
        <v>1274.9511749869134</v>
      </c>
      <c r="J101" s="34">
        <f t="shared" si="20"/>
        <v>52.59173596821018</v>
      </c>
      <c r="K101" s="34">
        <f t="shared" si="20"/>
        <v>8.7652893280350295</v>
      </c>
      <c r="L101" s="34">
        <f t="shared" si="20"/>
        <v>8.7652893280350295</v>
      </c>
      <c r="M101" s="34">
        <f t="shared" si="20"/>
        <v>70.122314624280236</v>
      </c>
      <c r="N101" s="35">
        <f t="shared" si="19"/>
        <v>79.684448436682089</v>
      </c>
      <c r="O101" s="35">
        <f t="shared" si="19"/>
        <v>13.280741406113682</v>
      </c>
      <c r="P101" s="35">
        <f t="shared" si="19"/>
        <v>13.280741406113682</v>
      </c>
      <c r="Q101" s="36">
        <f t="shared" si="19"/>
        <v>106.24593124890946</v>
      </c>
      <c r="R101" s="4"/>
    </row>
    <row r="102" spans="1:18" x14ac:dyDescent="0.2">
      <c r="A102" s="98"/>
      <c r="B102" s="100"/>
      <c r="C102" s="33">
        <v>2.8212827988775189</v>
      </c>
      <c r="D102" s="33">
        <v>170.64935064935065</v>
      </c>
      <c r="E102" s="33">
        <v>6</v>
      </c>
      <c r="F102" s="33">
        <f t="shared" si="21"/>
        <v>481.45007762663113</v>
      </c>
      <c r="G102" s="33">
        <f t="shared" si="22"/>
        <v>80.241679604438517</v>
      </c>
      <c r="H102" s="33">
        <f t="shared" si="23"/>
        <v>80.241679604438517</v>
      </c>
      <c r="I102" s="33">
        <f t="shared" si="24"/>
        <v>641.93343683550825</v>
      </c>
      <c r="J102" s="34">
        <f t="shared" si="20"/>
        <v>26.479754269464713</v>
      </c>
      <c r="K102" s="34">
        <f t="shared" si="20"/>
        <v>4.413292378244118</v>
      </c>
      <c r="L102" s="34">
        <f t="shared" si="20"/>
        <v>4.413292378244118</v>
      </c>
      <c r="M102" s="34">
        <f t="shared" si="20"/>
        <v>35.306339025952951</v>
      </c>
      <c r="N102" s="35">
        <f t="shared" si="19"/>
        <v>40.120839802219258</v>
      </c>
      <c r="O102" s="35">
        <f t="shared" si="19"/>
        <v>6.6868066337032097</v>
      </c>
      <c r="P102" s="35">
        <f t="shared" si="19"/>
        <v>6.6868066337032097</v>
      </c>
      <c r="Q102" s="36">
        <f t="shared" si="19"/>
        <v>53.494453069625685</v>
      </c>
      <c r="R102" s="4"/>
    </row>
    <row r="103" spans="1:18" x14ac:dyDescent="0.2">
      <c r="A103" s="98"/>
      <c r="B103" s="100"/>
      <c r="C103" s="33">
        <v>1.3434679875492748</v>
      </c>
      <c r="D103" s="33">
        <v>127.57281553398057</v>
      </c>
      <c r="E103" s="33">
        <v>6</v>
      </c>
      <c r="F103" s="33">
        <f t="shared" si="21"/>
        <v>171.38999375143175</v>
      </c>
      <c r="G103" s="33">
        <f t="shared" si="22"/>
        <v>28.564998958571959</v>
      </c>
      <c r="H103" s="33">
        <f t="shared" si="23"/>
        <v>28.564998958571959</v>
      </c>
      <c r="I103" s="33">
        <f t="shared" si="24"/>
        <v>228.51999166857564</v>
      </c>
      <c r="J103" s="34">
        <f t="shared" si="20"/>
        <v>9.4264496563287459</v>
      </c>
      <c r="K103" s="34">
        <f t="shared" si="20"/>
        <v>1.5710749427214576</v>
      </c>
      <c r="L103" s="34">
        <f t="shared" si="20"/>
        <v>1.5710749427214576</v>
      </c>
      <c r="M103" s="34">
        <f t="shared" si="20"/>
        <v>12.568599541771661</v>
      </c>
      <c r="N103" s="35">
        <f t="shared" si="19"/>
        <v>14.282499479285979</v>
      </c>
      <c r="O103" s="35">
        <f t="shared" si="19"/>
        <v>2.3804165798809964</v>
      </c>
      <c r="P103" s="35">
        <f t="shared" si="19"/>
        <v>2.3804165798809964</v>
      </c>
      <c r="Q103" s="36">
        <f t="shared" si="19"/>
        <v>19.043332639047971</v>
      </c>
      <c r="R103" s="4"/>
    </row>
    <row r="104" spans="1:18" x14ac:dyDescent="0.2">
      <c r="A104" s="98"/>
      <c r="B104" s="100"/>
      <c r="C104" s="33">
        <v>0.67173399377463738</v>
      </c>
      <c r="D104" s="33">
        <v>500.00000000000006</v>
      </c>
      <c r="E104" s="33">
        <v>6</v>
      </c>
      <c r="F104" s="33">
        <f t="shared" si="21"/>
        <v>335.86699688731875</v>
      </c>
      <c r="G104" s="33">
        <f t="shared" si="22"/>
        <v>55.977832814553125</v>
      </c>
      <c r="H104" s="33">
        <f t="shared" si="23"/>
        <v>55.977832814553125</v>
      </c>
      <c r="I104" s="33">
        <f t="shared" si="24"/>
        <v>447.822662516425</v>
      </c>
      <c r="J104" s="34">
        <f t="shared" si="20"/>
        <v>18.472684828802532</v>
      </c>
      <c r="K104" s="34">
        <f t="shared" si="20"/>
        <v>3.0787808048004219</v>
      </c>
      <c r="L104" s="34">
        <f t="shared" si="20"/>
        <v>3.0787808048004219</v>
      </c>
      <c r="M104" s="34">
        <f t="shared" si="20"/>
        <v>24.630246438403375</v>
      </c>
      <c r="N104" s="35">
        <f t="shared" si="19"/>
        <v>27.988916407276562</v>
      </c>
      <c r="O104" s="35">
        <f t="shared" si="19"/>
        <v>4.6648194012127604</v>
      </c>
      <c r="P104" s="35">
        <f t="shared" si="19"/>
        <v>4.6648194012127604</v>
      </c>
      <c r="Q104" s="36">
        <f t="shared" si="19"/>
        <v>37.318555209702083</v>
      </c>
      <c r="R104" s="4"/>
    </row>
    <row r="105" spans="1:18" x14ac:dyDescent="0.2">
      <c r="A105" s="98"/>
      <c r="B105" s="100"/>
      <c r="C105" s="33">
        <v>3.4930169177723656</v>
      </c>
      <c r="D105" s="33">
        <v>311.68831168831167</v>
      </c>
      <c r="E105" s="33">
        <v>6</v>
      </c>
      <c r="F105" s="33">
        <f t="shared" si="21"/>
        <v>1088.7325457991788</v>
      </c>
      <c r="G105" s="33">
        <f t="shared" si="22"/>
        <v>181.45542429986313</v>
      </c>
      <c r="H105" s="33">
        <f t="shared" si="23"/>
        <v>181.45542429986313</v>
      </c>
      <c r="I105" s="33">
        <f t="shared" si="24"/>
        <v>1451.643394398905</v>
      </c>
      <c r="J105" s="34">
        <f t="shared" si="20"/>
        <v>59.880290018954831</v>
      </c>
      <c r="K105" s="34">
        <f t="shared" si="20"/>
        <v>9.9800483364924713</v>
      </c>
      <c r="L105" s="34">
        <f t="shared" si="20"/>
        <v>9.9800483364924713</v>
      </c>
      <c r="M105" s="34">
        <f t="shared" si="20"/>
        <v>79.84038669193977</v>
      </c>
      <c r="N105" s="35">
        <f t="shared" si="19"/>
        <v>90.727712149931563</v>
      </c>
      <c r="O105" s="35">
        <f t="shared" si="19"/>
        <v>15.121285358321927</v>
      </c>
      <c r="P105" s="35">
        <f t="shared" si="19"/>
        <v>15.121285358321927</v>
      </c>
      <c r="Q105" s="36">
        <f t="shared" si="19"/>
        <v>120.97028286657542</v>
      </c>
      <c r="R105" s="4"/>
    </row>
    <row r="106" spans="1:18" x14ac:dyDescent="0.2">
      <c r="A106" s="98"/>
      <c r="B106" s="100"/>
      <c r="C106" s="33">
        <v>3.4930169177723656</v>
      </c>
      <c r="D106" s="33">
        <v>233.00970873786406</v>
      </c>
      <c r="E106" s="33">
        <v>6</v>
      </c>
      <c r="F106" s="33">
        <f t="shared" si="21"/>
        <v>813.90685462657052</v>
      </c>
      <c r="G106" s="33">
        <f t="shared" si="22"/>
        <v>135.65114243776176</v>
      </c>
      <c r="H106" s="33">
        <f t="shared" si="23"/>
        <v>135.65114243776176</v>
      </c>
      <c r="I106" s="33">
        <f t="shared" si="24"/>
        <v>1085.2091395020941</v>
      </c>
      <c r="J106" s="34">
        <f t="shared" si="20"/>
        <v>44.764877004461376</v>
      </c>
      <c r="K106" s="34">
        <f t="shared" si="20"/>
        <v>7.4608128340768971</v>
      </c>
      <c r="L106" s="34">
        <f t="shared" si="20"/>
        <v>7.4608128340768971</v>
      </c>
      <c r="M106" s="34">
        <f t="shared" si="20"/>
        <v>59.686502672615177</v>
      </c>
      <c r="N106" s="35">
        <f t="shared" si="19"/>
        <v>67.825571218880881</v>
      </c>
      <c r="O106" s="35">
        <f t="shared" si="19"/>
        <v>11.30426186981348</v>
      </c>
      <c r="P106" s="35">
        <f t="shared" si="19"/>
        <v>11.30426186981348</v>
      </c>
      <c r="Q106" s="36">
        <f t="shared" si="19"/>
        <v>90.434094958507842</v>
      </c>
      <c r="R106" s="4"/>
    </row>
    <row r="107" spans="1:18" x14ac:dyDescent="0.2">
      <c r="A107" s="98"/>
      <c r="B107" s="100"/>
      <c r="C107" s="33">
        <v>1.3434679875492748</v>
      </c>
      <c r="D107" s="33">
        <v>1070</v>
      </c>
      <c r="E107" s="33">
        <v>6</v>
      </c>
      <c r="F107" s="33">
        <f t="shared" si="21"/>
        <v>1437.510746677724</v>
      </c>
      <c r="G107" s="33">
        <f t="shared" si="22"/>
        <v>239.58512444628732</v>
      </c>
      <c r="H107" s="33">
        <f t="shared" si="23"/>
        <v>239.58512444628732</v>
      </c>
      <c r="I107" s="33">
        <f t="shared" si="24"/>
        <v>1916.6809955702988</v>
      </c>
      <c r="J107" s="34">
        <f t="shared" si="20"/>
        <v>79.063091067274826</v>
      </c>
      <c r="K107" s="34">
        <f t="shared" si="20"/>
        <v>13.177181844545803</v>
      </c>
      <c r="L107" s="34">
        <f t="shared" si="20"/>
        <v>13.177181844545803</v>
      </c>
      <c r="M107" s="34">
        <f t="shared" si="20"/>
        <v>105.41745475636644</v>
      </c>
      <c r="N107" s="35">
        <f t="shared" si="19"/>
        <v>119.79256222314366</v>
      </c>
      <c r="O107" s="35">
        <f t="shared" si="19"/>
        <v>19.965427037190612</v>
      </c>
      <c r="P107" s="35">
        <f t="shared" si="19"/>
        <v>19.965427037190612</v>
      </c>
      <c r="Q107" s="36">
        <f t="shared" si="19"/>
        <v>159.72341629752489</v>
      </c>
      <c r="R107" s="4"/>
    </row>
    <row r="108" spans="1:18" x14ac:dyDescent="0.2">
      <c r="A108" s="98"/>
      <c r="B108" s="100"/>
      <c r="C108" s="33">
        <v>6.1799528928709151</v>
      </c>
      <c r="D108" s="33">
        <v>667.01298701298697</v>
      </c>
      <c r="E108" s="33">
        <v>6</v>
      </c>
      <c r="F108" s="33">
        <f t="shared" si="21"/>
        <v>4122.1088386733791</v>
      </c>
      <c r="G108" s="33">
        <f t="shared" si="22"/>
        <v>687.01813977889651</v>
      </c>
      <c r="H108" s="33">
        <f t="shared" si="23"/>
        <v>687.01813977889651</v>
      </c>
      <c r="I108" s="33">
        <f t="shared" si="24"/>
        <v>5496.1451182311721</v>
      </c>
      <c r="J108" s="34">
        <f t="shared" si="20"/>
        <v>226.71598612703585</v>
      </c>
      <c r="K108" s="34">
        <f t="shared" si="20"/>
        <v>37.785997687839306</v>
      </c>
      <c r="L108" s="34">
        <f t="shared" si="20"/>
        <v>37.785997687839306</v>
      </c>
      <c r="M108" s="34">
        <f t="shared" si="20"/>
        <v>302.28798150271444</v>
      </c>
      <c r="N108" s="35">
        <f t="shared" si="19"/>
        <v>343.50906988944826</v>
      </c>
      <c r="O108" s="35">
        <f t="shared" si="19"/>
        <v>57.251511648241376</v>
      </c>
      <c r="P108" s="35">
        <f t="shared" si="19"/>
        <v>57.251511648241376</v>
      </c>
      <c r="Q108" s="36">
        <f t="shared" si="19"/>
        <v>458.01209318593101</v>
      </c>
      <c r="R108" s="4"/>
    </row>
    <row r="109" spans="1:18" x14ac:dyDescent="0.2">
      <c r="A109" s="98"/>
      <c r="B109" s="100"/>
      <c r="C109" s="33">
        <v>18.539858178131908</v>
      </c>
      <c r="D109" s="33">
        <v>498.64077669902912</v>
      </c>
      <c r="E109" s="33">
        <v>6</v>
      </c>
      <c r="F109" s="33">
        <f t="shared" si="21"/>
        <v>9244.7292818335409</v>
      </c>
      <c r="G109" s="33">
        <f t="shared" si="22"/>
        <v>1540.7882136389235</v>
      </c>
      <c r="H109" s="33">
        <f t="shared" si="23"/>
        <v>1540.7882136389235</v>
      </c>
      <c r="I109" s="33">
        <f t="shared" si="24"/>
        <v>12326.305709111388</v>
      </c>
      <c r="J109" s="34">
        <f t="shared" si="20"/>
        <v>508.46011050084473</v>
      </c>
      <c r="K109" s="34">
        <f t="shared" si="20"/>
        <v>84.743351750140789</v>
      </c>
      <c r="L109" s="34">
        <f t="shared" si="20"/>
        <v>84.743351750140789</v>
      </c>
      <c r="M109" s="34">
        <f t="shared" si="20"/>
        <v>677.94681400112631</v>
      </c>
      <c r="N109" s="35">
        <f t="shared" si="19"/>
        <v>770.39410681946174</v>
      </c>
      <c r="O109" s="35">
        <f t="shared" si="19"/>
        <v>128.39901780324362</v>
      </c>
      <c r="P109" s="35">
        <f t="shared" si="19"/>
        <v>128.39901780324362</v>
      </c>
      <c r="Q109" s="36">
        <f t="shared" si="19"/>
        <v>1027.192142425949</v>
      </c>
      <c r="R109" s="4"/>
    </row>
    <row r="110" spans="1:18" x14ac:dyDescent="0.2">
      <c r="A110" s="98"/>
      <c r="B110" s="100"/>
      <c r="C110" s="33">
        <v>23.244601059420916</v>
      </c>
      <c r="D110" s="33">
        <v>99</v>
      </c>
      <c r="E110" s="33">
        <v>6</v>
      </c>
      <c r="F110" s="33">
        <f t="shared" si="21"/>
        <v>2301.2155048826708</v>
      </c>
      <c r="G110" s="33">
        <f t="shared" si="22"/>
        <v>383.53591748044511</v>
      </c>
      <c r="H110" s="33">
        <f t="shared" si="23"/>
        <v>383.53591748044511</v>
      </c>
      <c r="I110" s="33">
        <f t="shared" si="24"/>
        <v>3068.2873398435613</v>
      </c>
      <c r="J110" s="34">
        <f t="shared" si="20"/>
        <v>126.56685276854689</v>
      </c>
      <c r="K110" s="34">
        <f t="shared" si="20"/>
        <v>21.09447546142448</v>
      </c>
      <c r="L110" s="34">
        <f t="shared" si="20"/>
        <v>21.09447546142448</v>
      </c>
      <c r="M110" s="34">
        <f t="shared" si="20"/>
        <v>168.75580369139587</v>
      </c>
      <c r="N110" s="35">
        <f t="shared" si="19"/>
        <v>191.76795874022255</v>
      </c>
      <c r="O110" s="35">
        <f t="shared" si="19"/>
        <v>31.961326456703759</v>
      </c>
      <c r="P110" s="35">
        <f t="shared" si="19"/>
        <v>31.961326456703759</v>
      </c>
      <c r="Q110" s="36">
        <f t="shared" si="19"/>
        <v>255.6906116536301</v>
      </c>
      <c r="R110" s="4"/>
    </row>
    <row r="111" spans="1:18" x14ac:dyDescent="0.2">
      <c r="A111" s="98"/>
      <c r="B111" s="100"/>
      <c r="C111" s="33">
        <v>2.0390001284678796</v>
      </c>
      <c r="D111" s="33">
        <v>49.5</v>
      </c>
      <c r="E111" s="33">
        <v>6</v>
      </c>
      <c r="F111" s="33">
        <f t="shared" si="21"/>
        <v>100.93050635916003</v>
      </c>
      <c r="G111" s="33">
        <f t="shared" si="22"/>
        <v>16.821751059860006</v>
      </c>
      <c r="H111" s="33">
        <f t="shared" si="23"/>
        <v>16.821751059860006</v>
      </c>
      <c r="I111" s="33">
        <f t="shared" si="24"/>
        <v>134.57400847888005</v>
      </c>
      <c r="J111" s="34">
        <f t="shared" si="20"/>
        <v>5.5511778497538016</v>
      </c>
      <c r="K111" s="34">
        <f t="shared" si="20"/>
        <v>0.92519630829230037</v>
      </c>
      <c r="L111" s="34">
        <f t="shared" si="20"/>
        <v>0.92519630829230037</v>
      </c>
      <c r="M111" s="34">
        <f t="shared" si="20"/>
        <v>7.401570466338403</v>
      </c>
      <c r="N111" s="35">
        <f t="shared" si="19"/>
        <v>8.4108755299300029</v>
      </c>
      <c r="O111" s="35">
        <f t="shared" si="19"/>
        <v>1.4018125883216672</v>
      </c>
      <c r="P111" s="35">
        <f t="shared" si="19"/>
        <v>1.4018125883216672</v>
      </c>
      <c r="Q111" s="36">
        <f t="shared" si="19"/>
        <v>11.214500706573338</v>
      </c>
      <c r="R111" s="4"/>
    </row>
    <row r="112" spans="1:18" x14ac:dyDescent="0.2">
      <c r="A112" s="98"/>
      <c r="B112" s="100"/>
      <c r="C112" s="33">
        <v>1.4499556581636286</v>
      </c>
      <c r="D112" s="33">
        <v>66</v>
      </c>
      <c r="E112" s="33">
        <v>6</v>
      </c>
      <c r="F112" s="33">
        <f t="shared" si="21"/>
        <v>95.697073438799492</v>
      </c>
      <c r="G112" s="33">
        <f t="shared" si="22"/>
        <v>15.949512239799915</v>
      </c>
      <c r="H112" s="33">
        <f t="shared" si="23"/>
        <v>15.949512239799915</v>
      </c>
      <c r="I112" s="33">
        <f t="shared" si="24"/>
        <v>127.59609791839932</v>
      </c>
      <c r="J112" s="34">
        <f t="shared" si="20"/>
        <v>5.2633390391339718</v>
      </c>
      <c r="K112" s="34">
        <f t="shared" si="20"/>
        <v>0.87722317318899534</v>
      </c>
      <c r="L112" s="34">
        <f t="shared" si="20"/>
        <v>0.87722317318899534</v>
      </c>
      <c r="M112" s="34">
        <f t="shared" si="20"/>
        <v>7.0177853855119627</v>
      </c>
      <c r="N112" s="35">
        <f t="shared" si="19"/>
        <v>7.9747561198999577</v>
      </c>
      <c r="O112" s="35">
        <f t="shared" si="19"/>
        <v>1.3291260199833264</v>
      </c>
      <c r="P112" s="35">
        <f t="shared" si="19"/>
        <v>1.3291260199833264</v>
      </c>
      <c r="Q112" s="36">
        <f t="shared" si="19"/>
        <v>10.633008159866611</v>
      </c>
      <c r="R112" s="4"/>
    </row>
    <row r="113" spans="1:18" x14ac:dyDescent="0.2">
      <c r="A113" s="98"/>
      <c r="B113" s="100"/>
      <c r="C113" s="33">
        <v>4.6217333544519192</v>
      </c>
      <c r="D113" s="33">
        <v>43.04347826086957</v>
      </c>
      <c r="E113" s="33">
        <v>6</v>
      </c>
      <c r="F113" s="33">
        <f t="shared" si="21"/>
        <v>198.93547916988697</v>
      </c>
      <c r="G113" s="33">
        <f t="shared" si="22"/>
        <v>33.15591319498116</v>
      </c>
      <c r="H113" s="33">
        <f t="shared" si="23"/>
        <v>33.15591319498116</v>
      </c>
      <c r="I113" s="33">
        <f t="shared" si="24"/>
        <v>265.24730555984928</v>
      </c>
      <c r="J113" s="34">
        <f t="shared" si="20"/>
        <v>10.941451354343783</v>
      </c>
      <c r="K113" s="34">
        <f t="shared" si="20"/>
        <v>1.8235752257239639</v>
      </c>
      <c r="L113" s="34">
        <f t="shared" si="20"/>
        <v>1.8235752257239639</v>
      </c>
      <c r="M113" s="34">
        <f t="shared" si="20"/>
        <v>14.588601805791711</v>
      </c>
      <c r="N113" s="35">
        <f t="shared" si="19"/>
        <v>16.57795659749058</v>
      </c>
      <c r="O113" s="35">
        <f t="shared" si="19"/>
        <v>2.7629927662484302</v>
      </c>
      <c r="P113" s="35">
        <f t="shared" si="19"/>
        <v>2.7629927662484302</v>
      </c>
      <c r="Q113" s="36">
        <f t="shared" si="19"/>
        <v>22.103942129987441</v>
      </c>
      <c r="R113" s="4"/>
    </row>
    <row r="114" spans="1:18" x14ac:dyDescent="0.2">
      <c r="A114" s="98"/>
      <c r="B114" s="100"/>
      <c r="C114" s="33">
        <v>0.4531111115266877</v>
      </c>
      <c r="D114" s="33">
        <v>24.146341463414636</v>
      </c>
      <c r="E114" s="33">
        <v>6</v>
      </c>
      <c r="F114" s="33">
        <f t="shared" si="21"/>
        <v>10.940975619790752</v>
      </c>
      <c r="G114" s="33">
        <f t="shared" si="22"/>
        <v>1.823495936631792</v>
      </c>
      <c r="H114" s="33">
        <f t="shared" si="23"/>
        <v>1.823495936631792</v>
      </c>
      <c r="I114" s="33">
        <f t="shared" si="24"/>
        <v>14.587967493054336</v>
      </c>
      <c r="J114" s="34">
        <f t="shared" si="20"/>
        <v>0.60175365908849132</v>
      </c>
      <c r="K114" s="34">
        <f t="shared" si="20"/>
        <v>0.10029227651474856</v>
      </c>
      <c r="L114" s="34">
        <f t="shared" si="20"/>
        <v>0.10029227651474856</v>
      </c>
      <c r="M114" s="34">
        <f t="shared" si="20"/>
        <v>0.8023382121179885</v>
      </c>
      <c r="N114" s="35">
        <f t="shared" si="19"/>
        <v>0.911747968315896</v>
      </c>
      <c r="O114" s="35">
        <f t="shared" si="19"/>
        <v>0.15195799471931601</v>
      </c>
      <c r="P114" s="35">
        <f t="shared" si="19"/>
        <v>0.15195799471931601</v>
      </c>
      <c r="Q114" s="36">
        <f t="shared" si="19"/>
        <v>1.2156639577545281</v>
      </c>
      <c r="R114" s="4"/>
    </row>
    <row r="115" spans="1:18" x14ac:dyDescent="0.2">
      <c r="A115" s="98"/>
      <c r="B115" s="100"/>
      <c r="C115" s="33">
        <v>0.86091110346085431</v>
      </c>
      <c r="D115" s="33">
        <v>19.799999999999997</v>
      </c>
      <c r="E115" s="33">
        <v>6</v>
      </c>
      <c r="F115" s="33">
        <f t="shared" si="21"/>
        <v>17.046039848524913</v>
      </c>
      <c r="G115" s="33">
        <f t="shared" si="22"/>
        <v>2.8410066414208188</v>
      </c>
      <c r="H115" s="33">
        <f t="shared" si="23"/>
        <v>2.8410066414208188</v>
      </c>
      <c r="I115" s="33">
        <f t="shared" si="24"/>
        <v>22.728053131366551</v>
      </c>
      <c r="J115" s="34">
        <f t="shared" si="20"/>
        <v>0.93753219166887025</v>
      </c>
      <c r="K115" s="34">
        <f t="shared" si="20"/>
        <v>0.15625536527814504</v>
      </c>
      <c r="L115" s="34">
        <f t="shared" si="20"/>
        <v>0.15625536527814504</v>
      </c>
      <c r="M115" s="34">
        <f t="shared" si="20"/>
        <v>1.2500429222251603</v>
      </c>
      <c r="N115" s="35">
        <f t="shared" si="19"/>
        <v>1.4205033207104094</v>
      </c>
      <c r="O115" s="35">
        <f t="shared" si="19"/>
        <v>0.2367505534517349</v>
      </c>
      <c r="P115" s="35">
        <f t="shared" si="19"/>
        <v>0.2367505534517349</v>
      </c>
      <c r="Q115" s="36">
        <f t="shared" si="19"/>
        <v>1.8940044276138792</v>
      </c>
      <c r="R115" s="4"/>
    </row>
    <row r="116" spans="1:18" x14ac:dyDescent="0.2">
      <c r="A116" s="98"/>
      <c r="B116" s="100"/>
      <c r="C116" s="33">
        <v>0.86091110346085431</v>
      </c>
      <c r="D116" s="33">
        <v>627</v>
      </c>
      <c r="E116" s="33">
        <v>6</v>
      </c>
      <c r="F116" s="33">
        <f t="shared" si="21"/>
        <v>539.79126186995563</v>
      </c>
      <c r="G116" s="33">
        <f t="shared" si="22"/>
        <v>89.965210311659277</v>
      </c>
      <c r="H116" s="33">
        <f t="shared" si="23"/>
        <v>89.965210311659277</v>
      </c>
      <c r="I116" s="33">
        <f t="shared" si="24"/>
        <v>719.7216824932741</v>
      </c>
      <c r="J116" s="34">
        <f t="shared" si="20"/>
        <v>29.688519402847561</v>
      </c>
      <c r="K116" s="34">
        <f t="shared" si="20"/>
        <v>4.9480865671412602</v>
      </c>
      <c r="L116" s="34">
        <f t="shared" si="20"/>
        <v>4.9480865671412602</v>
      </c>
      <c r="M116" s="34">
        <f t="shared" si="20"/>
        <v>39.584692537130074</v>
      </c>
      <c r="N116" s="35">
        <f t="shared" si="19"/>
        <v>44.982605155829638</v>
      </c>
      <c r="O116" s="35">
        <f t="shared" si="19"/>
        <v>7.4971008593049397</v>
      </c>
      <c r="P116" s="35">
        <f t="shared" si="19"/>
        <v>7.4971008593049397</v>
      </c>
      <c r="Q116" s="36">
        <f t="shared" si="19"/>
        <v>59.976806874439511</v>
      </c>
      <c r="R116" s="4"/>
    </row>
    <row r="117" spans="1:18" x14ac:dyDescent="0.2">
      <c r="A117" s="98"/>
      <c r="B117" s="100"/>
      <c r="C117" s="33">
        <v>0.7249778290818143</v>
      </c>
      <c r="D117" s="33">
        <v>313.5</v>
      </c>
      <c r="E117" s="33">
        <v>6</v>
      </c>
      <c r="F117" s="33">
        <f t="shared" si="21"/>
        <v>227.28054941714879</v>
      </c>
      <c r="G117" s="33">
        <f t="shared" si="22"/>
        <v>37.880091569524801</v>
      </c>
      <c r="H117" s="33">
        <f t="shared" si="23"/>
        <v>37.880091569524801</v>
      </c>
      <c r="I117" s="33">
        <f t="shared" si="24"/>
        <v>303.04073255619835</v>
      </c>
      <c r="J117" s="34">
        <f t="shared" si="20"/>
        <v>12.500430217943183</v>
      </c>
      <c r="K117" s="34">
        <f t="shared" si="20"/>
        <v>2.0834050363238639</v>
      </c>
      <c r="L117" s="34">
        <f t="shared" si="20"/>
        <v>2.0834050363238639</v>
      </c>
      <c r="M117" s="34">
        <f t="shared" si="20"/>
        <v>16.667240290590911</v>
      </c>
      <c r="N117" s="35">
        <f t="shared" si="19"/>
        <v>18.9400457847624</v>
      </c>
      <c r="O117" s="35">
        <f t="shared" si="19"/>
        <v>3.1566742974604001</v>
      </c>
      <c r="P117" s="35">
        <f t="shared" si="19"/>
        <v>3.1566742974604001</v>
      </c>
      <c r="Q117" s="36">
        <f t="shared" si="19"/>
        <v>25.253394379683197</v>
      </c>
      <c r="R117" s="4"/>
    </row>
    <row r="118" spans="1:18" x14ac:dyDescent="0.2">
      <c r="A118" s="98"/>
      <c r="B118" s="100"/>
      <c r="C118" s="33">
        <v>0.13593333767793248</v>
      </c>
      <c r="D118" s="33">
        <v>418</v>
      </c>
      <c r="E118" s="33">
        <v>6</v>
      </c>
      <c r="F118" s="33">
        <f t="shared" si="21"/>
        <v>56.820135149375773</v>
      </c>
      <c r="G118" s="33">
        <f t="shared" si="22"/>
        <v>9.4700225248959615</v>
      </c>
      <c r="H118" s="33">
        <f t="shared" si="23"/>
        <v>9.4700225248959615</v>
      </c>
      <c r="I118" s="33">
        <f t="shared" si="24"/>
        <v>75.760180199167706</v>
      </c>
      <c r="J118" s="34">
        <f t="shared" si="20"/>
        <v>3.1251074332156676</v>
      </c>
      <c r="K118" s="34">
        <f t="shared" si="20"/>
        <v>0.52085123886927787</v>
      </c>
      <c r="L118" s="34">
        <f t="shared" si="20"/>
        <v>0.52085123886927787</v>
      </c>
      <c r="M118" s="34">
        <f t="shared" si="20"/>
        <v>4.1668099109542238</v>
      </c>
      <c r="N118" s="35">
        <f t="shared" si="19"/>
        <v>4.7350112624479808</v>
      </c>
      <c r="O118" s="35">
        <f t="shared" si="19"/>
        <v>0.78916854374133016</v>
      </c>
      <c r="P118" s="35">
        <f t="shared" si="19"/>
        <v>0.78916854374133016</v>
      </c>
      <c r="Q118" s="36">
        <f t="shared" si="19"/>
        <v>6.3133483499306422</v>
      </c>
      <c r="R118" s="4"/>
    </row>
    <row r="119" spans="1:18" x14ac:dyDescent="0.2">
      <c r="A119" s="98"/>
      <c r="B119" s="100"/>
      <c r="C119" s="33">
        <v>0.27186667535586495</v>
      </c>
      <c r="D119" s="33">
        <v>272.60869565217394</v>
      </c>
      <c r="E119" s="33">
        <v>6</v>
      </c>
      <c r="F119" s="33">
        <f t="shared" si="21"/>
        <v>74.113219760055358</v>
      </c>
      <c r="G119" s="33">
        <f t="shared" si="22"/>
        <v>12.35220329334256</v>
      </c>
      <c r="H119" s="33">
        <f t="shared" si="23"/>
        <v>12.35220329334256</v>
      </c>
      <c r="I119" s="33">
        <f t="shared" si="24"/>
        <v>98.817626346740468</v>
      </c>
      <c r="J119" s="34">
        <f t="shared" si="20"/>
        <v>4.076227086803045</v>
      </c>
      <c r="K119" s="34">
        <f t="shared" si="20"/>
        <v>0.67937118113384087</v>
      </c>
      <c r="L119" s="34">
        <f t="shared" si="20"/>
        <v>0.67937118113384087</v>
      </c>
      <c r="M119" s="34">
        <f t="shared" si="20"/>
        <v>5.4349694490707261</v>
      </c>
      <c r="N119" s="35">
        <f t="shared" si="19"/>
        <v>6.1761016466712801</v>
      </c>
      <c r="O119" s="35">
        <f t="shared" si="19"/>
        <v>1.0293502744452134</v>
      </c>
      <c r="P119" s="35">
        <f t="shared" si="19"/>
        <v>1.0293502744452134</v>
      </c>
      <c r="Q119" s="36">
        <f t="shared" si="19"/>
        <v>8.2348021955617057</v>
      </c>
      <c r="R119" s="4"/>
    </row>
    <row r="120" spans="1:18" x14ac:dyDescent="0.2">
      <c r="A120" s="98"/>
      <c r="B120" s="100"/>
      <c r="C120" s="33">
        <v>4.1686223273237548</v>
      </c>
      <c r="D120" s="33">
        <v>152.92682926829269</v>
      </c>
      <c r="E120" s="33">
        <v>6</v>
      </c>
      <c r="F120" s="33">
        <f t="shared" si="21"/>
        <v>637.49419493463279</v>
      </c>
      <c r="G120" s="33">
        <f t="shared" si="22"/>
        <v>106.24903248910546</v>
      </c>
      <c r="H120" s="33">
        <f t="shared" si="23"/>
        <v>106.24903248910546</v>
      </c>
      <c r="I120" s="33">
        <f t="shared" si="24"/>
        <v>849.99225991284379</v>
      </c>
      <c r="J120" s="34">
        <f t="shared" si="20"/>
        <v>35.0621807214048</v>
      </c>
      <c r="K120" s="34">
        <f t="shared" si="20"/>
        <v>5.8436967869008001</v>
      </c>
      <c r="L120" s="34">
        <f t="shared" si="20"/>
        <v>5.8436967869008001</v>
      </c>
      <c r="M120" s="34">
        <f t="shared" si="20"/>
        <v>46.749574295206408</v>
      </c>
      <c r="N120" s="35">
        <f t="shared" si="19"/>
        <v>53.12451624455273</v>
      </c>
      <c r="O120" s="35">
        <f t="shared" si="19"/>
        <v>8.8540860407587889</v>
      </c>
      <c r="P120" s="35">
        <f t="shared" si="19"/>
        <v>8.8540860407587889</v>
      </c>
      <c r="Q120" s="36">
        <f t="shared" si="19"/>
        <v>70.832688326070311</v>
      </c>
      <c r="R120" s="4"/>
    </row>
    <row r="121" spans="1:18" x14ac:dyDescent="0.2">
      <c r="A121" s="98"/>
      <c r="B121" s="100"/>
      <c r="C121" s="33">
        <v>4.7576666288309593</v>
      </c>
      <c r="D121" s="33">
        <v>125.39999999999999</v>
      </c>
      <c r="E121" s="33">
        <v>6</v>
      </c>
      <c r="F121" s="33">
        <f t="shared" si="21"/>
        <v>596.61139525540227</v>
      </c>
      <c r="G121" s="33">
        <f t="shared" si="22"/>
        <v>99.43523254256705</v>
      </c>
      <c r="H121" s="33">
        <f t="shared" si="23"/>
        <v>99.43523254256705</v>
      </c>
      <c r="I121" s="33">
        <f t="shared" si="24"/>
        <v>795.4818603405364</v>
      </c>
      <c r="J121" s="34">
        <f t="shared" si="20"/>
        <v>32.813626739047123</v>
      </c>
      <c r="K121" s="34">
        <f t="shared" si="20"/>
        <v>5.4689377898411875</v>
      </c>
      <c r="L121" s="34">
        <f t="shared" si="20"/>
        <v>5.4689377898411875</v>
      </c>
      <c r="M121" s="34">
        <f t="shared" si="20"/>
        <v>43.7515023187295</v>
      </c>
      <c r="N121" s="35">
        <f t="shared" si="19"/>
        <v>49.717616271283525</v>
      </c>
      <c r="O121" s="35">
        <f t="shared" si="19"/>
        <v>8.2862693785472548</v>
      </c>
      <c r="P121" s="35">
        <f t="shared" si="19"/>
        <v>8.2862693785472548</v>
      </c>
      <c r="Q121" s="36">
        <f t="shared" si="19"/>
        <v>66.290155028378038</v>
      </c>
      <c r="R121" s="4"/>
    </row>
    <row r="122" spans="1:18" x14ac:dyDescent="0.2">
      <c r="A122" s="98"/>
      <c r="B122" s="100"/>
      <c r="C122" s="5">
        <v>1.4499556581636286</v>
      </c>
      <c r="D122" s="5">
        <v>234</v>
      </c>
      <c r="E122" s="5">
        <v>6</v>
      </c>
      <c r="F122" s="33">
        <f t="shared" si="21"/>
        <v>339.28962401028912</v>
      </c>
      <c r="G122" s="33">
        <f t="shared" si="22"/>
        <v>56.548270668381519</v>
      </c>
      <c r="H122" s="33">
        <f t="shared" si="23"/>
        <v>56.548270668381519</v>
      </c>
      <c r="I122" s="33">
        <f t="shared" si="24"/>
        <v>452.38616534705216</v>
      </c>
      <c r="J122" s="34">
        <f t="shared" si="20"/>
        <v>18.660929320565902</v>
      </c>
      <c r="K122" s="34">
        <f t="shared" si="20"/>
        <v>3.1101548867609834</v>
      </c>
      <c r="L122" s="34">
        <f t="shared" si="20"/>
        <v>3.1101548867609834</v>
      </c>
      <c r="M122" s="34">
        <f t="shared" si="20"/>
        <v>24.881239094087867</v>
      </c>
      <c r="N122" s="35">
        <f t="shared" si="19"/>
        <v>28.27413533419076</v>
      </c>
      <c r="O122" s="35">
        <f t="shared" si="19"/>
        <v>4.7123558890317936</v>
      </c>
      <c r="P122" s="35">
        <f t="shared" si="19"/>
        <v>4.7123558890317936</v>
      </c>
      <c r="Q122" s="36">
        <f t="shared" si="19"/>
        <v>37.698847112254349</v>
      </c>
      <c r="R122" s="4"/>
    </row>
    <row r="123" spans="1:18" x14ac:dyDescent="0.2">
      <c r="A123" s="98"/>
      <c r="B123" s="100"/>
      <c r="C123" s="5">
        <v>6.9693750714252189</v>
      </c>
      <c r="D123" s="5">
        <v>48</v>
      </c>
      <c r="E123" s="5">
        <v>6</v>
      </c>
      <c r="F123" s="33">
        <f t="shared" si="21"/>
        <v>334.53000342841051</v>
      </c>
      <c r="G123" s="33">
        <f t="shared" si="22"/>
        <v>55.755000571401752</v>
      </c>
      <c r="H123" s="33">
        <f t="shared" si="23"/>
        <v>55.755000571401752</v>
      </c>
      <c r="I123" s="33">
        <f t="shared" si="24"/>
        <v>446.04000457121401</v>
      </c>
      <c r="J123" s="34">
        <f t="shared" si="20"/>
        <v>18.399150188562579</v>
      </c>
      <c r="K123" s="34">
        <f t="shared" si="20"/>
        <v>3.0665250314270964</v>
      </c>
      <c r="L123" s="34">
        <f t="shared" si="20"/>
        <v>3.0665250314270964</v>
      </c>
      <c r="M123" s="34">
        <f t="shared" si="20"/>
        <v>24.532200251416771</v>
      </c>
      <c r="N123" s="35">
        <f t="shared" si="19"/>
        <v>27.877500285700876</v>
      </c>
      <c r="O123" s="35">
        <f t="shared" si="19"/>
        <v>4.6462500476168129</v>
      </c>
      <c r="P123" s="35">
        <f t="shared" si="19"/>
        <v>4.6462500476168129</v>
      </c>
      <c r="Q123" s="36">
        <f t="shared" si="19"/>
        <v>37.170000380934503</v>
      </c>
      <c r="R123" s="4"/>
    </row>
    <row r="124" spans="1:18" x14ac:dyDescent="0.2">
      <c r="A124" s="98"/>
      <c r="B124" s="100"/>
      <c r="C124" s="5">
        <v>6.8210907422558584</v>
      </c>
      <c r="D124" s="5">
        <v>24</v>
      </c>
      <c r="E124" s="5">
        <v>6</v>
      </c>
      <c r="F124" s="33">
        <f t="shared" si="21"/>
        <v>163.7061778141406</v>
      </c>
      <c r="G124" s="33">
        <f t="shared" si="22"/>
        <v>27.284362969023434</v>
      </c>
      <c r="H124" s="33">
        <f t="shared" si="23"/>
        <v>27.284362969023434</v>
      </c>
      <c r="I124" s="33">
        <f t="shared" si="24"/>
        <v>218.27490375218747</v>
      </c>
      <c r="J124" s="34">
        <f t="shared" si="20"/>
        <v>9.0038397797777332</v>
      </c>
      <c r="K124" s="34">
        <f t="shared" si="20"/>
        <v>1.5006399632962888</v>
      </c>
      <c r="L124" s="34">
        <f t="shared" si="20"/>
        <v>1.5006399632962888</v>
      </c>
      <c r="M124" s="34">
        <f t="shared" si="20"/>
        <v>12.00511970637031</v>
      </c>
      <c r="N124" s="35">
        <f t="shared" si="19"/>
        <v>13.642181484511717</v>
      </c>
      <c r="O124" s="35">
        <f t="shared" si="19"/>
        <v>2.2736969140852863</v>
      </c>
      <c r="P124" s="35">
        <f t="shared" si="19"/>
        <v>2.2736969140852863</v>
      </c>
      <c r="Q124" s="36">
        <f t="shared" si="19"/>
        <v>18.18957531268229</v>
      </c>
      <c r="R124" s="4"/>
    </row>
    <row r="125" spans="1:18" x14ac:dyDescent="0.2">
      <c r="A125" s="98"/>
      <c r="B125" s="100"/>
      <c r="C125" s="5">
        <v>4.1519683979825039</v>
      </c>
      <c r="D125" s="5">
        <v>16</v>
      </c>
      <c r="E125" s="5">
        <v>6</v>
      </c>
      <c r="F125" s="33">
        <f t="shared" si="21"/>
        <v>66.431494367720063</v>
      </c>
      <c r="G125" s="33">
        <f t="shared" si="22"/>
        <v>11.071915727953344</v>
      </c>
      <c r="H125" s="33">
        <f t="shared" si="23"/>
        <v>11.071915727953344</v>
      </c>
      <c r="I125" s="33">
        <f t="shared" si="24"/>
        <v>88.575325823626741</v>
      </c>
      <c r="J125" s="34">
        <f t="shared" si="20"/>
        <v>3.6537321902246034</v>
      </c>
      <c r="K125" s="34">
        <f t="shared" si="20"/>
        <v>0.60895536503743397</v>
      </c>
      <c r="L125" s="34">
        <f t="shared" si="20"/>
        <v>0.60895536503743397</v>
      </c>
      <c r="M125" s="34">
        <f t="shared" si="20"/>
        <v>4.8716429202994709</v>
      </c>
      <c r="N125" s="35">
        <f t="shared" si="19"/>
        <v>5.5359578639766722</v>
      </c>
      <c r="O125" s="35">
        <f t="shared" si="19"/>
        <v>0.922659643996112</v>
      </c>
      <c r="P125" s="35">
        <f t="shared" si="19"/>
        <v>0.922659643996112</v>
      </c>
      <c r="Q125" s="36">
        <f t="shared" si="19"/>
        <v>7.3812771519688951</v>
      </c>
      <c r="R125" s="4"/>
    </row>
    <row r="126" spans="1:18" x14ac:dyDescent="0.2">
      <c r="A126" s="98"/>
      <c r="B126" s="100"/>
      <c r="C126" s="5">
        <v>0.59313835243327029</v>
      </c>
      <c r="D126" s="5">
        <v>345.6</v>
      </c>
      <c r="E126" s="5">
        <v>6</v>
      </c>
      <c r="F126" s="33">
        <f t="shared" si="21"/>
        <v>204.98861460093823</v>
      </c>
      <c r="G126" s="33">
        <f t="shared" si="22"/>
        <v>34.16476910015637</v>
      </c>
      <c r="H126" s="33">
        <f t="shared" si="23"/>
        <v>34.16476910015637</v>
      </c>
      <c r="I126" s="33">
        <f t="shared" si="24"/>
        <v>273.31815280125096</v>
      </c>
      <c r="J126" s="34">
        <f t="shared" si="20"/>
        <v>11.274373803051603</v>
      </c>
      <c r="K126" s="34">
        <f t="shared" si="20"/>
        <v>1.8790623005086005</v>
      </c>
      <c r="L126" s="34">
        <f t="shared" si="20"/>
        <v>1.8790623005086005</v>
      </c>
      <c r="M126" s="34">
        <f t="shared" si="20"/>
        <v>15.032498404068804</v>
      </c>
      <c r="N126" s="35">
        <f t="shared" si="19"/>
        <v>17.082384550078185</v>
      </c>
      <c r="O126" s="35">
        <f t="shared" si="19"/>
        <v>2.8470640916796977</v>
      </c>
      <c r="P126" s="35">
        <f t="shared" si="19"/>
        <v>2.8470640916796977</v>
      </c>
      <c r="Q126" s="36">
        <f t="shared" si="19"/>
        <v>22.776512733437581</v>
      </c>
      <c r="R126" s="4"/>
    </row>
    <row r="127" spans="1:18" x14ac:dyDescent="0.2">
      <c r="A127" s="98"/>
      <c r="B127" s="100"/>
      <c r="C127" s="5">
        <v>5.2641028001635863</v>
      </c>
      <c r="D127" s="5">
        <v>172.8</v>
      </c>
      <c r="E127" s="5">
        <v>6</v>
      </c>
      <c r="F127" s="33">
        <f t="shared" si="21"/>
        <v>909.6369638682678</v>
      </c>
      <c r="G127" s="33">
        <f t="shared" si="22"/>
        <v>151.60616064471131</v>
      </c>
      <c r="H127" s="33">
        <f t="shared" si="23"/>
        <v>151.60616064471131</v>
      </c>
      <c r="I127" s="33">
        <f t="shared" si="24"/>
        <v>1212.8492851576905</v>
      </c>
      <c r="J127" s="34">
        <f t="shared" si="20"/>
        <v>50.030033012754728</v>
      </c>
      <c r="K127" s="34">
        <f t="shared" si="20"/>
        <v>8.3383388354591226</v>
      </c>
      <c r="L127" s="34">
        <f t="shared" si="20"/>
        <v>8.3383388354591226</v>
      </c>
      <c r="M127" s="34">
        <f t="shared" si="20"/>
        <v>66.706710683672981</v>
      </c>
      <c r="N127" s="35">
        <f t="shared" si="19"/>
        <v>75.803080322355655</v>
      </c>
      <c r="O127" s="35">
        <f t="shared" si="19"/>
        <v>12.63384672039261</v>
      </c>
      <c r="P127" s="35">
        <f t="shared" si="19"/>
        <v>12.63384672039261</v>
      </c>
      <c r="Q127" s="36">
        <f t="shared" si="19"/>
        <v>101.07077376314088</v>
      </c>
      <c r="R127" s="4"/>
    </row>
    <row r="128" spans="1:18" x14ac:dyDescent="0.2">
      <c r="A128" s="98"/>
      <c r="B128" s="100"/>
      <c r="C128" s="5">
        <v>10.750631817879658</v>
      </c>
      <c r="D128" s="5">
        <v>115.19999999999999</v>
      </c>
      <c r="E128" s="5">
        <v>6</v>
      </c>
      <c r="F128" s="33">
        <f t="shared" si="21"/>
        <v>1238.4727854197365</v>
      </c>
      <c r="G128" s="33">
        <f t="shared" si="22"/>
        <v>206.41213090328941</v>
      </c>
      <c r="H128" s="33">
        <f t="shared" si="23"/>
        <v>206.41213090328941</v>
      </c>
      <c r="I128" s="33">
        <f t="shared" si="24"/>
        <v>1651.2970472263153</v>
      </c>
      <c r="J128" s="34">
        <f t="shared" si="20"/>
        <v>68.116003198085508</v>
      </c>
      <c r="K128" s="34">
        <f t="shared" si="20"/>
        <v>11.352667199680917</v>
      </c>
      <c r="L128" s="34">
        <f t="shared" si="20"/>
        <v>11.352667199680917</v>
      </c>
      <c r="M128" s="34">
        <f t="shared" si="20"/>
        <v>90.821337597447339</v>
      </c>
      <c r="N128" s="35">
        <f t="shared" si="19"/>
        <v>103.2060654516447</v>
      </c>
      <c r="O128" s="35">
        <f t="shared" si="19"/>
        <v>17.201010908607451</v>
      </c>
      <c r="P128" s="35">
        <f t="shared" si="19"/>
        <v>17.201010908607451</v>
      </c>
      <c r="Q128" s="36">
        <f t="shared" si="19"/>
        <v>137.60808726885961</v>
      </c>
      <c r="R128" s="4"/>
    </row>
    <row r="129" spans="1:18" x14ac:dyDescent="0.2">
      <c r="A129" s="98"/>
      <c r="B129" s="100"/>
      <c r="C129" s="5">
        <v>17.571723112538628</v>
      </c>
      <c r="D129" s="5">
        <v>292.39999999999998</v>
      </c>
      <c r="E129" s="5">
        <v>6</v>
      </c>
      <c r="F129" s="33">
        <f t="shared" si="21"/>
        <v>5137.9718381062939</v>
      </c>
      <c r="G129" s="33">
        <f t="shared" si="22"/>
        <v>856.32863968438232</v>
      </c>
      <c r="H129" s="33">
        <f t="shared" si="23"/>
        <v>856.32863968438232</v>
      </c>
      <c r="I129" s="33">
        <f t="shared" si="24"/>
        <v>6850.6291174750586</v>
      </c>
      <c r="J129" s="34">
        <f t="shared" si="20"/>
        <v>282.58845109584615</v>
      </c>
      <c r="K129" s="34">
        <f t="shared" si="20"/>
        <v>47.098075182641026</v>
      </c>
      <c r="L129" s="34">
        <f t="shared" si="20"/>
        <v>47.098075182641026</v>
      </c>
      <c r="M129" s="34">
        <f t="shared" si="20"/>
        <v>376.7846014611282</v>
      </c>
      <c r="N129" s="35">
        <f t="shared" si="19"/>
        <v>428.16431984219116</v>
      </c>
      <c r="O129" s="35">
        <f t="shared" si="19"/>
        <v>71.360719973698522</v>
      </c>
      <c r="P129" s="35">
        <f t="shared" si="19"/>
        <v>71.360719973698522</v>
      </c>
      <c r="Q129" s="36">
        <f t="shared" si="19"/>
        <v>570.88575978958818</v>
      </c>
      <c r="R129" s="4"/>
    </row>
    <row r="130" spans="1:18" x14ac:dyDescent="0.2">
      <c r="A130" s="98"/>
      <c r="B130" s="100"/>
      <c r="C130" s="5">
        <v>0.59313835243327029</v>
      </c>
      <c r="D130" s="5">
        <v>370.79999999999995</v>
      </c>
      <c r="E130" s="5">
        <v>6</v>
      </c>
      <c r="F130" s="33">
        <f t="shared" si="21"/>
        <v>219.9357010822566</v>
      </c>
      <c r="G130" s="33">
        <f t="shared" si="22"/>
        <v>36.655950180376102</v>
      </c>
      <c r="H130" s="33">
        <f t="shared" si="23"/>
        <v>36.655950180376102</v>
      </c>
      <c r="I130" s="33">
        <f t="shared" si="24"/>
        <v>293.24760144300882</v>
      </c>
      <c r="J130" s="34">
        <f t="shared" si="20"/>
        <v>12.096463559524112</v>
      </c>
      <c r="K130" s="34">
        <f t="shared" si="20"/>
        <v>2.0160772599206855</v>
      </c>
      <c r="L130" s="34">
        <f t="shared" si="20"/>
        <v>2.0160772599206855</v>
      </c>
      <c r="M130" s="34">
        <f t="shared" si="20"/>
        <v>16.128618079365484</v>
      </c>
      <c r="N130" s="35">
        <f t="shared" si="19"/>
        <v>18.327975090188051</v>
      </c>
      <c r="O130" s="35">
        <f t="shared" si="19"/>
        <v>3.054662515031342</v>
      </c>
      <c r="P130" s="35">
        <f t="shared" si="19"/>
        <v>3.054662515031342</v>
      </c>
      <c r="Q130" s="36">
        <f t="shared" si="19"/>
        <v>24.437300120250736</v>
      </c>
      <c r="R130" s="4"/>
    </row>
    <row r="131" spans="1:18" x14ac:dyDescent="0.2">
      <c r="A131" s="98"/>
      <c r="B131" s="100"/>
      <c r="C131" s="5">
        <v>0.27186667535586495</v>
      </c>
      <c r="D131" s="5">
        <v>348</v>
      </c>
      <c r="E131" s="5">
        <v>6</v>
      </c>
      <c r="F131" s="33">
        <f t="shared" si="21"/>
        <v>94.609603023841004</v>
      </c>
      <c r="G131" s="33">
        <f t="shared" si="22"/>
        <v>15.768267170640167</v>
      </c>
      <c r="H131" s="33">
        <f t="shared" si="23"/>
        <v>15.768267170640167</v>
      </c>
      <c r="I131" s="33">
        <f t="shared" si="24"/>
        <v>126.14613736512135</v>
      </c>
      <c r="J131" s="34">
        <f t="shared" si="20"/>
        <v>5.2035281663112549</v>
      </c>
      <c r="K131" s="34">
        <f t="shared" si="20"/>
        <v>0.86725469438520919</v>
      </c>
      <c r="L131" s="34">
        <f t="shared" si="20"/>
        <v>0.86725469438520919</v>
      </c>
      <c r="M131" s="34">
        <f t="shared" si="20"/>
        <v>6.9380375550816744</v>
      </c>
      <c r="N131" s="35">
        <f t="shared" si="19"/>
        <v>7.8841335853200833</v>
      </c>
      <c r="O131" s="35">
        <f t="shared" si="19"/>
        <v>1.3140222642200139</v>
      </c>
      <c r="P131" s="35">
        <f t="shared" si="19"/>
        <v>1.3140222642200139</v>
      </c>
      <c r="Q131" s="36">
        <f t="shared" si="19"/>
        <v>10.512178113760113</v>
      </c>
      <c r="R131" s="4"/>
    </row>
    <row r="132" spans="1:18" x14ac:dyDescent="0.2">
      <c r="A132" s="98"/>
      <c r="B132" s="100"/>
      <c r="C132" s="5">
        <v>0.13960526883602142</v>
      </c>
      <c r="D132" s="5">
        <v>350</v>
      </c>
      <c r="E132" s="5">
        <v>5</v>
      </c>
      <c r="F132" s="33">
        <f t="shared" si="21"/>
        <v>48.861844092607498</v>
      </c>
      <c r="G132" s="33">
        <f t="shared" si="22"/>
        <v>9.7723688185214996</v>
      </c>
      <c r="H132" s="33">
        <f t="shared" si="23"/>
        <v>9.7723688185214996</v>
      </c>
      <c r="I132" s="33">
        <f t="shared" si="24"/>
        <v>68.406581729650497</v>
      </c>
      <c r="J132" s="34">
        <f t="shared" si="20"/>
        <v>2.6874014250934124</v>
      </c>
      <c r="K132" s="34">
        <f t="shared" si="20"/>
        <v>0.5374802850186825</v>
      </c>
      <c r="L132" s="34">
        <f t="shared" si="20"/>
        <v>0.5374802850186825</v>
      </c>
      <c r="M132" s="34">
        <f t="shared" si="20"/>
        <v>3.7623619951307772</v>
      </c>
      <c r="N132" s="35">
        <f t="shared" si="19"/>
        <v>4.0718203410506248</v>
      </c>
      <c r="O132" s="35">
        <f t="shared" si="19"/>
        <v>0.81436406821012497</v>
      </c>
      <c r="P132" s="35">
        <f t="shared" si="19"/>
        <v>0.81436406821012497</v>
      </c>
      <c r="Q132" s="36">
        <f t="shared" si="19"/>
        <v>5.7005484774708748</v>
      </c>
      <c r="R132" s="4"/>
    </row>
    <row r="133" spans="1:18" x14ac:dyDescent="0.2">
      <c r="A133" s="98"/>
      <c r="B133" s="100"/>
      <c r="C133" s="5">
        <v>48.443777329754084</v>
      </c>
      <c r="D133" s="5">
        <v>350</v>
      </c>
      <c r="E133" s="5">
        <v>6</v>
      </c>
      <c r="F133" s="33">
        <f t="shared" si="21"/>
        <v>16955.32206541393</v>
      </c>
      <c r="G133" s="33">
        <f t="shared" si="22"/>
        <v>2825.8870109023214</v>
      </c>
      <c r="H133" s="33">
        <f t="shared" si="23"/>
        <v>2825.8870109023214</v>
      </c>
      <c r="I133" s="33">
        <f t="shared" si="24"/>
        <v>22607.096087218575</v>
      </c>
      <c r="J133" s="34">
        <f t="shared" si="20"/>
        <v>932.54271359776612</v>
      </c>
      <c r="K133" s="34">
        <f t="shared" si="20"/>
        <v>155.42378559962768</v>
      </c>
      <c r="L133" s="34">
        <f t="shared" si="20"/>
        <v>155.42378559962768</v>
      </c>
      <c r="M133" s="34">
        <f t="shared" si="20"/>
        <v>1243.3902847970216</v>
      </c>
      <c r="N133" s="35">
        <f t="shared" si="19"/>
        <v>1412.9435054511607</v>
      </c>
      <c r="O133" s="35">
        <f t="shared" si="19"/>
        <v>235.49058424186012</v>
      </c>
      <c r="P133" s="35">
        <f t="shared" si="19"/>
        <v>235.49058424186012</v>
      </c>
      <c r="Q133" s="36">
        <f t="shared" si="19"/>
        <v>1883.9246739348812</v>
      </c>
      <c r="R133" s="4"/>
    </row>
    <row r="134" spans="1:18" x14ac:dyDescent="0.2">
      <c r="A134" s="98"/>
      <c r="B134" s="100"/>
      <c r="C134" s="5">
        <v>65.973755855113268</v>
      </c>
      <c r="D134" s="5">
        <v>180</v>
      </c>
      <c r="E134" s="5">
        <v>6</v>
      </c>
      <c r="F134" s="33">
        <f t="shared" si="21"/>
        <v>11875.276053920388</v>
      </c>
      <c r="G134" s="33">
        <f t="shared" si="22"/>
        <v>1979.212675653398</v>
      </c>
      <c r="H134" s="33">
        <f t="shared" si="23"/>
        <v>1979.212675653398</v>
      </c>
      <c r="I134" s="33">
        <f t="shared" si="24"/>
        <v>15833.701405227184</v>
      </c>
      <c r="J134" s="34">
        <f t="shared" si="20"/>
        <v>653.14018296562131</v>
      </c>
      <c r="K134" s="34">
        <f t="shared" si="20"/>
        <v>108.85669716093689</v>
      </c>
      <c r="L134" s="34">
        <f t="shared" si="20"/>
        <v>108.85669716093689</v>
      </c>
      <c r="M134" s="34">
        <f t="shared" si="20"/>
        <v>870.85357728749511</v>
      </c>
      <c r="N134" s="35">
        <f t="shared" si="19"/>
        <v>989.60633782669902</v>
      </c>
      <c r="O134" s="35">
        <f t="shared" si="19"/>
        <v>164.93438963778317</v>
      </c>
      <c r="P134" s="35">
        <f t="shared" si="19"/>
        <v>164.93438963778317</v>
      </c>
      <c r="Q134" s="36">
        <f t="shared" si="19"/>
        <v>1319.4751171022654</v>
      </c>
      <c r="R134" s="4"/>
    </row>
    <row r="135" spans="1:18" x14ac:dyDescent="0.2">
      <c r="A135" s="98"/>
      <c r="B135" s="100"/>
      <c r="C135" s="5">
        <v>21.352978754186843</v>
      </c>
      <c r="D135" s="5">
        <v>40</v>
      </c>
      <c r="E135" s="5">
        <v>6</v>
      </c>
      <c r="F135" s="33">
        <f t="shared" si="21"/>
        <v>854.11915016747366</v>
      </c>
      <c r="G135" s="33">
        <f t="shared" si="22"/>
        <v>142.35319169457895</v>
      </c>
      <c r="H135" s="33">
        <f t="shared" si="23"/>
        <v>142.35319169457895</v>
      </c>
      <c r="I135" s="33">
        <f t="shared" si="24"/>
        <v>1138.8255335566316</v>
      </c>
      <c r="J135" s="34">
        <f t="shared" si="20"/>
        <v>46.976553259211052</v>
      </c>
      <c r="K135" s="34">
        <f t="shared" si="20"/>
        <v>7.8294255432018423</v>
      </c>
      <c r="L135" s="34">
        <f t="shared" si="20"/>
        <v>7.8294255432018423</v>
      </c>
      <c r="M135" s="34">
        <f t="shared" si="20"/>
        <v>62.635404345614738</v>
      </c>
      <c r="N135" s="35">
        <f t="shared" si="19"/>
        <v>71.176595847289477</v>
      </c>
      <c r="O135" s="35">
        <f t="shared" si="19"/>
        <v>11.862765974548246</v>
      </c>
      <c r="P135" s="35">
        <f t="shared" si="19"/>
        <v>11.862765974548246</v>
      </c>
      <c r="Q135" s="36">
        <f t="shared" si="19"/>
        <v>94.902127796385969</v>
      </c>
      <c r="R135" s="4"/>
    </row>
    <row r="136" spans="1:18" x14ac:dyDescent="0.2">
      <c r="A136" s="98"/>
      <c r="B136" s="100"/>
      <c r="C136" s="5">
        <v>31.002939851260511</v>
      </c>
      <c r="D136" s="5">
        <v>79.800000000000011</v>
      </c>
      <c r="E136" s="5">
        <v>6</v>
      </c>
      <c r="F136" s="33">
        <f t="shared" si="21"/>
        <v>2474.0346001305893</v>
      </c>
      <c r="G136" s="33">
        <f t="shared" si="22"/>
        <v>412.33910002176486</v>
      </c>
      <c r="H136" s="33">
        <f t="shared" si="23"/>
        <v>412.33910002176486</v>
      </c>
      <c r="I136" s="33">
        <f t="shared" si="24"/>
        <v>3298.7128001741189</v>
      </c>
      <c r="J136" s="34">
        <f t="shared" si="20"/>
        <v>136.07190300718241</v>
      </c>
      <c r="K136" s="34">
        <f t="shared" si="20"/>
        <v>22.678650501197069</v>
      </c>
      <c r="L136" s="34">
        <f t="shared" si="20"/>
        <v>22.678650501197069</v>
      </c>
      <c r="M136" s="34">
        <f t="shared" si="20"/>
        <v>181.42920400957655</v>
      </c>
      <c r="N136" s="35">
        <f t="shared" si="19"/>
        <v>206.16955001088243</v>
      </c>
      <c r="O136" s="35">
        <f t="shared" si="19"/>
        <v>34.361591668480408</v>
      </c>
      <c r="P136" s="35">
        <f t="shared" si="19"/>
        <v>34.361591668480408</v>
      </c>
      <c r="Q136" s="36">
        <f t="shared" si="19"/>
        <v>274.89273334784326</v>
      </c>
      <c r="R136" s="4"/>
    </row>
    <row r="137" spans="1:18" x14ac:dyDescent="0.2">
      <c r="A137" s="98"/>
      <c r="B137" s="100"/>
      <c r="C137" s="5">
        <v>21.828985502870648</v>
      </c>
      <c r="D137" s="5">
        <v>204.60000000000002</v>
      </c>
      <c r="E137" s="5">
        <v>6</v>
      </c>
      <c r="F137" s="33">
        <f t="shared" si="21"/>
        <v>4466.2104338873351</v>
      </c>
      <c r="G137" s="33">
        <f t="shared" si="22"/>
        <v>744.36840564788918</v>
      </c>
      <c r="H137" s="33">
        <f t="shared" si="23"/>
        <v>744.36840564788918</v>
      </c>
      <c r="I137" s="33">
        <f t="shared" si="24"/>
        <v>5954.9472451831134</v>
      </c>
      <c r="J137" s="34">
        <f t="shared" si="20"/>
        <v>245.64157386380342</v>
      </c>
      <c r="K137" s="34">
        <f t="shared" si="20"/>
        <v>40.940262310633905</v>
      </c>
      <c r="L137" s="34">
        <f t="shared" si="20"/>
        <v>40.940262310633905</v>
      </c>
      <c r="M137" s="34">
        <f t="shared" si="20"/>
        <v>327.52209848507124</v>
      </c>
      <c r="N137" s="35">
        <f t="shared" si="19"/>
        <v>372.18420282394459</v>
      </c>
      <c r="O137" s="35">
        <f t="shared" si="19"/>
        <v>62.030700470657429</v>
      </c>
      <c r="P137" s="35">
        <f t="shared" si="19"/>
        <v>62.030700470657429</v>
      </c>
      <c r="Q137" s="36">
        <f t="shared" si="19"/>
        <v>496.24560376525943</v>
      </c>
      <c r="R137" s="4"/>
    </row>
    <row r="138" spans="1:18" x14ac:dyDescent="0.2">
      <c r="A138" s="98"/>
      <c r="B138" s="100"/>
      <c r="C138" s="5">
        <v>7.3828404026389309</v>
      </c>
      <c r="D138" s="5">
        <v>327.60000000000002</v>
      </c>
      <c r="E138" s="5">
        <v>6</v>
      </c>
      <c r="F138" s="33">
        <f t="shared" si="21"/>
        <v>2418.618515904514</v>
      </c>
      <c r="G138" s="33">
        <f t="shared" si="22"/>
        <v>403.10308598408568</v>
      </c>
      <c r="H138" s="33">
        <f t="shared" si="23"/>
        <v>403.10308598408568</v>
      </c>
      <c r="I138" s="33">
        <f t="shared" si="24"/>
        <v>3224.8246878726854</v>
      </c>
      <c r="J138" s="34">
        <f t="shared" si="20"/>
        <v>133.02401837474827</v>
      </c>
      <c r="K138" s="34">
        <f t="shared" si="20"/>
        <v>22.170669729124711</v>
      </c>
      <c r="L138" s="34">
        <f t="shared" si="20"/>
        <v>22.170669729124711</v>
      </c>
      <c r="M138" s="34">
        <f t="shared" si="20"/>
        <v>177.36535783299769</v>
      </c>
      <c r="N138" s="35">
        <f t="shared" si="19"/>
        <v>201.55154299204284</v>
      </c>
      <c r="O138" s="35">
        <f t="shared" si="19"/>
        <v>33.59192383200714</v>
      </c>
      <c r="P138" s="35">
        <f t="shared" si="19"/>
        <v>33.59192383200714</v>
      </c>
      <c r="Q138" s="36">
        <f t="shared" si="19"/>
        <v>268.73539065605712</v>
      </c>
      <c r="R138" s="4"/>
    </row>
    <row r="139" spans="1:18" x14ac:dyDescent="0.2">
      <c r="A139" s="98"/>
      <c r="B139" s="100"/>
      <c r="C139" s="5">
        <v>2.9205853815813128</v>
      </c>
      <c r="D139" s="5">
        <v>465.59999999999997</v>
      </c>
      <c r="E139" s="5">
        <v>6</v>
      </c>
      <c r="F139" s="33">
        <f t="shared" si="21"/>
        <v>1359.8245536642592</v>
      </c>
      <c r="G139" s="33">
        <f t="shared" si="22"/>
        <v>226.63742561070987</v>
      </c>
      <c r="H139" s="33">
        <f t="shared" si="23"/>
        <v>226.63742561070987</v>
      </c>
      <c r="I139" s="33">
        <f t="shared" si="24"/>
        <v>1813.099404885679</v>
      </c>
      <c r="J139" s="34">
        <f t="shared" si="20"/>
        <v>74.790350451534252</v>
      </c>
      <c r="K139" s="34">
        <f t="shared" si="20"/>
        <v>12.465058408589043</v>
      </c>
      <c r="L139" s="34">
        <f t="shared" si="20"/>
        <v>12.465058408589043</v>
      </c>
      <c r="M139" s="34">
        <f t="shared" si="20"/>
        <v>99.720467268712341</v>
      </c>
      <c r="N139" s="35">
        <f t="shared" si="19"/>
        <v>113.31871280535493</v>
      </c>
      <c r="O139" s="35">
        <f t="shared" si="19"/>
        <v>18.886452134225824</v>
      </c>
      <c r="P139" s="35">
        <f t="shared" si="19"/>
        <v>18.886452134225824</v>
      </c>
      <c r="Q139" s="36">
        <f t="shared" si="19"/>
        <v>151.09161707380659</v>
      </c>
      <c r="R139" s="4"/>
    </row>
    <row r="140" spans="1:18" x14ac:dyDescent="0.2">
      <c r="A140" s="98"/>
      <c r="B140" s="100"/>
      <c r="C140" s="5">
        <v>0.75710623014949352</v>
      </c>
      <c r="D140" s="5">
        <v>36</v>
      </c>
      <c r="E140" s="5">
        <v>6</v>
      </c>
      <c r="F140" s="33">
        <f t="shared" si="21"/>
        <v>27.255824285381767</v>
      </c>
      <c r="G140" s="33">
        <f t="shared" si="22"/>
        <v>4.5426373808969611</v>
      </c>
      <c r="H140" s="33">
        <f t="shared" si="23"/>
        <v>4.5426373808969611</v>
      </c>
      <c r="I140" s="33">
        <f t="shared" si="24"/>
        <v>36.341099047175689</v>
      </c>
      <c r="J140" s="34">
        <f t="shared" si="20"/>
        <v>1.4990703356959971</v>
      </c>
      <c r="K140" s="34">
        <f t="shared" si="20"/>
        <v>0.24984505594933287</v>
      </c>
      <c r="L140" s="34">
        <f t="shared" si="20"/>
        <v>0.24984505594933287</v>
      </c>
      <c r="M140" s="34">
        <f t="shared" si="20"/>
        <v>1.998760447594663</v>
      </c>
      <c r="N140" s="35">
        <f t="shared" si="19"/>
        <v>2.2713186904484806</v>
      </c>
      <c r="O140" s="35">
        <f t="shared" si="19"/>
        <v>0.37855311507474676</v>
      </c>
      <c r="P140" s="35">
        <f t="shared" si="19"/>
        <v>0.37855311507474676</v>
      </c>
      <c r="Q140" s="36">
        <f t="shared" si="19"/>
        <v>3.0284249205979741</v>
      </c>
      <c r="R140" s="4"/>
    </row>
    <row r="141" spans="1:18" x14ac:dyDescent="0.2">
      <c r="A141" s="98"/>
      <c r="B141" s="100"/>
      <c r="C141" s="5">
        <v>1.514212460298987</v>
      </c>
      <c r="D141" s="5">
        <v>184.2</v>
      </c>
      <c r="E141" s="5">
        <v>6</v>
      </c>
      <c r="F141" s="33">
        <f t="shared" si="21"/>
        <v>278.9179351870734</v>
      </c>
      <c r="G141" s="33">
        <f t="shared" si="22"/>
        <v>46.486322531178899</v>
      </c>
      <c r="H141" s="33">
        <f t="shared" si="23"/>
        <v>46.486322531178899</v>
      </c>
      <c r="I141" s="33">
        <f t="shared" si="24"/>
        <v>371.8905802494312</v>
      </c>
      <c r="J141" s="34">
        <f t="shared" si="20"/>
        <v>15.340486435289037</v>
      </c>
      <c r="K141" s="34">
        <f t="shared" si="20"/>
        <v>2.5567477392148397</v>
      </c>
      <c r="L141" s="34">
        <f t="shared" si="20"/>
        <v>2.5567477392148397</v>
      </c>
      <c r="M141" s="34">
        <f t="shared" si="20"/>
        <v>20.453981913718717</v>
      </c>
      <c r="N141" s="35">
        <f t="shared" si="19"/>
        <v>23.24316126558945</v>
      </c>
      <c r="O141" s="35">
        <f t="shared" si="19"/>
        <v>3.873860210931575</v>
      </c>
      <c r="P141" s="35">
        <f t="shared" si="19"/>
        <v>3.873860210931575</v>
      </c>
      <c r="Q141" s="36">
        <f t="shared" si="19"/>
        <v>30.9908816874526</v>
      </c>
      <c r="R141" s="4"/>
    </row>
    <row r="142" spans="1:18" x14ac:dyDescent="0.2">
      <c r="A142" s="98"/>
      <c r="B142" s="100"/>
      <c r="C142" s="5">
        <v>0.75710623014949352</v>
      </c>
      <c r="D142" s="5">
        <v>587.40000000000009</v>
      </c>
      <c r="E142" s="5">
        <v>6</v>
      </c>
      <c r="F142" s="33">
        <f t="shared" si="21"/>
        <v>444.72419958981254</v>
      </c>
      <c r="G142" s="33">
        <f t="shared" si="22"/>
        <v>74.120699931635428</v>
      </c>
      <c r="H142" s="33">
        <f t="shared" si="23"/>
        <v>74.120699931635428</v>
      </c>
      <c r="I142" s="33">
        <f t="shared" si="24"/>
        <v>592.96559945308331</v>
      </c>
      <c r="J142" s="34">
        <f t="shared" si="20"/>
        <v>24.45983097743969</v>
      </c>
      <c r="K142" s="34">
        <f t="shared" si="20"/>
        <v>4.0766384962399487</v>
      </c>
      <c r="L142" s="34">
        <f t="shared" si="20"/>
        <v>4.0766384962399487</v>
      </c>
      <c r="M142" s="34">
        <f t="shared" si="20"/>
        <v>32.613107969919582</v>
      </c>
      <c r="N142" s="35">
        <f t="shared" si="19"/>
        <v>37.060349965817714</v>
      </c>
      <c r="O142" s="35">
        <f t="shared" si="19"/>
        <v>6.1767249943029521</v>
      </c>
      <c r="P142" s="35">
        <f t="shared" si="19"/>
        <v>6.1767249943029521</v>
      </c>
      <c r="Q142" s="36">
        <f t="shared" ref="Q142:Q206" si="25">I142*0.25/3</f>
        <v>49.41379995442361</v>
      </c>
      <c r="R142" s="4"/>
    </row>
    <row r="143" spans="1:18" x14ac:dyDescent="0.2">
      <c r="A143" s="98"/>
      <c r="B143" s="100"/>
      <c r="C143" s="5">
        <v>0.13628572188455185</v>
      </c>
      <c r="D143" s="5">
        <v>43.8</v>
      </c>
      <c r="E143" s="5">
        <v>6</v>
      </c>
      <c r="F143" s="33">
        <f t="shared" si="21"/>
        <v>5.9693146185433701</v>
      </c>
      <c r="G143" s="33">
        <f t="shared" si="22"/>
        <v>0.99488576975722831</v>
      </c>
      <c r="H143" s="33">
        <f t="shared" si="23"/>
        <v>0.99488576975722831</v>
      </c>
      <c r="I143" s="33">
        <f t="shared" si="24"/>
        <v>7.9590861580578274</v>
      </c>
      <c r="J143" s="34">
        <f t="shared" si="20"/>
        <v>0.32831230401988537</v>
      </c>
      <c r="K143" s="34">
        <f t="shared" si="20"/>
        <v>5.4718717336647557E-2</v>
      </c>
      <c r="L143" s="34">
        <f t="shared" si="20"/>
        <v>5.4718717336647557E-2</v>
      </c>
      <c r="M143" s="34">
        <f t="shared" ref="M143:M207" si="26">I143*0.055</f>
        <v>0.43774973869318051</v>
      </c>
      <c r="N143" s="35">
        <f t="shared" ref="N143:P174" si="27">F143*0.25/3</f>
        <v>0.49744288487861416</v>
      </c>
      <c r="O143" s="35">
        <f t="shared" si="27"/>
        <v>8.2907147479769031E-2</v>
      </c>
      <c r="P143" s="35">
        <f t="shared" si="27"/>
        <v>8.2907147479769031E-2</v>
      </c>
      <c r="Q143" s="36">
        <f t="shared" si="25"/>
        <v>0.66325717983815224</v>
      </c>
      <c r="R143" s="4"/>
    </row>
    <row r="144" spans="1:18" x14ac:dyDescent="0.2">
      <c r="A144" s="98"/>
      <c r="B144" s="100"/>
      <c r="C144" s="5">
        <v>0.22703400095566689</v>
      </c>
      <c r="D144" s="5">
        <v>91.800000000000011</v>
      </c>
      <c r="E144" s="5">
        <v>6</v>
      </c>
      <c r="F144" s="33">
        <f t="shared" si="21"/>
        <v>20.841721287730223</v>
      </c>
      <c r="G144" s="33">
        <f t="shared" si="22"/>
        <v>3.4736202146217039</v>
      </c>
      <c r="H144" s="33">
        <f t="shared" si="23"/>
        <v>3.4736202146217039</v>
      </c>
      <c r="I144" s="33">
        <f t="shared" si="24"/>
        <v>27.788961716973631</v>
      </c>
      <c r="J144" s="34">
        <f t="shared" ref="J144:L175" si="28">F144*0.055</f>
        <v>1.1462946708251622</v>
      </c>
      <c r="K144" s="34">
        <f t="shared" si="28"/>
        <v>0.19104911180419371</v>
      </c>
      <c r="L144" s="34">
        <f t="shared" si="28"/>
        <v>0.19104911180419371</v>
      </c>
      <c r="M144" s="34">
        <f t="shared" si="26"/>
        <v>1.5283928944335496</v>
      </c>
      <c r="N144" s="35">
        <f t="shared" si="27"/>
        <v>1.7368101073108519</v>
      </c>
      <c r="O144" s="35">
        <f t="shared" si="27"/>
        <v>0.28946835121847531</v>
      </c>
      <c r="P144" s="35">
        <f t="shared" si="27"/>
        <v>0.28946835121847531</v>
      </c>
      <c r="Q144" s="36">
        <f t="shared" si="25"/>
        <v>2.3157468097478024</v>
      </c>
      <c r="R144" s="4"/>
    </row>
    <row r="145" spans="1:18" x14ac:dyDescent="0.2">
      <c r="A145" s="98"/>
      <c r="B145" s="100"/>
      <c r="C145" s="5">
        <v>0.29330837563525847</v>
      </c>
      <c r="D145" s="5">
        <v>189.60000000000002</v>
      </c>
      <c r="E145" s="5">
        <v>6</v>
      </c>
      <c r="F145" s="33">
        <f t="shared" si="21"/>
        <v>55.61126802044501</v>
      </c>
      <c r="G145" s="33">
        <f t="shared" si="22"/>
        <v>9.2685446700741689</v>
      </c>
      <c r="H145" s="33">
        <f t="shared" si="23"/>
        <v>9.2685446700741689</v>
      </c>
      <c r="I145" s="33">
        <f t="shared" si="24"/>
        <v>74.148357360593337</v>
      </c>
      <c r="J145" s="34">
        <f t="shared" si="28"/>
        <v>3.0586197411244758</v>
      </c>
      <c r="K145" s="34">
        <f t="shared" si="28"/>
        <v>0.50976995685407933</v>
      </c>
      <c r="L145" s="34">
        <f t="shared" si="28"/>
        <v>0.50976995685407933</v>
      </c>
      <c r="M145" s="34">
        <f t="shared" si="26"/>
        <v>4.0781596548326338</v>
      </c>
      <c r="N145" s="35">
        <f t="shared" si="27"/>
        <v>4.6342723350370845</v>
      </c>
      <c r="O145" s="35">
        <f t="shared" si="27"/>
        <v>0.77237872250618078</v>
      </c>
      <c r="P145" s="35">
        <f t="shared" si="27"/>
        <v>0.77237872250618078</v>
      </c>
      <c r="Q145" s="36">
        <f t="shared" si="25"/>
        <v>6.1790297800494445</v>
      </c>
      <c r="R145" s="4"/>
    </row>
    <row r="146" spans="1:18" x14ac:dyDescent="0.2">
      <c r="A146" s="98"/>
      <c r="B146" s="100"/>
      <c r="C146" s="5">
        <v>1.2781144681923871</v>
      </c>
      <c r="D146" s="5">
        <v>387</v>
      </c>
      <c r="E146" s="5">
        <v>6</v>
      </c>
      <c r="F146" s="33">
        <f t="shared" ref="F146:F210" si="29">C146*D146</f>
        <v>494.6302991904538</v>
      </c>
      <c r="G146" s="33">
        <f t="shared" ref="G146:G210" si="30">F146/E146</f>
        <v>82.438383198408971</v>
      </c>
      <c r="H146" s="33">
        <f t="shared" ref="H146:H244" si="31">G146</f>
        <v>82.438383198408971</v>
      </c>
      <c r="I146" s="33">
        <f t="shared" ref="I146:I210" si="32">F146+G146+H146</f>
        <v>659.50706558727165</v>
      </c>
      <c r="J146" s="34">
        <f t="shared" si="28"/>
        <v>27.20466645547496</v>
      </c>
      <c r="K146" s="34">
        <f t="shared" si="28"/>
        <v>4.5341110759124934</v>
      </c>
      <c r="L146" s="34">
        <f t="shared" si="28"/>
        <v>4.5341110759124934</v>
      </c>
      <c r="M146" s="34">
        <f t="shared" si="26"/>
        <v>36.27288860729994</v>
      </c>
      <c r="N146" s="35">
        <f t="shared" si="27"/>
        <v>41.219191599204485</v>
      </c>
      <c r="O146" s="35">
        <f t="shared" si="27"/>
        <v>6.8698652665340809</v>
      </c>
      <c r="P146" s="35">
        <f t="shared" si="27"/>
        <v>6.8698652665340809</v>
      </c>
      <c r="Q146" s="36">
        <f t="shared" si="25"/>
        <v>54.95892213227264</v>
      </c>
      <c r="R146" s="4"/>
    </row>
    <row r="147" spans="1:18" x14ac:dyDescent="0.2">
      <c r="A147" s="98"/>
      <c r="B147" s="100"/>
      <c r="C147" s="5">
        <v>4.9077301198343202</v>
      </c>
      <c r="D147" s="5">
        <v>40.799999999999997</v>
      </c>
      <c r="E147" s="5">
        <v>6</v>
      </c>
      <c r="F147" s="33">
        <f t="shared" si="29"/>
        <v>200.23538888924026</v>
      </c>
      <c r="G147" s="33">
        <f t="shared" si="30"/>
        <v>33.372564814873378</v>
      </c>
      <c r="H147" s="33">
        <f t="shared" si="31"/>
        <v>33.372564814873378</v>
      </c>
      <c r="I147" s="33">
        <f t="shared" si="32"/>
        <v>266.98051851898703</v>
      </c>
      <c r="J147" s="34">
        <f t="shared" si="28"/>
        <v>11.012946388908214</v>
      </c>
      <c r="K147" s="34">
        <f t="shared" si="28"/>
        <v>1.8354910648180358</v>
      </c>
      <c r="L147" s="34">
        <f t="shared" si="28"/>
        <v>1.8354910648180358</v>
      </c>
      <c r="M147" s="34">
        <f t="shared" si="26"/>
        <v>14.683928518544286</v>
      </c>
      <c r="N147" s="35">
        <f t="shared" si="27"/>
        <v>16.686282407436689</v>
      </c>
      <c r="O147" s="35">
        <f t="shared" si="27"/>
        <v>2.781047067906115</v>
      </c>
      <c r="P147" s="35">
        <f t="shared" si="27"/>
        <v>2.781047067906115</v>
      </c>
      <c r="Q147" s="36">
        <f t="shared" si="25"/>
        <v>22.24837654324892</v>
      </c>
      <c r="R147" s="4"/>
    </row>
    <row r="148" spans="1:18" x14ac:dyDescent="0.2">
      <c r="A148" s="98"/>
      <c r="B148" s="100"/>
      <c r="C148" s="5">
        <v>2.4638080362798074</v>
      </c>
      <c r="D148" s="5">
        <v>105.60000000000001</v>
      </c>
      <c r="E148" s="5">
        <v>6</v>
      </c>
      <c r="F148" s="33">
        <f t="shared" si="29"/>
        <v>260.17812863114767</v>
      </c>
      <c r="G148" s="33">
        <f t="shared" si="30"/>
        <v>43.363021438524612</v>
      </c>
      <c r="H148" s="33">
        <f t="shared" si="31"/>
        <v>43.363021438524612</v>
      </c>
      <c r="I148" s="33">
        <f t="shared" si="32"/>
        <v>346.9041715081969</v>
      </c>
      <c r="J148" s="34">
        <f t="shared" si="28"/>
        <v>14.309797074713122</v>
      </c>
      <c r="K148" s="34">
        <f t="shared" si="28"/>
        <v>2.3849661791188539</v>
      </c>
      <c r="L148" s="34">
        <f t="shared" si="28"/>
        <v>2.3849661791188539</v>
      </c>
      <c r="M148" s="34">
        <f t="shared" si="26"/>
        <v>19.079729432950831</v>
      </c>
      <c r="N148" s="35">
        <f t="shared" si="27"/>
        <v>21.681510719262306</v>
      </c>
      <c r="O148" s="35">
        <f t="shared" si="27"/>
        <v>3.613585119877051</v>
      </c>
      <c r="P148" s="35">
        <f t="shared" si="27"/>
        <v>3.613585119877051</v>
      </c>
      <c r="Q148" s="36">
        <f t="shared" si="25"/>
        <v>28.908680959016408</v>
      </c>
      <c r="R148" s="4"/>
    </row>
    <row r="149" spans="1:18" x14ac:dyDescent="0.2">
      <c r="A149" s="98"/>
      <c r="B149" s="100"/>
      <c r="C149" s="5">
        <v>1.225275367231472</v>
      </c>
      <c r="D149" s="5">
        <v>423.59999999999997</v>
      </c>
      <c r="E149" s="5">
        <v>6</v>
      </c>
      <c r="F149" s="33">
        <f t="shared" si="29"/>
        <v>519.02664555925151</v>
      </c>
      <c r="G149" s="33">
        <f t="shared" si="30"/>
        <v>86.504440926541918</v>
      </c>
      <c r="H149" s="33">
        <f t="shared" si="31"/>
        <v>86.504440926541918</v>
      </c>
      <c r="I149" s="33">
        <f t="shared" si="32"/>
        <v>692.03552741233534</v>
      </c>
      <c r="J149" s="34">
        <f t="shared" si="28"/>
        <v>28.546465505758832</v>
      </c>
      <c r="K149" s="34">
        <f t="shared" si="28"/>
        <v>4.7577442509598056</v>
      </c>
      <c r="L149" s="34">
        <f t="shared" si="28"/>
        <v>4.7577442509598056</v>
      </c>
      <c r="M149" s="34">
        <f t="shared" si="26"/>
        <v>38.061954007678445</v>
      </c>
      <c r="N149" s="35">
        <f t="shared" si="27"/>
        <v>43.252220463270959</v>
      </c>
      <c r="O149" s="35">
        <f t="shared" si="27"/>
        <v>7.2087034105451595</v>
      </c>
      <c r="P149" s="35">
        <f t="shared" si="27"/>
        <v>7.2087034105451595</v>
      </c>
      <c r="Q149" s="36">
        <f t="shared" si="25"/>
        <v>57.669627284361276</v>
      </c>
      <c r="R149" s="4"/>
    </row>
    <row r="150" spans="1:18" x14ac:dyDescent="0.2">
      <c r="A150" s="98"/>
      <c r="B150" s="100"/>
      <c r="C150" s="5">
        <v>217.28652964951698</v>
      </c>
      <c r="D150" s="5">
        <v>53.2</v>
      </c>
      <c r="E150" s="5">
        <v>6</v>
      </c>
      <c r="F150" s="33">
        <f t="shared" si="29"/>
        <v>11559.643377354303</v>
      </c>
      <c r="G150" s="33">
        <f t="shared" si="30"/>
        <v>1926.6072295590504</v>
      </c>
      <c r="H150" s="33">
        <f t="shared" si="31"/>
        <v>1926.6072295590504</v>
      </c>
      <c r="I150" s="33">
        <f t="shared" si="32"/>
        <v>15412.857836472405</v>
      </c>
      <c r="J150" s="34">
        <f t="shared" si="28"/>
        <v>635.7803857544867</v>
      </c>
      <c r="K150" s="34">
        <f t="shared" si="28"/>
        <v>105.96339762574777</v>
      </c>
      <c r="L150" s="34">
        <f t="shared" si="28"/>
        <v>105.96339762574777</v>
      </c>
      <c r="M150" s="34">
        <f t="shared" si="26"/>
        <v>847.70718100598231</v>
      </c>
      <c r="N150" s="35">
        <f t="shared" si="27"/>
        <v>963.30361477952522</v>
      </c>
      <c r="O150" s="35">
        <f t="shared" si="27"/>
        <v>160.55060246325419</v>
      </c>
      <c r="P150" s="35">
        <f t="shared" si="27"/>
        <v>160.55060246325419</v>
      </c>
      <c r="Q150" s="36">
        <f t="shared" si="25"/>
        <v>1284.4048197060338</v>
      </c>
      <c r="R150" s="4"/>
    </row>
    <row r="151" spans="1:18" x14ac:dyDescent="0.2">
      <c r="A151" s="98"/>
      <c r="B151" s="100"/>
      <c r="C151" s="5">
        <v>141.36474801327327</v>
      </c>
      <c r="D151" s="5">
        <v>136.4</v>
      </c>
      <c r="E151" s="5">
        <v>6</v>
      </c>
      <c r="F151" s="33">
        <f t="shared" si="29"/>
        <v>19282.151629010474</v>
      </c>
      <c r="G151" s="33">
        <f t="shared" si="30"/>
        <v>3213.6919381684124</v>
      </c>
      <c r="H151" s="33">
        <f t="shared" si="31"/>
        <v>3213.6919381684124</v>
      </c>
      <c r="I151" s="33">
        <f t="shared" si="32"/>
        <v>25709.535505347299</v>
      </c>
      <c r="J151" s="34">
        <f t="shared" si="28"/>
        <v>1060.518339595576</v>
      </c>
      <c r="K151" s="34">
        <f t="shared" si="28"/>
        <v>176.75305659926269</v>
      </c>
      <c r="L151" s="34">
        <f t="shared" si="28"/>
        <v>176.75305659926269</v>
      </c>
      <c r="M151" s="34">
        <f t="shared" si="26"/>
        <v>1414.0244527941015</v>
      </c>
      <c r="N151" s="35">
        <f t="shared" si="27"/>
        <v>1606.8459690842062</v>
      </c>
      <c r="O151" s="35">
        <f t="shared" si="27"/>
        <v>267.80766151403435</v>
      </c>
      <c r="P151" s="35">
        <f t="shared" si="27"/>
        <v>267.80766151403435</v>
      </c>
      <c r="Q151" s="36">
        <f t="shared" si="25"/>
        <v>2142.4612921122748</v>
      </c>
      <c r="R151" s="4"/>
    </row>
    <row r="152" spans="1:18" x14ac:dyDescent="0.2">
      <c r="A152" s="98"/>
      <c r="B152" s="100"/>
      <c r="C152" s="5">
        <v>37.421060457804266</v>
      </c>
      <c r="D152" s="5">
        <v>218.39999999999998</v>
      </c>
      <c r="E152" s="5">
        <v>6</v>
      </c>
      <c r="F152" s="33">
        <f t="shared" si="29"/>
        <v>8172.7596039844511</v>
      </c>
      <c r="G152" s="33">
        <f t="shared" si="30"/>
        <v>1362.1266006640751</v>
      </c>
      <c r="H152" s="33">
        <f t="shared" si="31"/>
        <v>1362.1266006640751</v>
      </c>
      <c r="I152" s="33">
        <f t="shared" si="32"/>
        <v>10897.012805312601</v>
      </c>
      <c r="J152" s="34">
        <f t="shared" si="28"/>
        <v>449.5017782191448</v>
      </c>
      <c r="K152" s="34">
        <f t="shared" si="28"/>
        <v>74.916963036524137</v>
      </c>
      <c r="L152" s="34">
        <f t="shared" si="28"/>
        <v>74.916963036524137</v>
      </c>
      <c r="M152" s="34">
        <f t="shared" si="26"/>
        <v>599.3357042921931</v>
      </c>
      <c r="N152" s="35">
        <f t="shared" si="27"/>
        <v>681.06330033203756</v>
      </c>
      <c r="O152" s="35">
        <f t="shared" si="27"/>
        <v>113.51055005533959</v>
      </c>
      <c r="P152" s="35">
        <f t="shared" si="27"/>
        <v>113.51055005533959</v>
      </c>
      <c r="Q152" s="36">
        <f t="shared" si="25"/>
        <v>908.08440044271674</v>
      </c>
      <c r="R152" s="4"/>
    </row>
    <row r="153" spans="1:18" x14ac:dyDescent="0.2">
      <c r="A153" s="98"/>
      <c r="B153" s="100"/>
      <c r="C153" s="5">
        <v>37.500742392076148</v>
      </c>
      <c r="D153" s="5">
        <v>310.39999999999998</v>
      </c>
      <c r="E153" s="5">
        <v>6</v>
      </c>
      <c r="F153" s="33">
        <f t="shared" si="29"/>
        <v>11640.230438500435</v>
      </c>
      <c r="G153" s="33">
        <f t="shared" si="30"/>
        <v>1940.0384064167392</v>
      </c>
      <c r="H153" s="33">
        <f t="shared" si="31"/>
        <v>1940.0384064167392</v>
      </c>
      <c r="I153" s="33">
        <f t="shared" si="32"/>
        <v>15520.307251333914</v>
      </c>
      <c r="J153" s="34">
        <f t="shared" si="28"/>
        <v>640.21267411752399</v>
      </c>
      <c r="K153" s="34">
        <f t="shared" si="28"/>
        <v>106.70211235292066</v>
      </c>
      <c r="L153" s="34">
        <f t="shared" si="28"/>
        <v>106.70211235292066</v>
      </c>
      <c r="M153" s="34">
        <f t="shared" si="26"/>
        <v>853.61689882336532</v>
      </c>
      <c r="N153" s="35">
        <f t="shared" si="27"/>
        <v>970.01920320836962</v>
      </c>
      <c r="O153" s="35">
        <f t="shared" si="27"/>
        <v>161.66986720139494</v>
      </c>
      <c r="P153" s="35">
        <f t="shared" si="27"/>
        <v>161.66986720139494</v>
      </c>
      <c r="Q153" s="36">
        <f t="shared" si="25"/>
        <v>1293.3589376111595</v>
      </c>
      <c r="R153" s="4"/>
    </row>
    <row r="154" spans="1:18" x14ac:dyDescent="0.2">
      <c r="A154" s="98"/>
      <c r="B154" s="100"/>
      <c r="C154" s="5">
        <v>1.445672819685764</v>
      </c>
      <c r="D154" s="5">
        <v>24</v>
      </c>
      <c r="E154" s="5">
        <v>6</v>
      </c>
      <c r="F154" s="33">
        <f t="shared" si="29"/>
        <v>34.696147672458338</v>
      </c>
      <c r="G154" s="33">
        <f t="shared" si="30"/>
        <v>5.782691278743056</v>
      </c>
      <c r="H154" s="33">
        <f t="shared" si="31"/>
        <v>5.782691278743056</v>
      </c>
      <c r="I154" s="33">
        <f t="shared" si="32"/>
        <v>46.261530229944455</v>
      </c>
      <c r="J154" s="34">
        <f t="shared" si="28"/>
        <v>1.9082881219852086</v>
      </c>
      <c r="K154" s="34">
        <f t="shared" si="28"/>
        <v>0.3180480203308681</v>
      </c>
      <c r="L154" s="34">
        <f t="shared" si="28"/>
        <v>0.3180480203308681</v>
      </c>
      <c r="M154" s="34">
        <f t="shared" si="26"/>
        <v>2.5443841626469452</v>
      </c>
      <c r="N154" s="35">
        <f t="shared" si="27"/>
        <v>2.891345639371528</v>
      </c>
      <c r="O154" s="35">
        <f t="shared" si="27"/>
        <v>0.48189093989525467</v>
      </c>
      <c r="P154" s="35">
        <f t="shared" si="27"/>
        <v>0.48189093989525467</v>
      </c>
      <c r="Q154" s="36">
        <f t="shared" si="25"/>
        <v>3.8551275191620378</v>
      </c>
      <c r="R154" s="4"/>
    </row>
    <row r="155" spans="1:18" x14ac:dyDescent="0.2">
      <c r="A155" s="98"/>
      <c r="B155" s="100"/>
      <c r="C155" s="5">
        <v>2.891345639371528</v>
      </c>
      <c r="D155" s="5">
        <v>62</v>
      </c>
      <c r="E155" s="5">
        <v>6</v>
      </c>
      <c r="F155" s="33">
        <f t="shared" si="29"/>
        <v>179.26342964103475</v>
      </c>
      <c r="G155" s="33">
        <f t="shared" si="30"/>
        <v>29.877238273505792</v>
      </c>
      <c r="H155" s="33">
        <f t="shared" si="31"/>
        <v>29.877238273505792</v>
      </c>
      <c r="I155" s="33">
        <f t="shared" si="32"/>
        <v>239.01790618804631</v>
      </c>
      <c r="J155" s="34">
        <f t="shared" si="28"/>
        <v>9.8594886302569105</v>
      </c>
      <c r="K155" s="34">
        <f t="shared" si="28"/>
        <v>1.6432481050428185</v>
      </c>
      <c r="L155" s="34">
        <f t="shared" si="28"/>
        <v>1.6432481050428185</v>
      </c>
      <c r="M155" s="34">
        <f t="shared" si="26"/>
        <v>13.145984840342548</v>
      </c>
      <c r="N155" s="35">
        <f t="shared" si="27"/>
        <v>14.938619136752896</v>
      </c>
      <c r="O155" s="35">
        <f t="shared" si="27"/>
        <v>2.4897698561254828</v>
      </c>
      <c r="P155" s="35">
        <f t="shared" si="27"/>
        <v>2.4897698561254828</v>
      </c>
      <c r="Q155" s="36">
        <f t="shared" si="25"/>
        <v>19.918158849003859</v>
      </c>
      <c r="R155" s="4"/>
    </row>
    <row r="156" spans="1:18" x14ac:dyDescent="0.2">
      <c r="A156" s="98"/>
      <c r="B156" s="100"/>
      <c r="C156" s="5">
        <v>4.3370185990032493</v>
      </c>
      <c r="D156" s="5">
        <v>122.79999999999998</v>
      </c>
      <c r="E156" s="5">
        <v>6</v>
      </c>
      <c r="F156" s="33">
        <f t="shared" si="29"/>
        <v>532.58588395759898</v>
      </c>
      <c r="G156" s="33">
        <f t="shared" si="30"/>
        <v>88.764313992933168</v>
      </c>
      <c r="H156" s="33">
        <f t="shared" si="31"/>
        <v>88.764313992933168</v>
      </c>
      <c r="I156" s="33">
        <f t="shared" si="32"/>
        <v>710.11451194346523</v>
      </c>
      <c r="J156" s="34">
        <f t="shared" si="28"/>
        <v>29.292223617667943</v>
      </c>
      <c r="K156" s="34">
        <f t="shared" si="28"/>
        <v>4.8820372696113239</v>
      </c>
      <c r="L156" s="34">
        <f t="shared" si="28"/>
        <v>4.8820372696113239</v>
      </c>
      <c r="M156" s="34">
        <f t="shared" si="26"/>
        <v>39.056298156890591</v>
      </c>
      <c r="N156" s="35">
        <f t="shared" si="27"/>
        <v>44.382156996466584</v>
      </c>
      <c r="O156" s="35">
        <f t="shared" si="27"/>
        <v>7.3970261660777643</v>
      </c>
      <c r="P156" s="35">
        <f t="shared" si="27"/>
        <v>7.3970261660777643</v>
      </c>
      <c r="Q156" s="36">
        <f t="shared" si="25"/>
        <v>59.1762093286221</v>
      </c>
      <c r="R156" s="4"/>
    </row>
    <row r="157" spans="1:18" x14ac:dyDescent="0.2">
      <c r="A157" s="98"/>
      <c r="B157" s="100"/>
      <c r="C157" s="5">
        <v>1.445672819685764</v>
      </c>
      <c r="D157" s="5">
        <v>391.6</v>
      </c>
      <c r="E157" s="5">
        <v>6</v>
      </c>
      <c r="F157" s="33">
        <f t="shared" si="29"/>
        <v>566.12547618894519</v>
      </c>
      <c r="G157" s="33">
        <f t="shared" si="30"/>
        <v>94.35424603149086</v>
      </c>
      <c r="H157" s="33">
        <f t="shared" si="31"/>
        <v>94.35424603149086</v>
      </c>
      <c r="I157" s="33">
        <f t="shared" si="32"/>
        <v>754.83396825192699</v>
      </c>
      <c r="J157" s="34">
        <f t="shared" si="28"/>
        <v>31.136901190391985</v>
      </c>
      <c r="K157" s="34">
        <f t="shared" si="28"/>
        <v>5.1894835317319972</v>
      </c>
      <c r="L157" s="34">
        <f t="shared" si="28"/>
        <v>5.1894835317319972</v>
      </c>
      <c r="M157" s="34">
        <f t="shared" si="26"/>
        <v>41.515868253855984</v>
      </c>
      <c r="N157" s="35">
        <f t="shared" si="27"/>
        <v>47.17712301574543</v>
      </c>
      <c r="O157" s="35">
        <f t="shared" si="27"/>
        <v>7.8628538359575719</v>
      </c>
      <c r="P157" s="35">
        <f t="shared" si="27"/>
        <v>7.8628538359575719</v>
      </c>
      <c r="Q157" s="36">
        <f t="shared" si="25"/>
        <v>62.902830687660582</v>
      </c>
      <c r="R157" s="4"/>
    </row>
    <row r="158" spans="1:18" x14ac:dyDescent="0.2">
      <c r="A158" s="98"/>
      <c r="B158" s="100"/>
      <c r="C158" s="5">
        <v>1.0735206008843938</v>
      </c>
      <c r="D158" s="5">
        <v>29.199999999999996</v>
      </c>
      <c r="E158" s="5">
        <v>6</v>
      </c>
      <c r="F158" s="33">
        <f t="shared" si="29"/>
        <v>31.346801545824295</v>
      </c>
      <c r="G158" s="33">
        <f t="shared" si="30"/>
        <v>5.2244669243040489</v>
      </c>
      <c r="H158" s="33">
        <f t="shared" si="31"/>
        <v>5.2244669243040489</v>
      </c>
      <c r="I158" s="33">
        <f t="shared" si="32"/>
        <v>41.795735394432391</v>
      </c>
      <c r="J158" s="34">
        <f t="shared" si="28"/>
        <v>1.7240740850203362</v>
      </c>
      <c r="K158" s="34">
        <f t="shared" si="28"/>
        <v>0.28734568083672268</v>
      </c>
      <c r="L158" s="34">
        <f t="shared" si="28"/>
        <v>0.28734568083672268</v>
      </c>
      <c r="M158" s="34">
        <f t="shared" si="26"/>
        <v>2.2987654466937815</v>
      </c>
      <c r="N158" s="35">
        <f t="shared" si="27"/>
        <v>2.6122334621520245</v>
      </c>
      <c r="O158" s="35">
        <f t="shared" si="27"/>
        <v>0.43537224369200406</v>
      </c>
      <c r="P158" s="35">
        <f t="shared" si="27"/>
        <v>0.43537224369200406</v>
      </c>
      <c r="Q158" s="36">
        <f t="shared" si="25"/>
        <v>3.4829779495360325</v>
      </c>
      <c r="R158" s="4"/>
    </row>
    <row r="159" spans="1:18" x14ac:dyDescent="0.2">
      <c r="A159" s="98"/>
      <c r="B159" s="100"/>
      <c r="C159" s="5">
        <v>0.53676030044219691</v>
      </c>
      <c r="D159" s="5">
        <v>61.199999999999996</v>
      </c>
      <c r="E159" s="5">
        <v>6</v>
      </c>
      <c r="F159" s="33">
        <f t="shared" si="29"/>
        <v>32.849730387062451</v>
      </c>
      <c r="G159" s="33">
        <f t="shared" si="30"/>
        <v>5.4749550645104081</v>
      </c>
      <c r="H159" s="33">
        <f t="shared" si="31"/>
        <v>5.4749550645104081</v>
      </c>
      <c r="I159" s="33">
        <f t="shared" si="32"/>
        <v>43.799640516083272</v>
      </c>
      <c r="J159" s="34">
        <f t="shared" si="28"/>
        <v>1.8067351712884347</v>
      </c>
      <c r="K159" s="34">
        <f t="shared" si="28"/>
        <v>0.30112252854807248</v>
      </c>
      <c r="L159" s="34">
        <f t="shared" si="28"/>
        <v>0.30112252854807248</v>
      </c>
      <c r="M159" s="34">
        <f t="shared" si="26"/>
        <v>2.4089802283845798</v>
      </c>
      <c r="N159" s="35">
        <f t="shared" si="27"/>
        <v>2.7374775322552041</v>
      </c>
      <c r="O159" s="35">
        <f t="shared" si="27"/>
        <v>0.45624625537586733</v>
      </c>
      <c r="P159" s="35">
        <f t="shared" si="27"/>
        <v>0.45624625537586733</v>
      </c>
      <c r="Q159" s="36">
        <f t="shared" si="25"/>
        <v>3.6499700430069395</v>
      </c>
      <c r="R159" s="4"/>
    </row>
    <row r="160" spans="1:18" x14ac:dyDescent="0.2">
      <c r="A160" s="98"/>
      <c r="B160" s="100"/>
      <c r="C160" s="5">
        <v>0.53676030044219691</v>
      </c>
      <c r="D160" s="5">
        <v>126.4</v>
      </c>
      <c r="E160" s="5">
        <v>6</v>
      </c>
      <c r="F160" s="33">
        <f t="shared" si="29"/>
        <v>67.846501975893688</v>
      </c>
      <c r="G160" s="33">
        <f t="shared" si="30"/>
        <v>11.307750329315615</v>
      </c>
      <c r="H160" s="33">
        <f t="shared" si="31"/>
        <v>11.307750329315615</v>
      </c>
      <c r="I160" s="33">
        <f t="shared" si="32"/>
        <v>90.462002634524907</v>
      </c>
      <c r="J160" s="34">
        <f t="shared" si="28"/>
        <v>3.7315576086741529</v>
      </c>
      <c r="K160" s="34">
        <f t="shared" si="28"/>
        <v>0.62192626811235885</v>
      </c>
      <c r="L160" s="34">
        <f t="shared" si="28"/>
        <v>0.62192626811235885</v>
      </c>
      <c r="M160" s="34">
        <f t="shared" si="26"/>
        <v>4.9754101448988699</v>
      </c>
      <c r="N160" s="35">
        <f t="shared" si="27"/>
        <v>5.6538751646578076</v>
      </c>
      <c r="O160" s="35">
        <f t="shared" si="27"/>
        <v>0.9423125274429679</v>
      </c>
      <c r="P160" s="35">
        <f t="shared" si="27"/>
        <v>0.9423125274429679</v>
      </c>
      <c r="Q160" s="36">
        <f t="shared" si="25"/>
        <v>7.5385002195437423</v>
      </c>
      <c r="R160" s="4"/>
    </row>
    <row r="161" spans="1:18" x14ac:dyDescent="0.2">
      <c r="A161" s="98"/>
      <c r="B161" s="100"/>
      <c r="C161" s="5">
        <v>0.53676030044219691</v>
      </c>
      <c r="D161" s="5">
        <v>258</v>
      </c>
      <c r="E161" s="5">
        <v>6</v>
      </c>
      <c r="F161" s="33">
        <f t="shared" si="29"/>
        <v>138.4841575140868</v>
      </c>
      <c r="G161" s="33">
        <f t="shared" si="30"/>
        <v>23.080692919014467</v>
      </c>
      <c r="H161" s="33">
        <f t="shared" si="31"/>
        <v>23.080692919014467</v>
      </c>
      <c r="I161" s="33">
        <f t="shared" si="32"/>
        <v>184.64554335211574</v>
      </c>
      <c r="J161" s="34">
        <f t="shared" si="28"/>
        <v>7.6166286632747742</v>
      </c>
      <c r="K161" s="34">
        <f t="shared" si="28"/>
        <v>1.2694381105457957</v>
      </c>
      <c r="L161" s="34">
        <f t="shared" si="28"/>
        <v>1.2694381105457957</v>
      </c>
      <c r="M161" s="34">
        <f t="shared" si="26"/>
        <v>10.155504884366366</v>
      </c>
      <c r="N161" s="35">
        <f t="shared" si="27"/>
        <v>11.540346459507234</v>
      </c>
      <c r="O161" s="35">
        <f t="shared" si="27"/>
        <v>1.923391076584539</v>
      </c>
      <c r="P161" s="35">
        <f t="shared" si="27"/>
        <v>1.923391076584539</v>
      </c>
      <c r="Q161" s="36">
        <f t="shared" si="25"/>
        <v>15.387128612676312</v>
      </c>
      <c r="R161" s="4"/>
    </row>
    <row r="162" spans="1:18" x14ac:dyDescent="0.2">
      <c r="A162" s="98"/>
      <c r="B162" s="100"/>
      <c r="C162" s="5">
        <v>21.384660523384809</v>
      </c>
      <c r="D162" s="5">
        <v>39.900000000000006</v>
      </c>
      <c r="E162" s="5">
        <v>6</v>
      </c>
      <c r="F162" s="33">
        <f t="shared" si="29"/>
        <v>853.24795488305404</v>
      </c>
      <c r="G162" s="33">
        <f t="shared" si="30"/>
        <v>142.20799248050901</v>
      </c>
      <c r="H162" s="33">
        <f t="shared" si="31"/>
        <v>142.20799248050901</v>
      </c>
      <c r="I162" s="33">
        <f t="shared" si="32"/>
        <v>1137.663939844072</v>
      </c>
      <c r="J162" s="34">
        <f t="shared" si="28"/>
        <v>46.928637518567974</v>
      </c>
      <c r="K162" s="34">
        <f t="shared" si="28"/>
        <v>7.8214395864279957</v>
      </c>
      <c r="L162" s="34">
        <f t="shared" si="28"/>
        <v>7.8214395864279957</v>
      </c>
      <c r="M162" s="34">
        <f t="shared" si="26"/>
        <v>62.571516691423966</v>
      </c>
      <c r="N162" s="35">
        <f t="shared" si="27"/>
        <v>71.103996240254503</v>
      </c>
      <c r="O162" s="35">
        <f t="shared" si="27"/>
        <v>11.850666040042418</v>
      </c>
      <c r="P162" s="35">
        <f t="shared" si="27"/>
        <v>11.850666040042418</v>
      </c>
      <c r="Q162" s="36">
        <f t="shared" si="25"/>
        <v>94.805328320339342</v>
      </c>
      <c r="R162" s="4"/>
    </row>
    <row r="163" spans="1:18" x14ac:dyDescent="0.2">
      <c r="A163" s="98"/>
      <c r="B163" s="100"/>
      <c r="C163" s="5">
        <v>31.104964237537253</v>
      </c>
      <c r="D163" s="5">
        <v>102.30000000000001</v>
      </c>
      <c r="E163" s="5">
        <v>6</v>
      </c>
      <c r="F163" s="33">
        <f t="shared" si="29"/>
        <v>3182.0378415000614</v>
      </c>
      <c r="G163" s="33">
        <f t="shared" si="30"/>
        <v>530.33964025001023</v>
      </c>
      <c r="H163" s="33">
        <f t="shared" si="31"/>
        <v>530.33964025001023</v>
      </c>
      <c r="I163" s="33">
        <f t="shared" si="32"/>
        <v>4242.7171220000819</v>
      </c>
      <c r="J163" s="34">
        <f t="shared" si="28"/>
        <v>175.01208128250337</v>
      </c>
      <c r="K163" s="34">
        <f t="shared" si="28"/>
        <v>29.168680213750562</v>
      </c>
      <c r="L163" s="34">
        <f t="shared" si="28"/>
        <v>29.168680213750562</v>
      </c>
      <c r="M163" s="34">
        <f t="shared" si="26"/>
        <v>233.3494417100045</v>
      </c>
      <c r="N163" s="35">
        <f t="shared" si="27"/>
        <v>265.16982012500512</v>
      </c>
      <c r="O163" s="35">
        <f t="shared" si="27"/>
        <v>44.194970020834184</v>
      </c>
      <c r="P163" s="35">
        <f t="shared" si="27"/>
        <v>44.194970020834184</v>
      </c>
      <c r="Q163" s="36">
        <f t="shared" si="25"/>
        <v>353.55976016667347</v>
      </c>
      <c r="R163" s="4"/>
    </row>
    <row r="164" spans="1:18" x14ac:dyDescent="0.2">
      <c r="A164" s="98"/>
      <c r="B164" s="100"/>
      <c r="C164" s="5">
        <v>7.7762404220717656</v>
      </c>
      <c r="D164" s="5">
        <v>163.80000000000001</v>
      </c>
      <c r="E164" s="5">
        <v>6</v>
      </c>
      <c r="F164" s="33">
        <f t="shared" si="29"/>
        <v>1273.7481811353553</v>
      </c>
      <c r="G164" s="33">
        <f t="shared" si="30"/>
        <v>212.29136352255921</v>
      </c>
      <c r="H164" s="33">
        <f t="shared" si="31"/>
        <v>212.29136352255921</v>
      </c>
      <c r="I164" s="33">
        <f t="shared" si="32"/>
        <v>1698.3309081804737</v>
      </c>
      <c r="J164" s="34">
        <f t="shared" si="28"/>
        <v>70.056149962444536</v>
      </c>
      <c r="K164" s="34">
        <f t="shared" si="28"/>
        <v>11.676024993740757</v>
      </c>
      <c r="L164" s="34">
        <f t="shared" si="28"/>
        <v>11.676024993740757</v>
      </c>
      <c r="M164" s="34">
        <f t="shared" si="26"/>
        <v>93.408199949926058</v>
      </c>
      <c r="N164" s="35">
        <f t="shared" si="27"/>
        <v>106.1456817612796</v>
      </c>
      <c r="O164" s="35">
        <f t="shared" si="27"/>
        <v>17.690946960213267</v>
      </c>
      <c r="P164" s="35">
        <f t="shared" si="27"/>
        <v>17.690946960213267</v>
      </c>
      <c r="Q164" s="36">
        <f t="shared" si="25"/>
        <v>141.52757568170614</v>
      </c>
      <c r="R164" s="4"/>
    </row>
    <row r="165" spans="1:18" x14ac:dyDescent="0.2">
      <c r="A165" s="98"/>
      <c r="B165" s="100"/>
      <c r="C165" s="5">
        <v>13.608420101313044</v>
      </c>
      <c r="D165" s="5">
        <v>232.79999999999998</v>
      </c>
      <c r="E165" s="5">
        <v>6</v>
      </c>
      <c r="F165" s="33">
        <f t="shared" si="29"/>
        <v>3168.0401995856764</v>
      </c>
      <c r="G165" s="33">
        <f t="shared" si="30"/>
        <v>528.00669993094607</v>
      </c>
      <c r="H165" s="33">
        <f t="shared" si="31"/>
        <v>528.00669993094607</v>
      </c>
      <c r="I165" s="33">
        <f t="shared" si="32"/>
        <v>4224.0535994475686</v>
      </c>
      <c r="J165" s="34">
        <f t="shared" si="28"/>
        <v>174.24221097721221</v>
      </c>
      <c r="K165" s="34">
        <f t="shared" si="28"/>
        <v>29.040368496202035</v>
      </c>
      <c r="L165" s="34">
        <f t="shared" si="28"/>
        <v>29.040368496202035</v>
      </c>
      <c r="M165" s="34">
        <f t="shared" si="26"/>
        <v>232.32294796961628</v>
      </c>
      <c r="N165" s="35">
        <f t="shared" si="27"/>
        <v>264.00334996547303</v>
      </c>
      <c r="O165" s="35">
        <f t="shared" si="27"/>
        <v>44.000558327578837</v>
      </c>
      <c r="P165" s="35">
        <f t="shared" si="27"/>
        <v>44.000558327578837</v>
      </c>
      <c r="Q165" s="36">
        <f t="shared" si="25"/>
        <v>352.00446662063069</v>
      </c>
      <c r="R165" s="4"/>
    </row>
    <row r="166" spans="1:18" x14ac:dyDescent="0.2">
      <c r="A166" s="98"/>
      <c r="B166" s="100"/>
      <c r="C166" s="5">
        <v>1.2114611100999242</v>
      </c>
      <c r="D166" s="5">
        <v>21.9</v>
      </c>
      <c r="E166" s="5">
        <v>6</v>
      </c>
      <c r="F166" s="33">
        <f t="shared" si="29"/>
        <v>26.530998311188338</v>
      </c>
      <c r="G166" s="33">
        <f t="shared" si="30"/>
        <v>4.4218330518647226</v>
      </c>
      <c r="H166" s="33">
        <f t="shared" si="31"/>
        <v>4.4218330518647226</v>
      </c>
      <c r="I166" s="33">
        <f t="shared" si="32"/>
        <v>35.374664414917781</v>
      </c>
      <c r="J166" s="34">
        <f t="shared" si="28"/>
        <v>1.4592049071153586</v>
      </c>
      <c r="K166" s="34">
        <f t="shared" si="28"/>
        <v>0.24320081785255976</v>
      </c>
      <c r="L166" s="34">
        <f t="shared" si="28"/>
        <v>0.24320081785255976</v>
      </c>
      <c r="M166" s="34">
        <f t="shared" si="26"/>
        <v>1.9456065428204781</v>
      </c>
      <c r="N166" s="35">
        <f t="shared" si="27"/>
        <v>2.2109165259323613</v>
      </c>
      <c r="O166" s="35">
        <f t="shared" si="27"/>
        <v>0.36848608765539353</v>
      </c>
      <c r="P166" s="35">
        <f t="shared" si="27"/>
        <v>0.36848608765539353</v>
      </c>
      <c r="Q166" s="36">
        <f t="shared" si="25"/>
        <v>2.9478887012431483</v>
      </c>
      <c r="R166" s="4"/>
    </row>
    <row r="167" spans="1:18" x14ac:dyDescent="0.2">
      <c r="A167" s="98"/>
      <c r="B167" s="100"/>
      <c r="C167" s="5">
        <v>2.6172969734243603</v>
      </c>
      <c r="D167" s="5">
        <v>45.900000000000006</v>
      </c>
      <c r="E167" s="5">
        <v>6</v>
      </c>
      <c r="F167" s="33">
        <f t="shared" si="29"/>
        <v>120.13393108017816</v>
      </c>
      <c r="G167" s="33">
        <f t="shared" si="30"/>
        <v>20.022321846696361</v>
      </c>
      <c r="H167" s="33">
        <f t="shared" si="31"/>
        <v>20.022321846696361</v>
      </c>
      <c r="I167" s="33">
        <f t="shared" si="32"/>
        <v>160.17857477357089</v>
      </c>
      <c r="J167" s="34">
        <f t="shared" si="28"/>
        <v>6.6073662094097987</v>
      </c>
      <c r="K167" s="34">
        <f t="shared" si="28"/>
        <v>1.1012277015682999</v>
      </c>
      <c r="L167" s="34">
        <f t="shared" si="28"/>
        <v>1.1012277015682999</v>
      </c>
      <c r="M167" s="34">
        <f t="shared" si="26"/>
        <v>8.8098216125463988</v>
      </c>
      <c r="N167" s="35">
        <f t="shared" si="27"/>
        <v>10.01116092334818</v>
      </c>
      <c r="O167" s="35">
        <f t="shared" si="27"/>
        <v>1.6685268205580301</v>
      </c>
      <c r="P167" s="35">
        <f t="shared" si="27"/>
        <v>1.6685268205580301</v>
      </c>
      <c r="Q167" s="36">
        <f t="shared" si="25"/>
        <v>13.348214564464241</v>
      </c>
      <c r="R167" s="4"/>
    </row>
    <row r="168" spans="1:18" x14ac:dyDescent="0.2">
      <c r="A168" s="98"/>
      <c r="B168" s="100"/>
      <c r="C168" s="5">
        <v>5.2366179865655571</v>
      </c>
      <c r="D168" s="5">
        <v>94.800000000000011</v>
      </c>
      <c r="E168" s="5">
        <v>6</v>
      </c>
      <c r="F168" s="33">
        <f t="shared" si="29"/>
        <v>496.43138512641485</v>
      </c>
      <c r="G168" s="33">
        <f t="shared" si="30"/>
        <v>82.738564187735804</v>
      </c>
      <c r="H168" s="33">
        <f t="shared" si="31"/>
        <v>82.738564187735804</v>
      </c>
      <c r="I168" s="33">
        <f t="shared" si="32"/>
        <v>661.90851350188655</v>
      </c>
      <c r="J168" s="34">
        <f t="shared" si="28"/>
        <v>27.303726181952818</v>
      </c>
      <c r="K168" s="34">
        <f t="shared" si="28"/>
        <v>4.5506210303254688</v>
      </c>
      <c r="L168" s="34">
        <f t="shared" si="28"/>
        <v>4.5506210303254688</v>
      </c>
      <c r="M168" s="34">
        <f t="shared" si="26"/>
        <v>36.404968242603758</v>
      </c>
      <c r="N168" s="35">
        <f t="shared" si="27"/>
        <v>41.369282093867902</v>
      </c>
      <c r="O168" s="35">
        <f t="shared" si="27"/>
        <v>6.894880348977984</v>
      </c>
      <c r="P168" s="35">
        <f t="shared" si="27"/>
        <v>6.894880348977984</v>
      </c>
      <c r="Q168" s="36">
        <f t="shared" si="25"/>
        <v>55.159042791823879</v>
      </c>
      <c r="R168" s="4"/>
    </row>
    <row r="169" spans="1:18" x14ac:dyDescent="0.2">
      <c r="A169" s="98"/>
      <c r="B169" s="100"/>
      <c r="C169" s="5">
        <v>6.0809273814998308</v>
      </c>
      <c r="D169" s="5">
        <v>193.5</v>
      </c>
      <c r="E169" s="5">
        <v>6</v>
      </c>
      <c r="F169" s="33">
        <f t="shared" si="29"/>
        <v>1176.6594483202173</v>
      </c>
      <c r="G169" s="33">
        <f t="shared" si="30"/>
        <v>196.10990805336954</v>
      </c>
      <c r="H169" s="33">
        <f t="shared" si="31"/>
        <v>196.10990805336954</v>
      </c>
      <c r="I169" s="33">
        <f t="shared" si="32"/>
        <v>1568.8792644269563</v>
      </c>
      <c r="J169" s="34">
        <f t="shared" si="28"/>
        <v>64.716269657611946</v>
      </c>
      <c r="K169" s="34">
        <f t="shared" si="28"/>
        <v>10.786044942935325</v>
      </c>
      <c r="L169" s="34">
        <f t="shared" si="28"/>
        <v>10.786044942935325</v>
      </c>
      <c r="M169" s="34">
        <f t="shared" si="26"/>
        <v>86.288359543482599</v>
      </c>
      <c r="N169" s="35">
        <f t="shared" si="27"/>
        <v>98.054954026684769</v>
      </c>
      <c r="O169" s="35">
        <f t="shared" si="27"/>
        <v>16.342492337780794</v>
      </c>
      <c r="P169" s="35">
        <f t="shared" si="27"/>
        <v>16.342492337780794</v>
      </c>
      <c r="Q169" s="36">
        <f t="shared" si="25"/>
        <v>130.73993870224635</v>
      </c>
      <c r="R169" s="4"/>
    </row>
    <row r="170" spans="1:18" x14ac:dyDescent="0.2">
      <c r="A170" s="98"/>
      <c r="B170" s="100"/>
      <c r="C170" s="5">
        <v>18.779927771689366</v>
      </c>
      <c r="D170" s="5">
        <v>20.399999999999999</v>
      </c>
      <c r="E170" s="5">
        <v>6</v>
      </c>
      <c r="F170" s="33">
        <f t="shared" si="29"/>
        <v>383.11052654246305</v>
      </c>
      <c r="G170" s="33">
        <f t="shared" si="30"/>
        <v>63.851754423743841</v>
      </c>
      <c r="H170" s="33">
        <f t="shared" si="31"/>
        <v>63.851754423743841</v>
      </c>
      <c r="I170" s="33">
        <f t="shared" si="32"/>
        <v>510.81403538995073</v>
      </c>
      <c r="J170" s="34">
        <f t="shared" si="28"/>
        <v>21.071078959835468</v>
      </c>
      <c r="K170" s="34">
        <f t="shared" si="28"/>
        <v>3.5118464933059115</v>
      </c>
      <c r="L170" s="34">
        <f t="shared" si="28"/>
        <v>3.5118464933059115</v>
      </c>
      <c r="M170" s="34">
        <f t="shared" si="26"/>
        <v>28.094771946447292</v>
      </c>
      <c r="N170" s="35">
        <f t="shared" si="27"/>
        <v>31.925877211871921</v>
      </c>
      <c r="O170" s="35">
        <f t="shared" si="27"/>
        <v>5.3209795353119871</v>
      </c>
      <c r="P170" s="35">
        <f t="shared" si="27"/>
        <v>5.3209795353119871</v>
      </c>
      <c r="Q170" s="36">
        <f t="shared" si="25"/>
        <v>42.567836282495897</v>
      </c>
      <c r="R170" s="4"/>
    </row>
    <row r="171" spans="1:18" x14ac:dyDescent="0.2">
      <c r="A171" s="98"/>
      <c r="B171" s="100"/>
      <c r="C171" s="5">
        <v>20.487192912828949</v>
      </c>
      <c r="D171" s="5">
        <v>52.800000000000004</v>
      </c>
      <c r="E171" s="5">
        <v>6</v>
      </c>
      <c r="F171" s="33">
        <f t="shared" si="29"/>
        <v>1081.7237857973687</v>
      </c>
      <c r="G171" s="33">
        <f t="shared" si="30"/>
        <v>180.28729763289479</v>
      </c>
      <c r="H171" s="33">
        <f t="shared" si="31"/>
        <v>180.28729763289479</v>
      </c>
      <c r="I171" s="33">
        <f t="shared" si="32"/>
        <v>1442.2983810631581</v>
      </c>
      <c r="J171" s="34">
        <f t="shared" si="28"/>
        <v>59.494808218855276</v>
      </c>
      <c r="K171" s="34">
        <f t="shared" si="28"/>
        <v>9.9158013698092144</v>
      </c>
      <c r="L171" s="34">
        <f t="shared" si="28"/>
        <v>9.9158013698092144</v>
      </c>
      <c r="M171" s="34">
        <f t="shared" si="26"/>
        <v>79.326410958473701</v>
      </c>
      <c r="N171" s="35">
        <f t="shared" si="27"/>
        <v>90.143648816447396</v>
      </c>
      <c r="O171" s="35">
        <f t="shared" si="27"/>
        <v>15.0239414694079</v>
      </c>
      <c r="P171" s="35">
        <f t="shared" si="27"/>
        <v>15.0239414694079</v>
      </c>
      <c r="Q171" s="36">
        <f t="shared" si="25"/>
        <v>120.19153175526317</v>
      </c>
      <c r="R171" s="4"/>
    </row>
    <row r="172" spans="1:18" x14ac:dyDescent="0.2">
      <c r="A172" s="98"/>
      <c r="B172" s="100"/>
      <c r="C172" s="5">
        <v>18.779927771689366</v>
      </c>
      <c r="D172" s="5">
        <v>103.80000000000001</v>
      </c>
      <c r="E172" s="5">
        <v>6</v>
      </c>
      <c r="F172" s="33">
        <f t="shared" si="29"/>
        <v>1949.3565027013562</v>
      </c>
      <c r="G172" s="33">
        <f t="shared" si="30"/>
        <v>324.89275045022606</v>
      </c>
      <c r="H172" s="33">
        <f t="shared" si="31"/>
        <v>324.89275045022606</v>
      </c>
      <c r="I172" s="33">
        <f t="shared" si="32"/>
        <v>2599.1420036018085</v>
      </c>
      <c r="J172" s="34">
        <f t="shared" si="28"/>
        <v>107.2146076485746</v>
      </c>
      <c r="K172" s="34">
        <f t="shared" si="28"/>
        <v>17.869101274762432</v>
      </c>
      <c r="L172" s="34">
        <f t="shared" si="28"/>
        <v>17.869101274762432</v>
      </c>
      <c r="M172" s="34">
        <f t="shared" si="26"/>
        <v>142.95281019809946</v>
      </c>
      <c r="N172" s="35">
        <f t="shared" si="27"/>
        <v>162.44637522511303</v>
      </c>
      <c r="O172" s="35">
        <f t="shared" si="27"/>
        <v>27.074395870852172</v>
      </c>
      <c r="P172" s="35">
        <f t="shared" si="27"/>
        <v>27.074395870852172</v>
      </c>
      <c r="Q172" s="36">
        <f t="shared" si="25"/>
        <v>216.59516696681737</v>
      </c>
      <c r="R172" s="4"/>
    </row>
    <row r="173" spans="1:18" x14ac:dyDescent="0.2">
      <c r="A173" s="98"/>
      <c r="B173" s="100"/>
      <c r="C173" s="5">
        <v>3.4145302822791606</v>
      </c>
      <c r="D173" s="5">
        <v>211.79999999999998</v>
      </c>
      <c r="E173" s="5">
        <v>6</v>
      </c>
      <c r="F173" s="33">
        <f t="shared" si="29"/>
        <v>723.19751378672618</v>
      </c>
      <c r="G173" s="33">
        <f t="shared" si="30"/>
        <v>120.53291896445437</v>
      </c>
      <c r="H173" s="33">
        <f t="shared" si="31"/>
        <v>120.53291896445437</v>
      </c>
      <c r="I173" s="33">
        <f t="shared" si="32"/>
        <v>964.26335171563483</v>
      </c>
      <c r="J173" s="34">
        <f t="shared" si="28"/>
        <v>39.775863258269943</v>
      </c>
      <c r="K173" s="34">
        <f t="shared" si="28"/>
        <v>6.6293105430449906</v>
      </c>
      <c r="L173" s="34">
        <f t="shared" si="28"/>
        <v>6.6293105430449906</v>
      </c>
      <c r="M173" s="34">
        <f t="shared" si="26"/>
        <v>53.034484344359917</v>
      </c>
      <c r="N173" s="35">
        <f t="shared" si="27"/>
        <v>60.266459482227184</v>
      </c>
      <c r="O173" s="35">
        <f t="shared" si="27"/>
        <v>10.044409913704531</v>
      </c>
      <c r="P173" s="35">
        <f t="shared" si="27"/>
        <v>10.044409913704531</v>
      </c>
      <c r="Q173" s="36">
        <f t="shared" si="25"/>
        <v>80.355279309636231</v>
      </c>
      <c r="R173" s="4"/>
    </row>
    <row r="174" spans="1:18" x14ac:dyDescent="0.2">
      <c r="A174" s="98"/>
      <c r="B174" s="100"/>
      <c r="C174" s="5">
        <v>16.151420813985169</v>
      </c>
      <c r="D174" s="5">
        <v>210</v>
      </c>
      <c r="E174" s="5">
        <v>6</v>
      </c>
      <c r="F174" s="33">
        <f t="shared" si="29"/>
        <v>3391.7983709368855</v>
      </c>
      <c r="G174" s="33">
        <f t="shared" si="30"/>
        <v>565.29972848948091</v>
      </c>
      <c r="H174" s="33">
        <f t="shared" si="31"/>
        <v>565.29972848948091</v>
      </c>
      <c r="I174" s="33">
        <f t="shared" si="32"/>
        <v>4522.3978279158473</v>
      </c>
      <c r="J174" s="34">
        <f t="shared" si="28"/>
        <v>186.5489104015287</v>
      </c>
      <c r="K174" s="34">
        <f t="shared" si="28"/>
        <v>31.09148506692145</v>
      </c>
      <c r="L174" s="34">
        <f t="shared" si="28"/>
        <v>31.09148506692145</v>
      </c>
      <c r="M174" s="34">
        <f t="shared" si="26"/>
        <v>248.7318805353716</v>
      </c>
      <c r="N174" s="35">
        <f t="shared" si="27"/>
        <v>282.64986424474046</v>
      </c>
      <c r="O174" s="35">
        <f t="shared" si="27"/>
        <v>47.108310707456745</v>
      </c>
      <c r="P174" s="35">
        <f t="shared" si="27"/>
        <v>47.108310707456745</v>
      </c>
      <c r="Q174" s="36">
        <f t="shared" si="25"/>
        <v>376.86648565965396</v>
      </c>
      <c r="R174" s="4"/>
    </row>
    <row r="175" spans="1:18" x14ac:dyDescent="0.2">
      <c r="A175" s="98"/>
      <c r="B175" s="101" t="s">
        <v>43</v>
      </c>
      <c r="C175" s="5">
        <v>3.000000074505806</v>
      </c>
      <c r="D175" s="5">
        <v>199.20000000000002</v>
      </c>
      <c r="E175" s="5">
        <v>5</v>
      </c>
      <c r="F175" s="33">
        <f t="shared" si="29"/>
        <v>597.60001484155657</v>
      </c>
      <c r="G175" s="33">
        <f t="shared" si="30"/>
        <v>119.52000296831132</v>
      </c>
      <c r="H175" s="33">
        <f t="shared" si="31"/>
        <v>119.52000296831132</v>
      </c>
      <c r="I175" s="33">
        <f t="shared" si="32"/>
        <v>836.64002077817929</v>
      </c>
      <c r="J175" s="34">
        <f t="shared" si="28"/>
        <v>32.868000816285608</v>
      </c>
      <c r="K175" s="34">
        <f t="shared" si="28"/>
        <v>6.5736001632571224</v>
      </c>
      <c r="L175" s="34">
        <f t="shared" si="28"/>
        <v>6.5736001632571224</v>
      </c>
      <c r="M175" s="34">
        <f t="shared" si="26"/>
        <v>46.01520114279986</v>
      </c>
      <c r="N175" s="35">
        <f t="shared" ref="N175:Q208" si="33">F175*0.25/3</f>
        <v>49.800001236796383</v>
      </c>
      <c r="O175" s="35">
        <f t="shared" si="33"/>
        <v>9.960000247359277</v>
      </c>
      <c r="P175" s="35">
        <f t="shared" si="33"/>
        <v>9.960000247359277</v>
      </c>
      <c r="Q175" s="36">
        <f t="shared" si="25"/>
        <v>69.720001731514941</v>
      </c>
      <c r="R175" s="4"/>
    </row>
    <row r="176" spans="1:18" x14ac:dyDescent="0.2">
      <c r="A176" s="98"/>
      <c r="B176" s="100"/>
      <c r="C176" s="5">
        <v>16.081330128014088</v>
      </c>
      <c r="D176" s="5">
        <v>247.20000000000002</v>
      </c>
      <c r="E176" s="5">
        <v>5</v>
      </c>
      <c r="F176" s="33">
        <f>C176*D176</f>
        <v>3975.3048076450827</v>
      </c>
      <c r="G176" s="33">
        <f>F176/E176</f>
        <v>795.06096152901659</v>
      </c>
      <c r="H176" s="33">
        <f t="shared" si="31"/>
        <v>795.06096152901659</v>
      </c>
      <c r="I176" s="33">
        <f>F176+G176+H176</f>
        <v>5565.4267307031159</v>
      </c>
      <c r="J176" s="34">
        <f t="shared" ref="J176:M192" si="34">F176*0.055</f>
        <v>218.64176442047955</v>
      </c>
      <c r="K176" s="34">
        <f t="shared" si="34"/>
        <v>43.728352884095912</v>
      </c>
      <c r="L176" s="34">
        <f t="shared" si="34"/>
        <v>43.728352884095912</v>
      </c>
      <c r="M176" s="34">
        <f t="shared" si="34"/>
        <v>306.0984701886714</v>
      </c>
      <c r="N176" s="35">
        <f t="shared" si="33"/>
        <v>331.27540063709023</v>
      </c>
      <c r="O176" s="35">
        <f t="shared" si="33"/>
        <v>66.255080127418054</v>
      </c>
      <c r="P176" s="35">
        <f t="shared" si="33"/>
        <v>66.255080127418054</v>
      </c>
      <c r="Q176" s="36">
        <f t="shared" si="33"/>
        <v>463.78556089192631</v>
      </c>
      <c r="R176" s="4"/>
    </row>
    <row r="177" spans="1:18" x14ac:dyDescent="0.2">
      <c r="A177" s="98"/>
      <c r="B177" s="100"/>
      <c r="C177" s="5">
        <v>11.000000037252903</v>
      </c>
      <c r="D177" s="5">
        <v>262.5</v>
      </c>
      <c r="E177" s="5">
        <v>5</v>
      </c>
      <c r="F177" s="33">
        <f>C177*D177</f>
        <v>2887.500009778887</v>
      </c>
      <c r="G177" s="33">
        <f>F177/E177</f>
        <v>577.50000195577741</v>
      </c>
      <c r="H177" s="33">
        <f t="shared" si="31"/>
        <v>577.50000195577741</v>
      </c>
      <c r="I177" s="33">
        <f>F177+G177+H177</f>
        <v>4042.5000136904418</v>
      </c>
      <c r="J177" s="34">
        <f t="shared" si="34"/>
        <v>158.81250053783879</v>
      </c>
      <c r="K177" s="34">
        <f t="shared" si="34"/>
        <v>31.762500107567757</v>
      </c>
      <c r="L177" s="34">
        <f t="shared" si="34"/>
        <v>31.762500107567757</v>
      </c>
      <c r="M177" s="34">
        <f t="shared" si="34"/>
        <v>222.33750075297431</v>
      </c>
      <c r="N177" s="35">
        <f t="shared" si="33"/>
        <v>240.62500081490725</v>
      </c>
      <c r="O177" s="35">
        <f t="shared" si="33"/>
        <v>48.125000162981451</v>
      </c>
      <c r="P177" s="35">
        <f t="shared" si="33"/>
        <v>48.125000162981451</v>
      </c>
      <c r="Q177" s="36">
        <f t="shared" si="33"/>
        <v>336.87500114087015</v>
      </c>
      <c r="R177" s="4"/>
    </row>
    <row r="178" spans="1:18" x14ac:dyDescent="0.2">
      <c r="A178" s="98"/>
      <c r="B178" s="100"/>
      <c r="C178" s="5">
        <v>31.838713205514068</v>
      </c>
      <c r="D178" s="5">
        <v>280</v>
      </c>
      <c r="E178" s="5">
        <v>5</v>
      </c>
      <c r="F178" s="33">
        <f>C178*D178</f>
        <v>8914.8396975439391</v>
      </c>
      <c r="G178" s="33">
        <f>F178/E178</f>
        <v>1782.9679395087878</v>
      </c>
      <c r="H178" s="33">
        <f t="shared" si="31"/>
        <v>1782.9679395087878</v>
      </c>
      <c r="I178" s="33">
        <f>F178+G178+H178</f>
        <v>12480.775576561515</v>
      </c>
      <c r="J178" s="34">
        <f t="shared" si="34"/>
        <v>490.31618336491664</v>
      </c>
      <c r="K178" s="34">
        <f t="shared" si="34"/>
        <v>98.063236672983336</v>
      </c>
      <c r="L178" s="34">
        <f t="shared" si="34"/>
        <v>98.063236672983336</v>
      </c>
      <c r="M178" s="34">
        <f t="shared" si="34"/>
        <v>686.44265671088328</v>
      </c>
      <c r="N178" s="35">
        <f t="shared" si="33"/>
        <v>742.90330812866159</v>
      </c>
      <c r="O178" s="35">
        <f t="shared" si="33"/>
        <v>148.58066162573232</v>
      </c>
      <c r="P178" s="35">
        <f t="shared" si="33"/>
        <v>148.58066162573232</v>
      </c>
      <c r="Q178" s="36">
        <f t="shared" si="33"/>
        <v>1040.0646313801262</v>
      </c>
      <c r="R178" s="4"/>
    </row>
    <row r="179" spans="1:18" ht="13.5" thickBot="1" x14ac:dyDescent="0.25">
      <c r="A179" s="98"/>
      <c r="B179" s="100"/>
      <c r="C179" s="5">
        <v>13.028523946188216</v>
      </c>
      <c r="D179" s="5">
        <v>180</v>
      </c>
      <c r="E179" s="5">
        <v>5</v>
      </c>
      <c r="F179" s="33">
        <f>C179*D179</f>
        <v>2345.1343103138788</v>
      </c>
      <c r="G179" s="33">
        <f>F179/E179</f>
        <v>469.02686206277576</v>
      </c>
      <c r="H179" s="33">
        <f t="shared" si="31"/>
        <v>469.02686206277576</v>
      </c>
      <c r="I179" s="33">
        <f>F179+G179+H179</f>
        <v>3283.1880344394303</v>
      </c>
      <c r="J179" s="34">
        <f t="shared" si="34"/>
        <v>128.98238706726335</v>
      </c>
      <c r="K179" s="34">
        <f t="shared" si="34"/>
        <v>25.796477413452667</v>
      </c>
      <c r="L179" s="34">
        <f t="shared" si="34"/>
        <v>25.796477413452667</v>
      </c>
      <c r="M179" s="34">
        <f t="shared" si="34"/>
        <v>180.57534189416867</v>
      </c>
      <c r="N179" s="35">
        <f t="shared" si="33"/>
        <v>195.42785919282323</v>
      </c>
      <c r="O179" s="35">
        <f t="shared" si="33"/>
        <v>39.085571838564647</v>
      </c>
      <c r="P179" s="35">
        <f t="shared" si="33"/>
        <v>39.085571838564647</v>
      </c>
      <c r="Q179" s="36">
        <f t="shared" si="33"/>
        <v>273.59900286995253</v>
      </c>
      <c r="R179" s="4"/>
    </row>
    <row r="180" spans="1:18" x14ac:dyDescent="0.2">
      <c r="A180" s="87" t="s">
        <v>1</v>
      </c>
      <c r="B180" s="90" t="s">
        <v>42</v>
      </c>
      <c r="C180" s="19">
        <v>4.0303030163049698</v>
      </c>
      <c r="D180" s="19">
        <v>84</v>
      </c>
      <c r="E180" s="19">
        <v>6</v>
      </c>
      <c r="F180" s="17">
        <f t="shared" si="29"/>
        <v>338.54545336961746</v>
      </c>
      <c r="G180" s="17">
        <f t="shared" si="30"/>
        <v>56.424242228269577</v>
      </c>
      <c r="H180" s="17">
        <f t="shared" si="31"/>
        <v>56.424242228269577</v>
      </c>
      <c r="I180" s="17">
        <f t="shared" si="32"/>
        <v>451.39393782615662</v>
      </c>
      <c r="J180" s="20">
        <f t="shared" si="34"/>
        <v>18.619999935328959</v>
      </c>
      <c r="K180" s="20">
        <f t="shared" si="34"/>
        <v>3.103333322554827</v>
      </c>
      <c r="L180" s="20">
        <f t="shared" si="34"/>
        <v>3.103333322554827</v>
      </c>
      <c r="M180" s="20">
        <f t="shared" si="26"/>
        <v>24.826666580438616</v>
      </c>
      <c r="N180" s="21">
        <f t="shared" si="33"/>
        <v>28.212121114134789</v>
      </c>
      <c r="O180" s="21">
        <f t="shared" si="33"/>
        <v>4.7020201856891317</v>
      </c>
      <c r="P180" s="21">
        <f t="shared" si="33"/>
        <v>4.7020201856891317</v>
      </c>
      <c r="Q180" s="22">
        <f t="shared" si="25"/>
        <v>37.616161485513054</v>
      </c>
      <c r="R180" s="4"/>
    </row>
    <row r="181" spans="1:18" x14ac:dyDescent="0.2">
      <c r="A181" s="88"/>
      <c r="B181" s="91"/>
      <c r="C181" s="5">
        <v>5.9999997913837433</v>
      </c>
      <c r="D181" s="5">
        <v>6</v>
      </c>
      <c r="E181" s="5">
        <v>6</v>
      </c>
      <c r="F181" s="33">
        <f t="shared" si="29"/>
        <v>35.99999874830246</v>
      </c>
      <c r="G181" s="33">
        <f t="shared" si="30"/>
        <v>5.9999997913837433</v>
      </c>
      <c r="H181" s="33">
        <f t="shared" si="31"/>
        <v>5.9999997913837433</v>
      </c>
      <c r="I181" s="33">
        <f t="shared" si="32"/>
        <v>47.999998331069946</v>
      </c>
      <c r="J181" s="34">
        <f t="shared" si="34"/>
        <v>1.9799999311566352</v>
      </c>
      <c r="K181" s="34">
        <f t="shared" si="34"/>
        <v>0.3299999885261059</v>
      </c>
      <c r="L181" s="34">
        <f t="shared" si="34"/>
        <v>0.3299999885261059</v>
      </c>
      <c r="M181" s="34">
        <f t="shared" si="26"/>
        <v>2.6399999082088472</v>
      </c>
      <c r="N181" s="35">
        <f t="shared" si="33"/>
        <v>2.9999998956918716</v>
      </c>
      <c r="O181" s="35">
        <f t="shared" si="33"/>
        <v>0.49999998261531192</v>
      </c>
      <c r="P181" s="35">
        <f t="shared" si="33"/>
        <v>0.49999998261531192</v>
      </c>
      <c r="Q181" s="36">
        <f t="shared" si="25"/>
        <v>3.9999998609224954</v>
      </c>
      <c r="R181" s="4"/>
    </row>
    <row r="182" spans="1:18" x14ac:dyDescent="0.2">
      <c r="A182" s="88"/>
      <c r="B182" s="91"/>
      <c r="C182" s="5">
        <v>102.64333907072432</v>
      </c>
      <c r="D182" s="5">
        <v>31.200000000000003</v>
      </c>
      <c r="E182" s="5">
        <v>6</v>
      </c>
      <c r="F182" s="33">
        <f t="shared" si="29"/>
        <v>3202.4721790065992</v>
      </c>
      <c r="G182" s="33">
        <f t="shared" si="30"/>
        <v>533.74536316776653</v>
      </c>
      <c r="H182" s="33">
        <f t="shared" si="31"/>
        <v>533.74536316776653</v>
      </c>
      <c r="I182" s="33">
        <f t="shared" si="32"/>
        <v>4269.9629053421322</v>
      </c>
      <c r="J182" s="34">
        <f t="shared" si="34"/>
        <v>176.13596984536295</v>
      </c>
      <c r="K182" s="34">
        <f t="shared" si="34"/>
        <v>29.355994974227158</v>
      </c>
      <c r="L182" s="34">
        <f t="shared" si="34"/>
        <v>29.355994974227158</v>
      </c>
      <c r="M182" s="34">
        <f t="shared" si="26"/>
        <v>234.84795979381727</v>
      </c>
      <c r="N182" s="35">
        <f t="shared" si="33"/>
        <v>266.87268158388326</v>
      </c>
      <c r="O182" s="35">
        <f t="shared" si="33"/>
        <v>44.478780263980546</v>
      </c>
      <c r="P182" s="35">
        <f t="shared" si="33"/>
        <v>44.478780263980546</v>
      </c>
      <c r="Q182" s="36">
        <f t="shared" si="25"/>
        <v>355.83024211184437</v>
      </c>
      <c r="R182" s="4"/>
    </row>
    <row r="183" spans="1:18" x14ac:dyDescent="0.2">
      <c r="A183" s="88"/>
      <c r="B183" s="91"/>
      <c r="C183" s="5">
        <v>25.90604130923748</v>
      </c>
      <c r="D183" s="5">
        <v>6</v>
      </c>
      <c r="E183" s="5">
        <v>6</v>
      </c>
      <c r="F183" s="33">
        <f t="shared" ref="F183" si="35">C183*D183</f>
        <v>155.43624785542488</v>
      </c>
      <c r="G183" s="33">
        <f t="shared" ref="G183" si="36">F183/E183</f>
        <v>25.90604130923748</v>
      </c>
      <c r="H183" s="33">
        <f t="shared" ref="H183" si="37">G183</f>
        <v>25.90604130923748</v>
      </c>
      <c r="I183" s="33">
        <f t="shared" ref="I183" si="38">F183+G183+H183</f>
        <v>207.24833047389984</v>
      </c>
      <c r="J183" s="34">
        <f t="shared" ref="J183" si="39">F183*0.055</f>
        <v>8.5489936320483686</v>
      </c>
      <c r="K183" s="34">
        <f t="shared" ref="K183" si="40">G183*0.055</f>
        <v>1.4248322720080615</v>
      </c>
      <c r="L183" s="34">
        <f t="shared" ref="L183" si="41">H183*0.055</f>
        <v>1.4248322720080615</v>
      </c>
      <c r="M183" s="34">
        <f t="shared" ref="M183" si="42">I183*0.055</f>
        <v>11.398658176064492</v>
      </c>
      <c r="N183" s="35">
        <f t="shared" ref="N183" si="43">F183*0.25/3</f>
        <v>12.95302065461874</v>
      </c>
      <c r="O183" s="35">
        <f t="shared" ref="O183" si="44">G183*0.25/3</f>
        <v>2.1588367757697902</v>
      </c>
      <c r="P183" s="35">
        <f t="shared" ref="P183" si="45">H183*0.25/3</f>
        <v>2.1588367757697902</v>
      </c>
      <c r="Q183" s="36">
        <f t="shared" ref="Q183" si="46">I183*0.25/3</f>
        <v>17.270694206158321</v>
      </c>
      <c r="R183" s="4"/>
    </row>
    <row r="184" spans="1:18" x14ac:dyDescent="0.2">
      <c r="A184" s="88"/>
      <c r="B184" s="91"/>
      <c r="C184" s="5">
        <v>0.37833334133028984</v>
      </c>
      <c r="D184" s="5">
        <v>6</v>
      </c>
      <c r="E184" s="5">
        <v>5</v>
      </c>
      <c r="F184" s="33">
        <f t="shared" si="29"/>
        <v>2.270000047981739</v>
      </c>
      <c r="G184" s="33">
        <f t="shared" si="30"/>
        <v>0.45400000959634779</v>
      </c>
      <c r="H184" s="33">
        <f t="shared" si="31"/>
        <v>0.45400000959634779</v>
      </c>
      <c r="I184" s="33">
        <f t="shared" si="32"/>
        <v>3.1780000671744348</v>
      </c>
      <c r="J184" s="34">
        <f t="shared" si="34"/>
        <v>0.12485000263899565</v>
      </c>
      <c r="K184" s="34">
        <f t="shared" si="34"/>
        <v>2.497000052779913E-2</v>
      </c>
      <c r="L184" s="34">
        <f t="shared" si="34"/>
        <v>2.497000052779913E-2</v>
      </c>
      <c r="M184" s="34">
        <f t="shared" si="26"/>
        <v>0.17479000369459391</v>
      </c>
      <c r="N184" s="35">
        <f t="shared" si="33"/>
        <v>0.18916667066514492</v>
      </c>
      <c r="O184" s="35">
        <f t="shared" si="33"/>
        <v>3.783333413302898E-2</v>
      </c>
      <c r="P184" s="35">
        <f t="shared" si="33"/>
        <v>3.783333413302898E-2</v>
      </c>
      <c r="Q184" s="36">
        <f t="shared" si="25"/>
        <v>0.26483333893120292</v>
      </c>
      <c r="R184" s="4"/>
    </row>
    <row r="185" spans="1:18" x14ac:dyDescent="0.2">
      <c r="A185" s="88"/>
      <c r="B185" s="91"/>
      <c r="C185" s="5">
        <v>39.028571747243404</v>
      </c>
      <c r="D185" s="5">
        <v>18</v>
      </c>
      <c r="E185" s="5">
        <v>5</v>
      </c>
      <c r="F185" s="33">
        <f t="shared" si="29"/>
        <v>702.51429145038128</v>
      </c>
      <c r="G185" s="33">
        <f t="shared" si="30"/>
        <v>140.50285829007626</v>
      </c>
      <c r="H185" s="33">
        <f t="shared" si="31"/>
        <v>140.50285829007626</v>
      </c>
      <c r="I185" s="33">
        <f t="shared" si="32"/>
        <v>983.52000803053375</v>
      </c>
      <c r="J185" s="34">
        <f t="shared" si="34"/>
        <v>38.638286029770974</v>
      </c>
      <c r="K185" s="34">
        <f t="shared" si="34"/>
        <v>7.7276572059541948</v>
      </c>
      <c r="L185" s="34">
        <f t="shared" si="34"/>
        <v>7.7276572059541948</v>
      </c>
      <c r="M185" s="34">
        <f t="shared" si="26"/>
        <v>54.093600441679357</v>
      </c>
      <c r="N185" s="35">
        <f t="shared" si="33"/>
        <v>58.542857620865107</v>
      </c>
      <c r="O185" s="35">
        <f t="shared" si="33"/>
        <v>11.708571524173022</v>
      </c>
      <c r="P185" s="35">
        <f t="shared" si="33"/>
        <v>11.708571524173022</v>
      </c>
      <c r="Q185" s="36">
        <f t="shared" si="25"/>
        <v>81.960000669211141</v>
      </c>
      <c r="R185" s="4"/>
    </row>
    <row r="186" spans="1:18" x14ac:dyDescent="0.2">
      <c r="A186" s="88"/>
      <c r="B186" s="91"/>
      <c r="C186" s="5">
        <v>1.5101449340581894</v>
      </c>
      <c r="D186" s="5">
        <v>18</v>
      </c>
      <c r="E186" s="5">
        <v>6</v>
      </c>
      <c r="F186" s="33">
        <f t="shared" si="29"/>
        <v>27.182608813047409</v>
      </c>
      <c r="G186" s="33">
        <f t="shared" si="30"/>
        <v>4.5304348021745682</v>
      </c>
      <c r="H186" s="33">
        <f t="shared" si="31"/>
        <v>4.5304348021745682</v>
      </c>
      <c r="I186" s="33">
        <f t="shared" si="32"/>
        <v>36.243478417396545</v>
      </c>
      <c r="J186" s="34">
        <f t="shared" si="34"/>
        <v>1.4950434847176075</v>
      </c>
      <c r="K186" s="34">
        <f t="shared" si="34"/>
        <v>0.24917391411960124</v>
      </c>
      <c r="L186" s="34">
        <f t="shared" si="34"/>
        <v>0.24917391411960124</v>
      </c>
      <c r="M186" s="34">
        <f t="shared" si="26"/>
        <v>1.9933913129568099</v>
      </c>
      <c r="N186" s="35">
        <f t="shared" si="33"/>
        <v>2.2652174010872841</v>
      </c>
      <c r="O186" s="35">
        <f t="shared" si="33"/>
        <v>0.37753623351454735</v>
      </c>
      <c r="P186" s="35">
        <f t="shared" si="33"/>
        <v>0.37753623351454735</v>
      </c>
      <c r="Q186" s="36">
        <f t="shared" si="25"/>
        <v>3.0202898681163788</v>
      </c>
      <c r="R186" s="4"/>
    </row>
    <row r="187" spans="1:18" x14ac:dyDescent="0.2">
      <c r="A187" s="88"/>
      <c r="B187" s="91"/>
      <c r="C187" s="5">
        <v>44.825420990586281</v>
      </c>
      <c r="D187" s="5">
        <v>18</v>
      </c>
      <c r="E187" s="5">
        <v>6</v>
      </c>
      <c r="F187" s="33">
        <f t="shared" si="29"/>
        <v>806.85757783055305</v>
      </c>
      <c r="G187" s="33">
        <f t="shared" si="30"/>
        <v>134.47626297175884</v>
      </c>
      <c r="H187" s="33">
        <f t="shared" si="31"/>
        <v>134.47626297175884</v>
      </c>
      <c r="I187" s="33">
        <f t="shared" si="32"/>
        <v>1075.8101037740707</v>
      </c>
      <c r="J187" s="34">
        <f t="shared" si="34"/>
        <v>44.377166780680419</v>
      </c>
      <c r="K187" s="34">
        <f t="shared" si="34"/>
        <v>7.3961944634467365</v>
      </c>
      <c r="L187" s="34">
        <f t="shared" si="34"/>
        <v>7.3961944634467365</v>
      </c>
      <c r="M187" s="34">
        <f t="shared" si="26"/>
        <v>59.169555707573892</v>
      </c>
      <c r="N187" s="35">
        <f t="shared" si="33"/>
        <v>67.238131485879421</v>
      </c>
      <c r="O187" s="35">
        <f t="shared" si="33"/>
        <v>11.20635524764657</v>
      </c>
      <c r="P187" s="35">
        <f t="shared" si="33"/>
        <v>11.20635524764657</v>
      </c>
      <c r="Q187" s="36">
        <f t="shared" si="25"/>
        <v>89.650841981172562</v>
      </c>
      <c r="R187" s="4"/>
    </row>
    <row r="188" spans="1:18" x14ac:dyDescent="0.2">
      <c r="A188" s="88"/>
      <c r="B188" s="92" t="s">
        <v>43</v>
      </c>
      <c r="C188" s="5">
        <v>19.799286812543869</v>
      </c>
      <c r="D188" s="5">
        <v>6</v>
      </c>
      <c r="E188" s="5">
        <v>5</v>
      </c>
      <c r="F188" s="33">
        <f>C188*D188</f>
        <v>118.79572087526321</v>
      </c>
      <c r="G188" s="33">
        <f>F188/E188</f>
        <v>23.759144175052644</v>
      </c>
      <c r="H188" s="33">
        <f>G188</f>
        <v>23.759144175052644</v>
      </c>
      <c r="I188" s="33">
        <f>F188+G188+H188</f>
        <v>166.31400922536852</v>
      </c>
      <c r="J188" s="34">
        <f t="shared" si="34"/>
        <v>6.5337646481394769</v>
      </c>
      <c r="K188" s="34">
        <f t="shared" si="34"/>
        <v>1.3067529296278955</v>
      </c>
      <c r="L188" s="34">
        <f t="shared" si="34"/>
        <v>1.3067529296278955</v>
      </c>
      <c r="M188" s="34">
        <f t="shared" si="34"/>
        <v>9.1472705073952696</v>
      </c>
      <c r="N188" s="35">
        <f t="shared" si="33"/>
        <v>9.8996434062719345</v>
      </c>
      <c r="O188" s="35">
        <f t="shared" si="33"/>
        <v>1.979928681254387</v>
      </c>
      <c r="P188" s="35">
        <f t="shared" si="33"/>
        <v>1.979928681254387</v>
      </c>
      <c r="Q188" s="36">
        <f t="shared" si="33"/>
        <v>13.859500768780711</v>
      </c>
      <c r="R188" s="4"/>
    </row>
    <row r="189" spans="1:18" x14ac:dyDescent="0.2">
      <c r="A189" s="88"/>
      <c r="B189" s="91"/>
      <c r="C189" s="5">
        <v>0.1428571492433548</v>
      </c>
      <c r="D189" s="5">
        <v>60</v>
      </c>
      <c r="E189" s="5">
        <v>5</v>
      </c>
      <c r="F189" s="33">
        <f>C189*D189</f>
        <v>8.5714289546012878</v>
      </c>
      <c r="G189" s="33">
        <f>F189/E189</f>
        <v>1.7142857909202576</v>
      </c>
      <c r="H189" s="33">
        <f>G189</f>
        <v>1.7142857909202576</v>
      </c>
      <c r="I189" s="33">
        <f>F189+G189+H189</f>
        <v>12.000000536441803</v>
      </c>
      <c r="J189" s="34">
        <f t="shared" si="34"/>
        <v>0.47142859250307084</v>
      </c>
      <c r="K189" s="34">
        <f t="shared" si="34"/>
        <v>9.4285718500614166E-2</v>
      </c>
      <c r="L189" s="34">
        <f t="shared" si="34"/>
        <v>9.4285718500614166E-2</v>
      </c>
      <c r="M189" s="34">
        <f t="shared" si="34"/>
        <v>0.66000002950429915</v>
      </c>
      <c r="N189" s="35">
        <f t="shared" si="33"/>
        <v>0.71428574621677399</v>
      </c>
      <c r="O189" s="35">
        <f t="shared" si="33"/>
        <v>0.1428571492433548</v>
      </c>
      <c r="P189" s="35">
        <f t="shared" si="33"/>
        <v>0.1428571492433548</v>
      </c>
      <c r="Q189" s="36">
        <f t="shared" si="33"/>
        <v>1.0000000447034836</v>
      </c>
      <c r="R189" s="4"/>
    </row>
    <row r="190" spans="1:18" x14ac:dyDescent="0.2">
      <c r="A190" s="88"/>
      <c r="B190" s="91"/>
      <c r="C190" s="5">
        <v>12.494857728481293</v>
      </c>
      <c r="D190" s="5">
        <v>24</v>
      </c>
      <c r="E190" s="5">
        <v>5</v>
      </c>
      <c r="F190" s="33">
        <f t="shared" ref="F190:F192" si="47">C190*D190</f>
        <v>299.87658548355103</v>
      </c>
      <c r="G190" s="33">
        <f t="shared" ref="G190:G192" si="48">F190/E190</f>
        <v>59.975317096710206</v>
      </c>
      <c r="H190" s="33">
        <f t="shared" ref="H190:H192" si="49">G190</f>
        <v>59.975317096710206</v>
      </c>
      <c r="I190" s="33">
        <f t="shared" ref="I190:I192" si="50">F190+G190+H190</f>
        <v>419.82721967697148</v>
      </c>
      <c r="J190" s="34">
        <f t="shared" si="34"/>
        <v>16.493212201595306</v>
      </c>
      <c r="K190" s="34">
        <f t="shared" si="34"/>
        <v>3.2986424403190613</v>
      </c>
      <c r="L190" s="34">
        <f t="shared" si="34"/>
        <v>3.2986424403190613</v>
      </c>
      <c r="M190" s="34">
        <f t="shared" si="34"/>
        <v>23.09049708223343</v>
      </c>
      <c r="N190" s="35">
        <f t="shared" si="33"/>
        <v>24.989715456962585</v>
      </c>
      <c r="O190" s="35">
        <f t="shared" si="33"/>
        <v>4.9979430913925169</v>
      </c>
      <c r="P190" s="35">
        <f t="shared" si="33"/>
        <v>4.9979430913925169</v>
      </c>
      <c r="Q190" s="36">
        <f t="shared" si="33"/>
        <v>34.985601639747621</v>
      </c>
      <c r="R190" s="4"/>
    </row>
    <row r="191" spans="1:18" x14ac:dyDescent="0.2">
      <c r="A191" s="88"/>
      <c r="B191" s="91"/>
      <c r="C191" s="5">
        <v>42.379819944500923</v>
      </c>
      <c r="D191" s="5">
        <v>30</v>
      </c>
      <c r="E191" s="5">
        <v>5</v>
      </c>
      <c r="F191" s="33">
        <f t="shared" si="47"/>
        <v>1271.3945983350277</v>
      </c>
      <c r="G191" s="33">
        <f t="shared" si="48"/>
        <v>254.27891966700554</v>
      </c>
      <c r="H191" s="33">
        <f t="shared" si="49"/>
        <v>254.27891966700554</v>
      </c>
      <c r="I191" s="33">
        <f t="shared" si="50"/>
        <v>1779.9524376690388</v>
      </c>
      <c r="J191" s="34">
        <f t="shared" si="34"/>
        <v>69.92670290842652</v>
      </c>
      <c r="K191" s="34">
        <f t="shared" si="34"/>
        <v>13.985340581685305</v>
      </c>
      <c r="L191" s="34">
        <f t="shared" si="34"/>
        <v>13.985340581685305</v>
      </c>
      <c r="M191" s="34">
        <f t="shared" si="34"/>
        <v>97.897384071797134</v>
      </c>
      <c r="N191" s="35">
        <f t="shared" si="33"/>
        <v>105.94954986125231</v>
      </c>
      <c r="O191" s="35">
        <f t="shared" si="33"/>
        <v>21.189909972250462</v>
      </c>
      <c r="P191" s="35">
        <f t="shared" si="33"/>
        <v>21.189909972250462</v>
      </c>
      <c r="Q191" s="36">
        <f t="shared" si="33"/>
        <v>148.32936980575323</v>
      </c>
      <c r="R191" s="4"/>
    </row>
    <row r="192" spans="1:18" x14ac:dyDescent="0.2">
      <c r="A192" s="88"/>
      <c r="B192" s="91"/>
      <c r="C192" s="5">
        <v>88.447538748383522</v>
      </c>
      <c r="D192" s="5">
        <v>30</v>
      </c>
      <c r="E192" s="5">
        <v>5</v>
      </c>
      <c r="F192" s="33">
        <f t="shared" si="47"/>
        <v>2653.4261624515057</v>
      </c>
      <c r="G192" s="33">
        <f t="shared" si="48"/>
        <v>530.68523249030113</v>
      </c>
      <c r="H192" s="33">
        <f t="shared" si="49"/>
        <v>530.68523249030113</v>
      </c>
      <c r="I192" s="33">
        <f t="shared" si="50"/>
        <v>3714.7966274321079</v>
      </c>
      <c r="J192" s="34">
        <f t="shared" si="34"/>
        <v>145.93843893483282</v>
      </c>
      <c r="K192" s="34">
        <f t="shared" si="34"/>
        <v>29.187687786966563</v>
      </c>
      <c r="L192" s="34">
        <f t="shared" si="34"/>
        <v>29.187687786966563</v>
      </c>
      <c r="M192" s="34">
        <f t="shared" si="34"/>
        <v>204.31381450876594</v>
      </c>
      <c r="N192" s="35">
        <f t="shared" si="33"/>
        <v>221.11884687095881</v>
      </c>
      <c r="O192" s="35">
        <f t="shared" si="33"/>
        <v>44.223769374191761</v>
      </c>
      <c r="P192" s="35">
        <f t="shared" si="33"/>
        <v>44.223769374191761</v>
      </c>
      <c r="Q192" s="36">
        <f t="shared" si="33"/>
        <v>309.56638561934233</v>
      </c>
      <c r="R192" s="4"/>
    </row>
    <row r="193" spans="1:18" x14ac:dyDescent="0.2">
      <c r="A193" s="88"/>
      <c r="B193" s="91"/>
      <c r="C193" s="5">
        <v>7.6133312694728374</v>
      </c>
      <c r="D193" s="5">
        <v>18</v>
      </c>
      <c r="E193" s="5">
        <v>5</v>
      </c>
      <c r="F193" s="33">
        <f t="shared" si="29"/>
        <v>137.03996285051107</v>
      </c>
      <c r="G193" s="33">
        <f t="shared" si="30"/>
        <v>27.407992570102216</v>
      </c>
      <c r="H193" s="33">
        <f t="shared" si="31"/>
        <v>27.407992570102216</v>
      </c>
      <c r="I193" s="33">
        <f t="shared" si="32"/>
        <v>191.85594799071549</v>
      </c>
      <c r="J193" s="34">
        <f t="shared" ref="J193:M225" si="51">F193*0.055</f>
        <v>7.5371979567781091</v>
      </c>
      <c r="K193" s="34">
        <f t="shared" si="51"/>
        <v>1.507439591355622</v>
      </c>
      <c r="L193" s="34">
        <f t="shared" si="51"/>
        <v>1.507439591355622</v>
      </c>
      <c r="M193" s="34">
        <f t="shared" si="26"/>
        <v>10.552077139489352</v>
      </c>
      <c r="N193" s="35">
        <f t="shared" si="33"/>
        <v>11.419996904209256</v>
      </c>
      <c r="O193" s="35">
        <f t="shared" si="33"/>
        <v>2.2839993808418515</v>
      </c>
      <c r="P193" s="35">
        <f t="shared" si="33"/>
        <v>2.2839993808418515</v>
      </c>
      <c r="Q193" s="36">
        <f t="shared" si="25"/>
        <v>15.987995665892958</v>
      </c>
      <c r="R193" s="4"/>
    </row>
    <row r="194" spans="1:18" x14ac:dyDescent="0.2">
      <c r="A194" s="88"/>
      <c r="B194" s="91"/>
      <c r="C194" s="5">
        <v>88.477345464567406</v>
      </c>
      <c r="D194" s="5">
        <v>18</v>
      </c>
      <c r="E194" s="5">
        <v>5</v>
      </c>
      <c r="F194" s="33">
        <f t="shared" si="29"/>
        <v>1592.5922183622133</v>
      </c>
      <c r="G194" s="33">
        <f t="shared" si="30"/>
        <v>318.51844367244269</v>
      </c>
      <c r="H194" s="33">
        <f t="shared" si="31"/>
        <v>318.51844367244269</v>
      </c>
      <c r="I194" s="33">
        <f t="shared" si="32"/>
        <v>2229.6291057070985</v>
      </c>
      <c r="J194" s="34">
        <f t="shared" si="51"/>
        <v>87.592572009921739</v>
      </c>
      <c r="K194" s="34">
        <f t="shared" si="51"/>
        <v>17.518514401984348</v>
      </c>
      <c r="L194" s="34">
        <f t="shared" si="51"/>
        <v>17.518514401984348</v>
      </c>
      <c r="M194" s="34">
        <f t="shared" si="26"/>
        <v>122.62960081389042</v>
      </c>
      <c r="N194" s="35">
        <f t="shared" si="33"/>
        <v>132.71601819685111</v>
      </c>
      <c r="O194" s="35">
        <f t="shared" si="33"/>
        <v>26.543203639370223</v>
      </c>
      <c r="P194" s="35">
        <f t="shared" si="33"/>
        <v>26.543203639370223</v>
      </c>
      <c r="Q194" s="36">
        <f t="shared" si="25"/>
        <v>185.80242547559155</v>
      </c>
      <c r="R194" s="4"/>
    </row>
    <row r="195" spans="1:18" ht="13.5" thickBot="1" x14ac:dyDescent="0.25">
      <c r="A195" s="89"/>
      <c r="B195" s="54" t="s">
        <v>44</v>
      </c>
      <c r="C195" s="6">
        <v>15.479721082811011</v>
      </c>
      <c r="D195" s="6">
        <v>18</v>
      </c>
      <c r="E195" s="6">
        <v>5</v>
      </c>
      <c r="F195" s="18">
        <f>C195*D195</f>
        <v>278.6349794905982</v>
      </c>
      <c r="G195" s="18">
        <f>F195/E195</f>
        <v>55.72699589811964</v>
      </c>
      <c r="H195" s="18">
        <f>G195</f>
        <v>55.72699589811964</v>
      </c>
      <c r="I195" s="18">
        <f>F195+G195+H195</f>
        <v>390.08897128683748</v>
      </c>
      <c r="J195" s="7">
        <f>F195*0.055</f>
        <v>15.3249238719829</v>
      </c>
      <c r="K195" s="7">
        <f>G195*0.055</f>
        <v>3.0649847743965801</v>
      </c>
      <c r="L195" s="7">
        <f>H195*0.055</f>
        <v>3.0649847743965801</v>
      </c>
      <c r="M195" s="7">
        <f>I195*0.055</f>
        <v>21.454893420776063</v>
      </c>
      <c r="N195" s="8">
        <f>F195*0.25/3</f>
        <v>23.219581624216517</v>
      </c>
      <c r="O195" s="8">
        <f>G195*0.25/3</f>
        <v>4.6439163248433033</v>
      </c>
      <c r="P195" s="8">
        <f>H195*0.25/3</f>
        <v>4.6439163248433033</v>
      </c>
      <c r="Q195" s="9">
        <f>I195*0.25/3</f>
        <v>32.507414273903123</v>
      </c>
      <c r="R195" s="4"/>
    </row>
    <row r="196" spans="1:18" x14ac:dyDescent="0.2">
      <c r="A196" s="87" t="s">
        <v>38</v>
      </c>
      <c r="B196" s="90" t="s">
        <v>42</v>
      </c>
      <c r="C196" s="19">
        <v>24.583860739051694</v>
      </c>
      <c r="D196" s="19">
        <v>131</v>
      </c>
      <c r="E196" s="19">
        <v>6</v>
      </c>
      <c r="F196" s="17">
        <f t="shared" si="29"/>
        <v>3220.4857568157718</v>
      </c>
      <c r="G196" s="17">
        <f t="shared" si="30"/>
        <v>536.74762613596192</v>
      </c>
      <c r="H196" s="17">
        <f t="shared" si="31"/>
        <v>536.74762613596192</v>
      </c>
      <c r="I196" s="17">
        <f t="shared" si="32"/>
        <v>4293.9810090876954</v>
      </c>
      <c r="J196" s="20">
        <f t="shared" si="51"/>
        <v>177.12671662486744</v>
      </c>
      <c r="K196" s="20">
        <f t="shared" si="51"/>
        <v>29.521119437477907</v>
      </c>
      <c r="L196" s="20">
        <f t="shared" si="51"/>
        <v>29.521119437477907</v>
      </c>
      <c r="M196" s="20">
        <f t="shared" si="26"/>
        <v>236.16895549982326</v>
      </c>
      <c r="N196" s="21">
        <f t="shared" si="33"/>
        <v>268.37381306798096</v>
      </c>
      <c r="O196" s="21">
        <f t="shared" si="33"/>
        <v>44.728968844663491</v>
      </c>
      <c r="P196" s="21">
        <f t="shared" si="33"/>
        <v>44.728968844663491</v>
      </c>
      <c r="Q196" s="22">
        <f t="shared" si="25"/>
        <v>357.83175075730793</v>
      </c>
      <c r="R196" s="4"/>
    </row>
    <row r="197" spans="1:18" x14ac:dyDescent="0.2">
      <c r="A197" s="88"/>
      <c r="B197" s="91"/>
      <c r="C197" s="5">
        <v>11.963786371052265</v>
      </c>
      <c r="D197" s="5">
        <v>150</v>
      </c>
      <c r="E197" s="5">
        <v>6</v>
      </c>
      <c r="F197" s="33">
        <f t="shared" si="29"/>
        <v>1794.5679556578398</v>
      </c>
      <c r="G197" s="33">
        <f t="shared" si="30"/>
        <v>299.09465927630663</v>
      </c>
      <c r="H197" s="33">
        <f t="shared" si="31"/>
        <v>299.09465927630663</v>
      </c>
      <c r="I197" s="33">
        <f t="shared" si="32"/>
        <v>2392.757274210453</v>
      </c>
      <c r="J197" s="34">
        <f t="shared" si="51"/>
        <v>98.701237561181188</v>
      </c>
      <c r="K197" s="34">
        <f t="shared" si="51"/>
        <v>16.450206260196865</v>
      </c>
      <c r="L197" s="34">
        <f t="shared" si="51"/>
        <v>16.450206260196865</v>
      </c>
      <c r="M197" s="34">
        <f t="shared" si="26"/>
        <v>131.60165008157492</v>
      </c>
      <c r="N197" s="35">
        <f t="shared" si="33"/>
        <v>149.54732963815331</v>
      </c>
      <c r="O197" s="35">
        <f t="shared" si="33"/>
        <v>24.924554939692218</v>
      </c>
      <c r="P197" s="35">
        <f t="shared" si="33"/>
        <v>24.924554939692218</v>
      </c>
      <c r="Q197" s="36">
        <f t="shared" si="25"/>
        <v>199.39643951753774</v>
      </c>
      <c r="R197" s="4"/>
    </row>
    <row r="198" spans="1:18" x14ac:dyDescent="0.2">
      <c r="A198" s="88"/>
      <c r="B198" s="91"/>
      <c r="C198" s="5">
        <v>1.0496104188205362</v>
      </c>
      <c r="D198" s="5">
        <v>75</v>
      </c>
      <c r="E198" s="5">
        <v>6</v>
      </c>
      <c r="F198" s="33">
        <f t="shared" si="29"/>
        <v>78.720781411540216</v>
      </c>
      <c r="G198" s="33">
        <f t="shared" si="30"/>
        <v>13.120130235256703</v>
      </c>
      <c r="H198" s="33">
        <f t="shared" si="31"/>
        <v>13.120130235256703</v>
      </c>
      <c r="I198" s="33">
        <f t="shared" si="32"/>
        <v>104.96104188205362</v>
      </c>
      <c r="J198" s="34">
        <f t="shared" si="51"/>
        <v>4.3296429776347116</v>
      </c>
      <c r="K198" s="34">
        <f t="shared" si="51"/>
        <v>0.72160716293911864</v>
      </c>
      <c r="L198" s="34">
        <f t="shared" si="51"/>
        <v>0.72160716293911864</v>
      </c>
      <c r="M198" s="34">
        <f t="shared" si="26"/>
        <v>5.7728573035129491</v>
      </c>
      <c r="N198" s="35">
        <f t="shared" si="33"/>
        <v>6.5600651176283513</v>
      </c>
      <c r="O198" s="35">
        <f t="shared" si="33"/>
        <v>1.093344186271392</v>
      </c>
      <c r="P198" s="35">
        <f t="shared" si="33"/>
        <v>1.093344186271392</v>
      </c>
      <c r="Q198" s="36">
        <f t="shared" si="25"/>
        <v>8.7467534901711357</v>
      </c>
      <c r="R198" s="4"/>
    </row>
    <row r="199" spans="1:18" x14ac:dyDescent="0.2">
      <c r="A199" s="88"/>
      <c r="B199" s="91"/>
      <c r="C199" s="5">
        <v>2</v>
      </c>
      <c r="D199" s="5">
        <v>75</v>
      </c>
      <c r="E199" s="5">
        <v>6</v>
      </c>
      <c r="F199" s="33">
        <f t="shared" si="29"/>
        <v>150</v>
      </c>
      <c r="G199" s="33">
        <f t="shared" si="30"/>
        <v>25</v>
      </c>
      <c r="H199" s="33">
        <f t="shared" si="31"/>
        <v>25</v>
      </c>
      <c r="I199" s="33">
        <f t="shared" si="32"/>
        <v>200</v>
      </c>
      <c r="J199" s="34">
        <f t="shared" si="51"/>
        <v>8.25</v>
      </c>
      <c r="K199" s="34">
        <f t="shared" si="51"/>
        <v>1.375</v>
      </c>
      <c r="L199" s="34">
        <f t="shared" si="51"/>
        <v>1.375</v>
      </c>
      <c r="M199" s="34">
        <f t="shared" si="26"/>
        <v>11</v>
      </c>
      <c r="N199" s="35">
        <f t="shared" si="33"/>
        <v>12.5</v>
      </c>
      <c r="O199" s="35">
        <f t="shared" si="33"/>
        <v>2.0833333333333335</v>
      </c>
      <c r="P199" s="35">
        <f t="shared" si="33"/>
        <v>2.0833333333333335</v>
      </c>
      <c r="Q199" s="36">
        <f t="shared" si="25"/>
        <v>16.666666666666668</v>
      </c>
      <c r="R199" s="4"/>
    </row>
    <row r="200" spans="1:18" x14ac:dyDescent="0.2">
      <c r="A200" s="88"/>
      <c r="B200" s="91"/>
      <c r="C200" s="5">
        <v>2</v>
      </c>
      <c r="D200" s="5">
        <v>24</v>
      </c>
      <c r="E200" s="5">
        <v>6</v>
      </c>
      <c r="F200" s="33">
        <f t="shared" si="29"/>
        <v>48</v>
      </c>
      <c r="G200" s="33">
        <f t="shared" si="30"/>
        <v>8</v>
      </c>
      <c r="H200" s="33">
        <f t="shared" si="31"/>
        <v>8</v>
      </c>
      <c r="I200" s="33">
        <f t="shared" si="32"/>
        <v>64</v>
      </c>
      <c r="J200" s="34">
        <f t="shared" si="51"/>
        <v>2.64</v>
      </c>
      <c r="K200" s="34">
        <f t="shared" si="51"/>
        <v>0.44</v>
      </c>
      <c r="L200" s="34">
        <f t="shared" si="51"/>
        <v>0.44</v>
      </c>
      <c r="M200" s="34">
        <f t="shared" si="26"/>
        <v>3.52</v>
      </c>
      <c r="N200" s="35">
        <f t="shared" si="33"/>
        <v>4</v>
      </c>
      <c r="O200" s="35">
        <f t="shared" si="33"/>
        <v>0.66666666666666663</v>
      </c>
      <c r="P200" s="35">
        <f t="shared" si="33"/>
        <v>0.66666666666666663</v>
      </c>
      <c r="Q200" s="36">
        <f t="shared" si="25"/>
        <v>5.333333333333333</v>
      </c>
      <c r="R200" s="4"/>
    </row>
    <row r="201" spans="1:18" x14ac:dyDescent="0.2">
      <c r="A201" s="88"/>
      <c r="B201" s="91"/>
      <c r="C201" s="5">
        <v>47.433313688221887</v>
      </c>
      <c r="D201" s="5">
        <v>204</v>
      </c>
      <c r="E201" s="5">
        <v>6</v>
      </c>
      <c r="F201" s="33">
        <f t="shared" si="29"/>
        <v>9676.3959923972652</v>
      </c>
      <c r="G201" s="33">
        <f t="shared" si="30"/>
        <v>1612.7326653995442</v>
      </c>
      <c r="H201" s="33">
        <f t="shared" si="31"/>
        <v>1612.7326653995442</v>
      </c>
      <c r="I201" s="33">
        <f t="shared" si="32"/>
        <v>12901.861323196354</v>
      </c>
      <c r="J201" s="34">
        <f t="shared" si="51"/>
        <v>532.20177958184956</v>
      </c>
      <c r="K201" s="34">
        <f t="shared" si="51"/>
        <v>88.700296596974937</v>
      </c>
      <c r="L201" s="34">
        <f t="shared" si="51"/>
        <v>88.700296596974937</v>
      </c>
      <c r="M201" s="34">
        <f t="shared" si="26"/>
        <v>709.60237277579949</v>
      </c>
      <c r="N201" s="35">
        <f t="shared" si="33"/>
        <v>806.3663326997721</v>
      </c>
      <c r="O201" s="35">
        <f t="shared" si="33"/>
        <v>134.39438878329534</v>
      </c>
      <c r="P201" s="35">
        <f t="shared" si="33"/>
        <v>134.39438878329534</v>
      </c>
      <c r="Q201" s="36">
        <f t="shared" si="25"/>
        <v>1075.1551102663627</v>
      </c>
      <c r="R201" s="4"/>
    </row>
    <row r="202" spans="1:18" x14ac:dyDescent="0.2">
      <c r="A202" s="88"/>
      <c r="B202" s="91"/>
      <c r="C202" s="5">
        <v>24.347307181234505</v>
      </c>
      <c r="D202" s="5">
        <v>49.5</v>
      </c>
      <c r="E202" s="5">
        <v>6</v>
      </c>
      <c r="F202" s="33">
        <f t="shared" si="29"/>
        <v>1205.191705471108</v>
      </c>
      <c r="G202" s="33">
        <f t="shared" si="30"/>
        <v>200.86528424518465</v>
      </c>
      <c r="H202" s="33">
        <f t="shared" si="31"/>
        <v>200.86528424518465</v>
      </c>
      <c r="I202" s="33">
        <f t="shared" si="32"/>
        <v>1606.9222739614775</v>
      </c>
      <c r="J202" s="34">
        <f t="shared" si="51"/>
        <v>66.285543800910943</v>
      </c>
      <c r="K202" s="34">
        <f t="shared" si="51"/>
        <v>11.047590633485155</v>
      </c>
      <c r="L202" s="34">
        <f t="shared" si="51"/>
        <v>11.047590633485155</v>
      </c>
      <c r="M202" s="34">
        <f t="shared" si="26"/>
        <v>88.380725067881258</v>
      </c>
      <c r="N202" s="35">
        <f t="shared" si="33"/>
        <v>100.43264212259233</v>
      </c>
      <c r="O202" s="35">
        <f t="shared" si="33"/>
        <v>16.738773687098721</v>
      </c>
      <c r="P202" s="35">
        <f t="shared" si="33"/>
        <v>16.738773687098721</v>
      </c>
      <c r="Q202" s="36">
        <f t="shared" si="25"/>
        <v>133.9101894967898</v>
      </c>
      <c r="R202" s="4"/>
    </row>
    <row r="203" spans="1:18" x14ac:dyDescent="0.2">
      <c r="A203" s="88"/>
      <c r="B203" s="91"/>
      <c r="C203" s="5">
        <v>53.44409804046154</v>
      </c>
      <c r="D203" s="5">
        <v>52</v>
      </c>
      <c r="E203" s="5">
        <v>6</v>
      </c>
      <c r="F203" s="33">
        <f t="shared" si="29"/>
        <v>2779.0930981040001</v>
      </c>
      <c r="G203" s="33">
        <f t="shared" si="30"/>
        <v>463.18218301733333</v>
      </c>
      <c r="H203" s="33">
        <f t="shared" si="31"/>
        <v>463.18218301733333</v>
      </c>
      <c r="I203" s="33">
        <f t="shared" si="32"/>
        <v>3705.4574641386671</v>
      </c>
      <c r="J203" s="34">
        <f t="shared" si="51"/>
        <v>152.85012039572001</v>
      </c>
      <c r="K203" s="34">
        <f t="shared" si="51"/>
        <v>25.475020065953334</v>
      </c>
      <c r="L203" s="34">
        <f t="shared" si="51"/>
        <v>25.475020065953334</v>
      </c>
      <c r="M203" s="34">
        <f t="shared" si="26"/>
        <v>203.8001605276267</v>
      </c>
      <c r="N203" s="35">
        <f t="shared" si="33"/>
        <v>231.59109150866666</v>
      </c>
      <c r="O203" s="35">
        <f t="shared" si="33"/>
        <v>38.598515251444447</v>
      </c>
      <c r="P203" s="35">
        <f t="shared" si="33"/>
        <v>38.598515251444447</v>
      </c>
      <c r="Q203" s="36">
        <f t="shared" si="25"/>
        <v>308.78812201155557</v>
      </c>
      <c r="R203" s="4"/>
    </row>
    <row r="204" spans="1:18" x14ac:dyDescent="0.2">
      <c r="A204" s="88"/>
      <c r="B204" s="91"/>
      <c r="C204" s="5">
        <v>4.0300000011920929</v>
      </c>
      <c r="D204" s="5">
        <v>40</v>
      </c>
      <c r="E204" s="5">
        <v>6</v>
      </c>
      <c r="F204" s="33">
        <f t="shared" si="29"/>
        <v>161.20000004768372</v>
      </c>
      <c r="G204" s="33">
        <f t="shared" si="30"/>
        <v>26.866666674613953</v>
      </c>
      <c r="H204" s="33">
        <f t="shared" si="31"/>
        <v>26.866666674613953</v>
      </c>
      <c r="I204" s="33">
        <f t="shared" si="32"/>
        <v>214.93333339691162</v>
      </c>
      <c r="J204" s="34">
        <f t="shared" si="51"/>
        <v>8.866000002622604</v>
      </c>
      <c r="K204" s="34">
        <f t="shared" si="51"/>
        <v>1.4776666671037675</v>
      </c>
      <c r="L204" s="34">
        <f t="shared" si="51"/>
        <v>1.4776666671037675</v>
      </c>
      <c r="M204" s="34">
        <f t="shared" si="26"/>
        <v>11.82133333683014</v>
      </c>
      <c r="N204" s="35">
        <f t="shared" si="33"/>
        <v>13.433333337306976</v>
      </c>
      <c r="O204" s="35">
        <f t="shared" si="33"/>
        <v>2.2388888895511627</v>
      </c>
      <c r="P204" s="35">
        <f t="shared" si="33"/>
        <v>2.2388888895511627</v>
      </c>
      <c r="Q204" s="36">
        <f t="shared" si="25"/>
        <v>17.911111116409302</v>
      </c>
      <c r="R204" s="4"/>
    </row>
    <row r="205" spans="1:18" x14ac:dyDescent="0.2">
      <c r="A205" s="88"/>
      <c r="B205" s="91"/>
      <c r="C205" s="5">
        <v>0.37142858462674289</v>
      </c>
      <c r="D205" s="5">
        <v>50</v>
      </c>
      <c r="E205" s="5">
        <v>6</v>
      </c>
      <c r="F205" s="33">
        <f t="shared" si="29"/>
        <v>18.571429231337145</v>
      </c>
      <c r="G205" s="33">
        <f t="shared" si="30"/>
        <v>3.0952382052228575</v>
      </c>
      <c r="H205" s="33">
        <f t="shared" si="31"/>
        <v>3.0952382052228575</v>
      </c>
      <c r="I205" s="33">
        <f t="shared" si="32"/>
        <v>24.76190564178286</v>
      </c>
      <c r="J205" s="34">
        <f t="shared" si="51"/>
        <v>1.021428607723543</v>
      </c>
      <c r="K205" s="34">
        <f t="shared" si="51"/>
        <v>0.17023810128725717</v>
      </c>
      <c r="L205" s="34">
        <f t="shared" si="51"/>
        <v>0.17023810128725717</v>
      </c>
      <c r="M205" s="34">
        <f t="shared" si="26"/>
        <v>1.3619048102980573</v>
      </c>
      <c r="N205" s="35">
        <f t="shared" si="33"/>
        <v>1.5476191026114288</v>
      </c>
      <c r="O205" s="35">
        <f t="shared" si="33"/>
        <v>0.25793651710190479</v>
      </c>
      <c r="P205" s="35">
        <f t="shared" si="33"/>
        <v>0.25793651710190479</v>
      </c>
      <c r="Q205" s="36">
        <f t="shared" si="25"/>
        <v>2.0634921368152384</v>
      </c>
      <c r="R205" s="4"/>
    </row>
    <row r="206" spans="1:18" x14ac:dyDescent="0.2">
      <c r="A206" s="88"/>
      <c r="B206" s="91"/>
      <c r="C206" s="5">
        <v>0.37142858462674289</v>
      </c>
      <c r="D206" s="5">
        <v>50</v>
      </c>
      <c r="E206" s="5">
        <v>6</v>
      </c>
      <c r="F206" s="33">
        <f t="shared" si="29"/>
        <v>18.571429231337145</v>
      </c>
      <c r="G206" s="33">
        <f t="shared" si="30"/>
        <v>3.0952382052228575</v>
      </c>
      <c r="H206" s="33">
        <f t="shared" si="31"/>
        <v>3.0952382052228575</v>
      </c>
      <c r="I206" s="33">
        <f t="shared" si="32"/>
        <v>24.76190564178286</v>
      </c>
      <c r="J206" s="34">
        <f t="shared" si="51"/>
        <v>1.021428607723543</v>
      </c>
      <c r="K206" s="34">
        <f t="shared" si="51"/>
        <v>0.17023810128725717</v>
      </c>
      <c r="L206" s="34">
        <f t="shared" si="51"/>
        <v>0.17023810128725717</v>
      </c>
      <c r="M206" s="34">
        <f t="shared" si="26"/>
        <v>1.3619048102980573</v>
      </c>
      <c r="N206" s="35">
        <f t="shared" si="33"/>
        <v>1.5476191026114288</v>
      </c>
      <c r="O206" s="35">
        <f t="shared" si="33"/>
        <v>0.25793651710190479</v>
      </c>
      <c r="P206" s="35">
        <f t="shared" si="33"/>
        <v>0.25793651710190479</v>
      </c>
      <c r="Q206" s="36">
        <f t="shared" si="25"/>
        <v>2.0634921368152384</v>
      </c>
      <c r="R206" s="4"/>
    </row>
    <row r="207" spans="1:18" x14ac:dyDescent="0.2">
      <c r="A207" s="88"/>
      <c r="B207" s="91"/>
      <c r="C207" s="5">
        <v>0.37142858462674289</v>
      </c>
      <c r="D207" s="5">
        <v>100</v>
      </c>
      <c r="E207" s="5">
        <v>6</v>
      </c>
      <c r="F207" s="33">
        <f t="shared" si="29"/>
        <v>37.14285846267429</v>
      </c>
      <c r="G207" s="33">
        <f t="shared" si="30"/>
        <v>6.1904764104457151</v>
      </c>
      <c r="H207" s="33">
        <f t="shared" si="31"/>
        <v>6.1904764104457151</v>
      </c>
      <c r="I207" s="33">
        <f t="shared" si="32"/>
        <v>49.52381128356572</v>
      </c>
      <c r="J207" s="34">
        <f t="shared" si="51"/>
        <v>2.0428572154470861</v>
      </c>
      <c r="K207" s="34">
        <f t="shared" si="51"/>
        <v>0.34047620257451433</v>
      </c>
      <c r="L207" s="34">
        <f t="shared" si="51"/>
        <v>0.34047620257451433</v>
      </c>
      <c r="M207" s="34">
        <f t="shared" si="26"/>
        <v>2.7238096205961146</v>
      </c>
      <c r="N207" s="35">
        <f t="shared" si="33"/>
        <v>3.0952382052228575</v>
      </c>
      <c r="O207" s="35">
        <f t="shared" si="33"/>
        <v>0.51587303420380959</v>
      </c>
      <c r="P207" s="35">
        <f t="shared" si="33"/>
        <v>0.51587303420380959</v>
      </c>
      <c r="Q207" s="36">
        <f t="shared" si="33"/>
        <v>4.1269842736304767</v>
      </c>
      <c r="R207" s="4"/>
    </row>
    <row r="208" spans="1:18" x14ac:dyDescent="0.2">
      <c r="A208" s="88"/>
      <c r="B208" s="91"/>
      <c r="C208" s="5">
        <v>0.37142858462674289</v>
      </c>
      <c r="D208" s="5">
        <v>150</v>
      </c>
      <c r="E208" s="5">
        <v>6</v>
      </c>
      <c r="F208" s="33">
        <f t="shared" si="29"/>
        <v>55.714287694011432</v>
      </c>
      <c r="G208" s="33">
        <f t="shared" si="30"/>
        <v>9.2857146156685726</v>
      </c>
      <c r="H208" s="33">
        <f t="shared" si="31"/>
        <v>9.2857146156685726</v>
      </c>
      <c r="I208" s="33">
        <f t="shared" si="32"/>
        <v>74.285716925348567</v>
      </c>
      <c r="J208" s="34">
        <f t="shared" si="51"/>
        <v>3.0642858231706289</v>
      </c>
      <c r="K208" s="34">
        <f t="shared" si="51"/>
        <v>0.51071430386177152</v>
      </c>
      <c r="L208" s="34">
        <f t="shared" si="51"/>
        <v>0.51071430386177152</v>
      </c>
      <c r="M208" s="34">
        <f t="shared" si="51"/>
        <v>4.0857144308941713</v>
      </c>
      <c r="N208" s="35">
        <f t="shared" si="33"/>
        <v>4.6428573078342863</v>
      </c>
      <c r="O208" s="35">
        <f t="shared" si="33"/>
        <v>0.77380955130571438</v>
      </c>
      <c r="P208" s="35">
        <f t="shared" si="33"/>
        <v>0.77380955130571438</v>
      </c>
      <c r="Q208" s="36">
        <f t="shared" si="33"/>
        <v>6.1904764104457142</v>
      </c>
      <c r="R208" s="4"/>
    </row>
    <row r="209" spans="1:18" x14ac:dyDescent="0.2">
      <c r="A209" s="88"/>
      <c r="B209" s="91"/>
      <c r="C209" s="5">
        <v>0.53613636234097861</v>
      </c>
      <c r="D209" s="5">
        <v>78.599999999999994</v>
      </c>
      <c r="E209" s="5">
        <v>6</v>
      </c>
      <c r="F209" s="33">
        <f t="shared" si="29"/>
        <v>42.140318080000917</v>
      </c>
      <c r="G209" s="33">
        <f t="shared" si="30"/>
        <v>7.0233863466668192</v>
      </c>
      <c r="H209" s="33">
        <f t="shared" si="31"/>
        <v>7.0233863466668192</v>
      </c>
      <c r="I209" s="33">
        <f t="shared" si="32"/>
        <v>56.187090773334553</v>
      </c>
      <c r="J209" s="34">
        <f t="shared" si="51"/>
        <v>2.3177174944000503</v>
      </c>
      <c r="K209" s="34">
        <f t="shared" si="51"/>
        <v>0.38628624906667508</v>
      </c>
      <c r="L209" s="34">
        <f t="shared" si="51"/>
        <v>0.38628624906667508</v>
      </c>
      <c r="M209" s="34">
        <f t="shared" si="51"/>
        <v>3.0902899925334006</v>
      </c>
      <c r="N209" s="35">
        <f t="shared" ref="N209:Q241" si="52">F209*0.25/3</f>
        <v>3.5116931733334096</v>
      </c>
      <c r="O209" s="35">
        <f t="shared" si="52"/>
        <v>0.58528219555556826</v>
      </c>
      <c r="P209" s="35">
        <f t="shared" si="52"/>
        <v>0.58528219555556826</v>
      </c>
      <c r="Q209" s="36">
        <f t="shared" si="52"/>
        <v>4.6822575644445461</v>
      </c>
      <c r="R209" s="4"/>
    </row>
    <row r="210" spans="1:18" x14ac:dyDescent="0.2">
      <c r="A210" s="88"/>
      <c r="B210" s="91"/>
      <c r="C210" s="5">
        <v>2.0702272543040188</v>
      </c>
      <c r="D210" s="5">
        <v>81.599999999999994</v>
      </c>
      <c r="E210" s="5">
        <v>6</v>
      </c>
      <c r="F210" s="33">
        <f t="shared" si="29"/>
        <v>168.93054395120791</v>
      </c>
      <c r="G210" s="33">
        <f t="shared" si="30"/>
        <v>28.15509065853465</v>
      </c>
      <c r="H210" s="33">
        <f t="shared" si="31"/>
        <v>28.15509065853465</v>
      </c>
      <c r="I210" s="33">
        <f t="shared" si="32"/>
        <v>225.2407252682772</v>
      </c>
      <c r="J210" s="34">
        <f t="shared" si="51"/>
        <v>9.2911799173164358</v>
      </c>
      <c r="K210" s="34">
        <f t="shared" si="51"/>
        <v>1.5485299862194057</v>
      </c>
      <c r="L210" s="34">
        <f t="shared" si="51"/>
        <v>1.5485299862194057</v>
      </c>
      <c r="M210" s="34">
        <f t="shared" si="51"/>
        <v>12.388239889755246</v>
      </c>
      <c r="N210" s="35">
        <f t="shared" si="52"/>
        <v>14.077545329267325</v>
      </c>
      <c r="O210" s="35">
        <f t="shared" si="52"/>
        <v>2.3462575548778877</v>
      </c>
      <c r="P210" s="35">
        <f t="shared" si="52"/>
        <v>2.3462575548778877</v>
      </c>
      <c r="Q210" s="36">
        <f t="shared" si="52"/>
        <v>18.770060439023101</v>
      </c>
      <c r="R210" s="4"/>
    </row>
    <row r="211" spans="1:18" x14ac:dyDescent="0.2">
      <c r="A211" s="88"/>
      <c r="B211" s="91"/>
      <c r="C211" s="5">
        <v>9.8181817199696209E-2</v>
      </c>
      <c r="D211" s="5">
        <v>19.799999999999997</v>
      </c>
      <c r="E211" s="5">
        <v>6</v>
      </c>
      <c r="F211" s="33">
        <f t="shared" ref="F211:F251" si="53">C211*D211</f>
        <v>1.9439999805539847</v>
      </c>
      <c r="G211" s="33">
        <f t="shared" ref="G211:G251" si="54">F211/E211</f>
        <v>0.32399999675899743</v>
      </c>
      <c r="H211" s="33">
        <f t="shared" si="31"/>
        <v>0.32399999675899743</v>
      </c>
      <c r="I211" s="33">
        <f t="shared" ref="I211:I251" si="55">F211+G211+H211</f>
        <v>2.5919999740719795</v>
      </c>
      <c r="J211" s="34">
        <f t="shared" si="51"/>
        <v>0.10691999893046916</v>
      </c>
      <c r="K211" s="34">
        <f t="shared" si="51"/>
        <v>1.7819999821744859E-2</v>
      </c>
      <c r="L211" s="34">
        <f t="shared" si="51"/>
        <v>1.7819999821744859E-2</v>
      </c>
      <c r="M211" s="34">
        <f t="shared" si="51"/>
        <v>0.14255999857395887</v>
      </c>
      <c r="N211" s="35">
        <f t="shared" si="52"/>
        <v>0.16199999837949872</v>
      </c>
      <c r="O211" s="35">
        <f t="shared" si="52"/>
        <v>2.6999999729916454E-2</v>
      </c>
      <c r="P211" s="35">
        <f t="shared" si="52"/>
        <v>2.6999999729916454E-2</v>
      </c>
      <c r="Q211" s="36">
        <f t="shared" si="52"/>
        <v>0.21599999783933163</v>
      </c>
      <c r="R211" s="4"/>
    </row>
    <row r="212" spans="1:18" x14ac:dyDescent="0.2">
      <c r="A212" s="88"/>
      <c r="B212" s="91"/>
      <c r="C212" s="5">
        <v>0.36000001072883614</v>
      </c>
      <c r="D212" s="5">
        <v>30</v>
      </c>
      <c r="E212" s="5">
        <v>6</v>
      </c>
      <c r="F212" s="33">
        <f t="shared" si="53"/>
        <v>10.800000321865085</v>
      </c>
      <c r="G212" s="33">
        <f t="shared" si="54"/>
        <v>1.8000000536441807</v>
      </c>
      <c r="H212" s="33">
        <f t="shared" si="31"/>
        <v>1.8000000536441807</v>
      </c>
      <c r="I212" s="33">
        <f t="shared" si="55"/>
        <v>14.400000429153447</v>
      </c>
      <c r="J212" s="34">
        <f t="shared" si="51"/>
        <v>0.59400001770257971</v>
      </c>
      <c r="K212" s="34">
        <f t="shared" si="51"/>
        <v>9.9000002950429933E-2</v>
      </c>
      <c r="L212" s="34">
        <f t="shared" si="51"/>
        <v>9.9000002950429933E-2</v>
      </c>
      <c r="M212" s="34">
        <f t="shared" si="51"/>
        <v>0.79200002360343957</v>
      </c>
      <c r="N212" s="35">
        <f t="shared" si="52"/>
        <v>0.90000002682209035</v>
      </c>
      <c r="O212" s="35">
        <f t="shared" si="52"/>
        <v>0.15000000447034839</v>
      </c>
      <c r="P212" s="35">
        <f t="shared" si="52"/>
        <v>0.15000000447034839</v>
      </c>
      <c r="Q212" s="36">
        <f t="shared" si="52"/>
        <v>1.2000000357627874</v>
      </c>
      <c r="R212" s="4"/>
    </row>
    <row r="213" spans="1:18" x14ac:dyDescent="0.2">
      <c r="A213" s="88"/>
      <c r="B213" s="91"/>
      <c r="C213" s="5">
        <v>0.36000001072883614</v>
      </c>
      <c r="D213" s="5">
        <v>30</v>
      </c>
      <c r="E213" s="5">
        <v>6</v>
      </c>
      <c r="F213" s="33">
        <f t="shared" si="53"/>
        <v>10.800000321865085</v>
      </c>
      <c r="G213" s="33">
        <f t="shared" si="54"/>
        <v>1.8000000536441807</v>
      </c>
      <c r="H213" s="33">
        <f t="shared" si="31"/>
        <v>1.8000000536441807</v>
      </c>
      <c r="I213" s="33">
        <f t="shared" si="55"/>
        <v>14.400000429153447</v>
      </c>
      <c r="J213" s="34">
        <f t="shared" si="51"/>
        <v>0.59400001770257971</v>
      </c>
      <c r="K213" s="34">
        <f t="shared" si="51"/>
        <v>9.9000002950429933E-2</v>
      </c>
      <c r="L213" s="34">
        <f t="shared" si="51"/>
        <v>9.9000002950429933E-2</v>
      </c>
      <c r="M213" s="34">
        <f t="shared" si="51"/>
        <v>0.79200002360343957</v>
      </c>
      <c r="N213" s="35">
        <f t="shared" si="52"/>
        <v>0.90000002682209035</v>
      </c>
      <c r="O213" s="35">
        <f t="shared" si="52"/>
        <v>0.15000000447034839</v>
      </c>
      <c r="P213" s="35">
        <f t="shared" si="52"/>
        <v>0.15000000447034839</v>
      </c>
      <c r="Q213" s="36">
        <f t="shared" si="52"/>
        <v>1.2000000357627874</v>
      </c>
      <c r="R213" s="4"/>
    </row>
    <row r="214" spans="1:18" x14ac:dyDescent="0.2">
      <c r="A214" s="88"/>
      <c r="B214" s="91"/>
      <c r="C214" s="5">
        <v>0.36000001072883614</v>
      </c>
      <c r="D214" s="5">
        <v>60</v>
      </c>
      <c r="E214" s="5">
        <v>6</v>
      </c>
      <c r="F214" s="33">
        <f t="shared" si="53"/>
        <v>21.600000643730169</v>
      </c>
      <c r="G214" s="33">
        <f t="shared" si="54"/>
        <v>3.6000001072883614</v>
      </c>
      <c r="H214" s="33">
        <f t="shared" si="31"/>
        <v>3.6000001072883614</v>
      </c>
      <c r="I214" s="33">
        <f t="shared" si="55"/>
        <v>28.800000858306895</v>
      </c>
      <c r="J214" s="34">
        <f t="shared" si="51"/>
        <v>1.1880000354051594</v>
      </c>
      <c r="K214" s="34">
        <f t="shared" si="51"/>
        <v>0.19800000590085987</v>
      </c>
      <c r="L214" s="34">
        <f t="shared" si="51"/>
        <v>0.19800000590085987</v>
      </c>
      <c r="M214" s="34">
        <f t="shared" si="51"/>
        <v>1.5840000472068791</v>
      </c>
      <c r="N214" s="35">
        <f t="shared" si="52"/>
        <v>1.8000000536441807</v>
      </c>
      <c r="O214" s="35">
        <f t="shared" si="52"/>
        <v>0.30000000894069678</v>
      </c>
      <c r="P214" s="35">
        <f t="shared" si="52"/>
        <v>0.30000000894069678</v>
      </c>
      <c r="Q214" s="36">
        <f t="shared" si="52"/>
        <v>2.4000000715255747</v>
      </c>
      <c r="R214" s="4"/>
    </row>
    <row r="215" spans="1:18" x14ac:dyDescent="0.2">
      <c r="A215" s="88"/>
      <c r="B215" s="91"/>
      <c r="C215" s="5">
        <v>0.36000001072883614</v>
      </c>
      <c r="D215" s="5">
        <v>90</v>
      </c>
      <c r="E215" s="5">
        <v>6</v>
      </c>
      <c r="F215" s="33">
        <f t="shared" si="53"/>
        <v>32.400000965595254</v>
      </c>
      <c r="G215" s="33">
        <f t="shared" si="54"/>
        <v>5.4000001609325423</v>
      </c>
      <c r="H215" s="33">
        <f t="shared" si="31"/>
        <v>5.4000001609325423</v>
      </c>
      <c r="I215" s="33">
        <f t="shared" si="55"/>
        <v>43.200001287460339</v>
      </c>
      <c r="J215" s="34">
        <f t="shared" si="51"/>
        <v>1.7820000531077389</v>
      </c>
      <c r="K215" s="34">
        <f t="shared" si="51"/>
        <v>0.29700000885128985</v>
      </c>
      <c r="L215" s="34">
        <f t="shared" si="51"/>
        <v>0.29700000885128985</v>
      </c>
      <c r="M215" s="34">
        <f t="shared" si="51"/>
        <v>2.3760000708103188</v>
      </c>
      <c r="N215" s="35">
        <f t="shared" si="52"/>
        <v>2.7000000804662712</v>
      </c>
      <c r="O215" s="35">
        <f t="shared" si="52"/>
        <v>0.45000001341104517</v>
      </c>
      <c r="P215" s="35">
        <f t="shared" si="52"/>
        <v>0.45000001341104517</v>
      </c>
      <c r="Q215" s="36">
        <f t="shared" si="52"/>
        <v>3.6000001072883614</v>
      </c>
      <c r="R215" s="4"/>
    </row>
    <row r="216" spans="1:18" x14ac:dyDescent="0.2">
      <c r="A216" s="88"/>
      <c r="B216" s="91"/>
      <c r="C216" s="5">
        <v>0.26583333144585275</v>
      </c>
      <c r="D216" s="5">
        <v>54.4</v>
      </c>
      <c r="E216" s="5">
        <v>6</v>
      </c>
      <c r="F216" s="33">
        <f t="shared" si="53"/>
        <v>14.46133323065439</v>
      </c>
      <c r="G216" s="33">
        <f t="shared" si="54"/>
        <v>2.4102222051090649</v>
      </c>
      <c r="H216" s="33">
        <f t="shared" si="31"/>
        <v>2.4102222051090649</v>
      </c>
      <c r="I216" s="33">
        <f t="shared" si="55"/>
        <v>19.281777640872519</v>
      </c>
      <c r="J216" s="34">
        <f t="shared" si="51"/>
        <v>0.79537332768599145</v>
      </c>
      <c r="K216" s="34">
        <f t="shared" si="51"/>
        <v>0.13256222128099857</v>
      </c>
      <c r="L216" s="34">
        <f t="shared" si="51"/>
        <v>0.13256222128099857</v>
      </c>
      <c r="M216" s="34">
        <f t="shared" si="51"/>
        <v>1.0604977702479885</v>
      </c>
      <c r="N216" s="35">
        <f t="shared" si="52"/>
        <v>1.2051111025545325</v>
      </c>
      <c r="O216" s="35">
        <f t="shared" si="52"/>
        <v>0.2008518504257554</v>
      </c>
      <c r="P216" s="35">
        <f t="shared" si="52"/>
        <v>0.2008518504257554</v>
      </c>
      <c r="Q216" s="36">
        <f t="shared" si="52"/>
        <v>1.6068148034060432</v>
      </c>
      <c r="R216" s="4"/>
    </row>
    <row r="217" spans="1:18" x14ac:dyDescent="0.2">
      <c r="A217" s="88"/>
      <c r="B217" s="91"/>
      <c r="C217" s="5">
        <v>0.19249999816218999</v>
      </c>
      <c r="D217" s="5">
        <v>13.200000000000001</v>
      </c>
      <c r="E217" s="5">
        <v>6</v>
      </c>
      <c r="F217" s="33">
        <f t="shared" si="53"/>
        <v>2.5409999757409079</v>
      </c>
      <c r="G217" s="33">
        <f t="shared" si="54"/>
        <v>0.42349999595681798</v>
      </c>
      <c r="H217" s="33">
        <f t="shared" si="31"/>
        <v>0.42349999595681798</v>
      </c>
      <c r="I217" s="33">
        <f t="shared" si="55"/>
        <v>3.3879999676545438</v>
      </c>
      <c r="J217" s="34">
        <f t="shared" si="51"/>
        <v>0.13975499866574995</v>
      </c>
      <c r="K217" s="34">
        <f t="shared" si="51"/>
        <v>2.329249977762499E-2</v>
      </c>
      <c r="L217" s="34">
        <f t="shared" si="51"/>
        <v>2.329249977762499E-2</v>
      </c>
      <c r="M217" s="34">
        <f t="shared" si="51"/>
        <v>0.18633999822099992</v>
      </c>
      <c r="N217" s="35">
        <f t="shared" si="52"/>
        <v>0.21174999797840899</v>
      </c>
      <c r="O217" s="35">
        <f t="shared" si="52"/>
        <v>3.5291666329734829E-2</v>
      </c>
      <c r="P217" s="35">
        <f t="shared" si="52"/>
        <v>3.5291666329734829E-2</v>
      </c>
      <c r="Q217" s="36">
        <f t="shared" si="52"/>
        <v>0.28233333063787863</v>
      </c>
      <c r="R217" s="4"/>
    </row>
    <row r="218" spans="1:18" x14ac:dyDescent="0.2">
      <c r="A218" s="88"/>
      <c r="B218" s="91"/>
      <c r="C218" s="5">
        <v>0.11818182048472492</v>
      </c>
      <c r="D218" s="5">
        <v>20</v>
      </c>
      <c r="E218" s="5">
        <v>6</v>
      </c>
      <c r="F218" s="33">
        <f t="shared" si="53"/>
        <v>2.3636364096944984</v>
      </c>
      <c r="G218" s="33">
        <f t="shared" si="54"/>
        <v>0.39393940161574975</v>
      </c>
      <c r="H218" s="33">
        <f t="shared" si="31"/>
        <v>0.39393940161574975</v>
      </c>
      <c r="I218" s="33">
        <f t="shared" si="55"/>
        <v>3.1515152129259976</v>
      </c>
      <c r="J218" s="34">
        <f t="shared" si="51"/>
        <v>0.13000000253319741</v>
      </c>
      <c r="K218" s="34">
        <f t="shared" si="51"/>
        <v>2.1666667088866238E-2</v>
      </c>
      <c r="L218" s="34">
        <f t="shared" si="51"/>
        <v>2.1666667088866238E-2</v>
      </c>
      <c r="M218" s="34">
        <f t="shared" si="51"/>
        <v>0.17333333671092988</v>
      </c>
      <c r="N218" s="35">
        <f t="shared" si="52"/>
        <v>0.19696970080787488</v>
      </c>
      <c r="O218" s="35">
        <f t="shared" si="52"/>
        <v>3.2828283467979148E-2</v>
      </c>
      <c r="P218" s="35">
        <f t="shared" si="52"/>
        <v>3.2828283467979148E-2</v>
      </c>
      <c r="Q218" s="36">
        <f t="shared" si="52"/>
        <v>0.26262626774383313</v>
      </c>
      <c r="R218" s="4"/>
    </row>
    <row r="219" spans="1:18" x14ac:dyDescent="0.2">
      <c r="A219" s="88"/>
      <c r="B219" s="91"/>
      <c r="C219" s="5">
        <v>0.11818182048472492</v>
      </c>
      <c r="D219" s="5">
        <v>20</v>
      </c>
      <c r="E219" s="5">
        <v>6</v>
      </c>
      <c r="F219" s="33">
        <f t="shared" si="53"/>
        <v>2.3636364096944984</v>
      </c>
      <c r="G219" s="33">
        <f t="shared" si="54"/>
        <v>0.39393940161574975</v>
      </c>
      <c r="H219" s="33">
        <f t="shared" si="31"/>
        <v>0.39393940161574975</v>
      </c>
      <c r="I219" s="33">
        <f t="shared" si="55"/>
        <v>3.1515152129259976</v>
      </c>
      <c r="J219" s="34">
        <f t="shared" si="51"/>
        <v>0.13000000253319741</v>
      </c>
      <c r="K219" s="34">
        <f t="shared" si="51"/>
        <v>2.1666667088866238E-2</v>
      </c>
      <c r="L219" s="34">
        <f t="shared" si="51"/>
        <v>2.1666667088866238E-2</v>
      </c>
      <c r="M219" s="34">
        <f t="shared" si="51"/>
        <v>0.17333333671092988</v>
      </c>
      <c r="N219" s="35">
        <f t="shared" si="52"/>
        <v>0.19696970080787488</v>
      </c>
      <c r="O219" s="35">
        <f t="shared" si="52"/>
        <v>3.2828283467979148E-2</v>
      </c>
      <c r="P219" s="35">
        <f t="shared" si="52"/>
        <v>3.2828283467979148E-2</v>
      </c>
      <c r="Q219" s="36">
        <f t="shared" si="52"/>
        <v>0.26262626774383313</v>
      </c>
      <c r="R219" s="4"/>
    </row>
    <row r="220" spans="1:18" x14ac:dyDescent="0.2">
      <c r="A220" s="88"/>
      <c r="B220" s="91"/>
      <c r="C220" s="5">
        <v>0.11818182048472492</v>
      </c>
      <c r="D220" s="5">
        <v>40</v>
      </c>
      <c r="E220" s="5">
        <v>6</v>
      </c>
      <c r="F220" s="33">
        <f t="shared" si="53"/>
        <v>4.7272728193889968</v>
      </c>
      <c r="G220" s="33">
        <f t="shared" si="54"/>
        <v>0.7878788032314995</v>
      </c>
      <c r="H220" s="33">
        <f t="shared" si="31"/>
        <v>0.7878788032314995</v>
      </c>
      <c r="I220" s="33">
        <f t="shared" si="55"/>
        <v>6.3030304258519951</v>
      </c>
      <c r="J220" s="34">
        <f t="shared" si="51"/>
        <v>0.26000000506639481</v>
      </c>
      <c r="K220" s="34">
        <f t="shared" si="51"/>
        <v>4.3333334177732476E-2</v>
      </c>
      <c r="L220" s="34">
        <f t="shared" si="51"/>
        <v>4.3333334177732476E-2</v>
      </c>
      <c r="M220" s="34">
        <f t="shared" si="51"/>
        <v>0.34666667342185975</v>
      </c>
      <c r="N220" s="35">
        <f t="shared" si="52"/>
        <v>0.39393940161574975</v>
      </c>
      <c r="O220" s="35">
        <f t="shared" si="52"/>
        <v>6.5656566935958297E-2</v>
      </c>
      <c r="P220" s="35">
        <f t="shared" si="52"/>
        <v>6.5656566935958297E-2</v>
      </c>
      <c r="Q220" s="36">
        <f t="shared" si="52"/>
        <v>0.52525253548766626</v>
      </c>
      <c r="R220" s="4"/>
    </row>
    <row r="221" spans="1:18" x14ac:dyDescent="0.2">
      <c r="A221" s="88"/>
      <c r="B221" s="91"/>
      <c r="C221" s="5">
        <v>0.11818182048472492</v>
      </c>
      <c r="D221" s="5">
        <v>60</v>
      </c>
      <c r="E221" s="5">
        <v>6</v>
      </c>
      <c r="F221" s="33">
        <f t="shared" si="53"/>
        <v>7.0909092290834952</v>
      </c>
      <c r="G221" s="33">
        <f t="shared" si="54"/>
        <v>1.1818182048472492</v>
      </c>
      <c r="H221" s="33">
        <f t="shared" si="31"/>
        <v>1.1818182048472492</v>
      </c>
      <c r="I221" s="33">
        <f t="shared" si="55"/>
        <v>9.4545456387779936</v>
      </c>
      <c r="J221" s="34">
        <f t="shared" si="51"/>
        <v>0.39000000759959225</v>
      </c>
      <c r="K221" s="34">
        <f t="shared" si="51"/>
        <v>6.5000001266598703E-2</v>
      </c>
      <c r="L221" s="34">
        <f t="shared" si="51"/>
        <v>6.5000001266598703E-2</v>
      </c>
      <c r="M221" s="34">
        <f t="shared" si="51"/>
        <v>0.52000001013278963</v>
      </c>
      <c r="N221" s="35">
        <f t="shared" si="52"/>
        <v>0.5909091024236246</v>
      </c>
      <c r="O221" s="35">
        <f t="shared" si="52"/>
        <v>9.8484850403937438E-2</v>
      </c>
      <c r="P221" s="35">
        <f t="shared" si="52"/>
        <v>9.8484850403937438E-2</v>
      </c>
      <c r="Q221" s="36">
        <f t="shared" si="52"/>
        <v>0.7878788032314995</v>
      </c>
      <c r="R221" s="4"/>
    </row>
    <row r="222" spans="1:18" x14ac:dyDescent="0.2">
      <c r="A222" s="88"/>
      <c r="B222" s="91"/>
      <c r="C222" s="5">
        <v>7.2000003933906598E-2</v>
      </c>
      <c r="D222" s="5">
        <v>39.299999999999997</v>
      </c>
      <c r="E222" s="5">
        <v>6</v>
      </c>
      <c r="F222" s="33">
        <f t="shared" si="53"/>
        <v>2.8296001546025291</v>
      </c>
      <c r="G222" s="33">
        <f t="shared" si="54"/>
        <v>0.4716000257670882</v>
      </c>
      <c r="H222" s="33">
        <f t="shared" si="31"/>
        <v>0.4716000257670882</v>
      </c>
      <c r="I222" s="33">
        <f t="shared" si="55"/>
        <v>3.7728002061367052</v>
      </c>
      <c r="J222" s="34">
        <f t="shared" si="51"/>
        <v>0.1556280085031391</v>
      </c>
      <c r="K222" s="34">
        <f t="shared" si="51"/>
        <v>2.5938001417189851E-2</v>
      </c>
      <c r="L222" s="34">
        <f t="shared" si="51"/>
        <v>2.5938001417189851E-2</v>
      </c>
      <c r="M222" s="34">
        <f t="shared" si="51"/>
        <v>0.20750401133751878</v>
      </c>
      <c r="N222" s="35">
        <f t="shared" si="52"/>
        <v>0.2358000128835441</v>
      </c>
      <c r="O222" s="35">
        <f t="shared" si="52"/>
        <v>3.9300002147257353E-2</v>
      </c>
      <c r="P222" s="35">
        <f t="shared" si="52"/>
        <v>3.9300002147257353E-2</v>
      </c>
      <c r="Q222" s="36">
        <f t="shared" si="52"/>
        <v>0.31440001717805877</v>
      </c>
      <c r="R222" s="4"/>
    </row>
    <row r="223" spans="1:18" x14ac:dyDescent="0.2">
      <c r="A223" s="88"/>
      <c r="B223" s="91"/>
      <c r="C223" s="5">
        <v>7.4000002056360259E-2</v>
      </c>
      <c r="D223" s="5">
        <v>40.799999999999997</v>
      </c>
      <c r="E223" s="5">
        <v>6</v>
      </c>
      <c r="F223" s="33">
        <f t="shared" si="53"/>
        <v>3.0192000838994986</v>
      </c>
      <c r="G223" s="33">
        <f t="shared" si="54"/>
        <v>0.50320001398324976</v>
      </c>
      <c r="H223" s="33">
        <f t="shared" si="31"/>
        <v>0.50320001398324976</v>
      </c>
      <c r="I223" s="33">
        <f t="shared" si="55"/>
        <v>4.0256001118659981</v>
      </c>
      <c r="J223" s="34">
        <f t="shared" si="51"/>
        <v>0.16605600461447242</v>
      </c>
      <c r="K223" s="34">
        <f t="shared" si="51"/>
        <v>2.7676000769078737E-2</v>
      </c>
      <c r="L223" s="34">
        <f t="shared" si="51"/>
        <v>2.7676000769078737E-2</v>
      </c>
      <c r="M223" s="34">
        <f t="shared" si="51"/>
        <v>0.2214080061526299</v>
      </c>
      <c r="N223" s="35">
        <f t="shared" si="52"/>
        <v>0.25160000699162488</v>
      </c>
      <c r="O223" s="35">
        <f t="shared" si="52"/>
        <v>4.1933334498604147E-2</v>
      </c>
      <c r="P223" s="35">
        <f t="shared" si="52"/>
        <v>4.1933334498604147E-2</v>
      </c>
      <c r="Q223" s="36">
        <f t="shared" si="52"/>
        <v>0.33546667598883317</v>
      </c>
      <c r="R223" s="4"/>
    </row>
    <row r="224" spans="1:18" x14ac:dyDescent="0.2">
      <c r="A224" s="88"/>
      <c r="B224" s="91"/>
      <c r="C224" s="5">
        <v>5.4000002950429948E-2</v>
      </c>
      <c r="D224" s="5">
        <v>9.8999999999999986</v>
      </c>
      <c r="E224" s="5">
        <v>6</v>
      </c>
      <c r="F224" s="33">
        <f t="shared" si="53"/>
        <v>0.53460002920925642</v>
      </c>
      <c r="G224" s="33">
        <f t="shared" si="54"/>
        <v>8.9100004868209404E-2</v>
      </c>
      <c r="H224" s="33">
        <f t="shared" si="31"/>
        <v>8.9100004868209404E-2</v>
      </c>
      <c r="I224" s="33">
        <f t="shared" si="55"/>
        <v>0.71280003894567523</v>
      </c>
      <c r="J224" s="34">
        <f t="shared" si="51"/>
        <v>2.9403001606509105E-2</v>
      </c>
      <c r="K224" s="34">
        <f t="shared" si="51"/>
        <v>4.9005002677515175E-3</v>
      </c>
      <c r="L224" s="34">
        <f t="shared" si="51"/>
        <v>4.9005002677515175E-3</v>
      </c>
      <c r="M224" s="34">
        <f t="shared" si="51"/>
        <v>3.920400214201214E-2</v>
      </c>
      <c r="N224" s="35">
        <f t="shared" si="52"/>
        <v>4.4550002434104702E-2</v>
      </c>
      <c r="O224" s="35">
        <f t="shared" si="52"/>
        <v>7.4250004056841167E-3</v>
      </c>
      <c r="P224" s="35">
        <f t="shared" si="52"/>
        <v>7.4250004056841167E-3</v>
      </c>
      <c r="Q224" s="36">
        <f t="shared" si="52"/>
        <v>5.9400003245472933E-2</v>
      </c>
      <c r="R224" s="4"/>
    </row>
    <row r="225" spans="1:18" x14ac:dyDescent="0.2">
      <c r="A225" s="88"/>
      <c r="B225" s="91"/>
      <c r="C225" s="5">
        <v>0.20000000298023224</v>
      </c>
      <c r="D225" s="5">
        <v>15</v>
      </c>
      <c r="E225" s="5">
        <v>6</v>
      </c>
      <c r="F225" s="33">
        <f t="shared" si="53"/>
        <v>3.0000000447034836</v>
      </c>
      <c r="G225" s="33">
        <f t="shared" si="54"/>
        <v>0.5000000074505806</v>
      </c>
      <c r="H225" s="33">
        <f t="shared" si="31"/>
        <v>0.5000000074505806</v>
      </c>
      <c r="I225" s="33">
        <f t="shared" si="55"/>
        <v>4.0000000596046448</v>
      </c>
      <c r="J225" s="34">
        <f t="shared" si="51"/>
        <v>0.16500000245869159</v>
      </c>
      <c r="K225" s="34">
        <f t="shared" si="51"/>
        <v>2.7500000409781934E-2</v>
      </c>
      <c r="L225" s="34">
        <f t="shared" si="51"/>
        <v>2.7500000409781934E-2</v>
      </c>
      <c r="M225" s="34">
        <f t="shared" si="51"/>
        <v>0.22000000327825547</v>
      </c>
      <c r="N225" s="35">
        <f t="shared" si="52"/>
        <v>0.2500000037252903</v>
      </c>
      <c r="O225" s="35">
        <f t="shared" si="52"/>
        <v>4.1666667287548385E-2</v>
      </c>
      <c r="P225" s="35">
        <f t="shared" si="52"/>
        <v>4.1666667287548385E-2</v>
      </c>
      <c r="Q225" s="36">
        <f t="shared" si="52"/>
        <v>0.33333333830038708</v>
      </c>
      <c r="R225" s="4"/>
    </row>
    <row r="226" spans="1:18" x14ac:dyDescent="0.2">
      <c r="A226" s="88"/>
      <c r="B226" s="91"/>
      <c r="C226" s="5">
        <v>0.20000000298023224</v>
      </c>
      <c r="D226" s="5">
        <v>15</v>
      </c>
      <c r="E226" s="5">
        <v>6</v>
      </c>
      <c r="F226" s="33">
        <f t="shared" si="53"/>
        <v>3.0000000447034836</v>
      </c>
      <c r="G226" s="33">
        <f t="shared" si="54"/>
        <v>0.5000000074505806</v>
      </c>
      <c r="H226" s="33">
        <f t="shared" si="31"/>
        <v>0.5000000074505806</v>
      </c>
      <c r="I226" s="33">
        <f t="shared" si="55"/>
        <v>4.0000000596046448</v>
      </c>
      <c r="J226" s="34">
        <f t="shared" ref="J226:M251" si="56">F226*0.055</f>
        <v>0.16500000245869159</v>
      </c>
      <c r="K226" s="34">
        <f t="shared" si="56"/>
        <v>2.7500000409781934E-2</v>
      </c>
      <c r="L226" s="34">
        <f t="shared" si="56"/>
        <v>2.7500000409781934E-2</v>
      </c>
      <c r="M226" s="34">
        <f t="shared" si="56"/>
        <v>0.22000000327825547</v>
      </c>
      <c r="N226" s="35">
        <f t="shared" si="52"/>
        <v>0.2500000037252903</v>
      </c>
      <c r="O226" s="35">
        <f t="shared" si="52"/>
        <v>4.1666667287548385E-2</v>
      </c>
      <c r="P226" s="35">
        <f t="shared" si="52"/>
        <v>4.1666667287548385E-2</v>
      </c>
      <c r="Q226" s="36">
        <f t="shared" si="52"/>
        <v>0.33333333830038708</v>
      </c>
      <c r="R226" s="4"/>
    </row>
    <row r="227" spans="1:18" x14ac:dyDescent="0.2">
      <c r="A227" s="88"/>
      <c r="B227" s="91"/>
      <c r="C227" s="5">
        <v>0.20000000298023224</v>
      </c>
      <c r="D227" s="5">
        <v>30</v>
      </c>
      <c r="E227" s="5">
        <v>6</v>
      </c>
      <c r="F227" s="33">
        <f t="shared" si="53"/>
        <v>6.0000000894069672</v>
      </c>
      <c r="G227" s="33">
        <f t="shared" si="54"/>
        <v>1.0000000149011612</v>
      </c>
      <c r="H227" s="33">
        <f t="shared" si="31"/>
        <v>1.0000000149011612</v>
      </c>
      <c r="I227" s="33">
        <f t="shared" si="55"/>
        <v>8.0000001192092896</v>
      </c>
      <c r="J227" s="34">
        <f t="shared" si="56"/>
        <v>0.33000000491738318</v>
      </c>
      <c r="K227" s="34">
        <f t="shared" si="56"/>
        <v>5.5000000819563868E-2</v>
      </c>
      <c r="L227" s="34">
        <f t="shared" si="56"/>
        <v>5.5000000819563868E-2</v>
      </c>
      <c r="M227" s="34">
        <f t="shared" si="56"/>
        <v>0.44000000655651095</v>
      </c>
      <c r="N227" s="35">
        <f t="shared" si="52"/>
        <v>0.5000000074505806</v>
      </c>
      <c r="O227" s="35">
        <f t="shared" si="52"/>
        <v>8.3333334575096771E-2</v>
      </c>
      <c r="P227" s="35">
        <f t="shared" si="52"/>
        <v>8.3333334575096771E-2</v>
      </c>
      <c r="Q227" s="36">
        <f t="shared" si="52"/>
        <v>0.66666667660077417</v>
      </c>
      <c r="R227" s="4"/>
    </row>
    <row r="228" spans="1:18" x14ac:dyDescent="0.2">
      <c r="A228" s="88"/>
      <c r="B228" s="91"/>
      <c r="C228" s="5">
        <v>0.20000000298023224</v>
      </c>
      <c r="D228" s="5">
        <v>45</v>
      </c>
      <c r="E228" s="5">
        <v>6</v>
      </c>
      <c r="F228" s="33">
        <f t="shared" si="53"/>
        <v>9.0000001341104507</v>
      </c>
      <c r="G228" s="33">
        <f t="shared" si="54"/>
        <v>1.5000000223517418</v>
      </c>
      <c r="H228" s="33">
        <f t="shared" si="31"/>
        <v>1.5000000223517418</v>
      </c>
      <c r="I228" s="33">
        <f t="shared" si="55"/>
        <v>12.000000178813934</v>
      </c>
      <c r="J228" s="34">
        <f t="shared" si="56"/>
        <v>0.4950000073760748</v>
      </c>
      <c r="K228" s="34">
        <f t="shared" si="56"/>
        <v>8.2500001229345796E-2</v>
      </c>
      <c r="L228" s="34">
        <f t="shared" si="56"/>
        <v>8.2500001229345796E-2</v>
      </c>
      <c r="M228" s="34">
        <f t="shared" si="56"/>
        <v>0.66000000983476637</v>
      </c>
      <c r="N228" s="35">
        <f t="shared" si="52"/>
        <v>0.7500000111758709</v>
      </c>
      <c r="O228" s="35">
        <f t="shared" si="52"/>
        <v>0.12500000186264515</v>
      </c>
      <c r="P228" s="35">
        <f t="shared" si="52"/>
        <v>0.12500000186264515</v>
      </c>
      <c r="Q228" s="36">
        <f t="shared" si="52"/>
        <v>1.0000000149011612</v>
      </c>
      <c r="R228" s="4"/>
    </row>
    <row r="229" spans="1:18" x14ac:dyDescent="0.2">
      <c r="A229" s="88"/>
      <c r="B229" s="92" t="s">
        <v>43</v>
      </c>
      <c r="C229" s="5">
        <v>2</v>
      </c>
      <c r="D229" s="5">
        <v>120</v>
      </c>
      <c r="E229" s="5">
        <v>5</v>
      </c>
      <c r="F229" s="33">
        <f t="shared" si="53"/>
        <v>240</v>
      </c>
      <c r="G229" s="33">
        <f t="shared" si="54"/>
        <v>48</v>
      </c>
      <c r="H229" s="33">
        <f t="shared" si="31"/>
        <v>48</v>
      </c>
      <c r="I229" s="33">
        <f t="shared" si="55"/>
        <v>336</v>
      </c>
      <c r="J229" s="34">
        <f t="shared" si="56"/>
        <v>13.2</v>
      </c>
      <c r="K229" s="34">
        <f t="shared" si="56"/>
        <v>2.64</v>
      </c>
      <c r="L229" s="34">
        <f t="shared" si="56"/>
        <v>2.64</v>
      </c>
      <c r="M229" s="34">
        <f t="shared" si="56"/>
        <v>18.48</v>
      </c>
      <c r="N229" s="35">
        <f t="shared" si="52"/>
        <v>20</v>
      </c>
      <c r="O229" s="35">
        <f t="shared" si="52"/>
        <v>4</v>
      </c>
      <c r="P229" s="35">
        <f t="shared" si="52"/>
        <v>4</v>
      </c>
      <c r="Q229" s="36">
        <f t="shared" si="52"/>
        <v>28</v>
      </c>
      <c r="R229" s="4"/>
    </row>
    <row r="230" spans="1:18" x14ac:dyDescent="0.2">
      <c r="A230" s="88"/>
      <c r="B230" s="91"/>
      <c r="C230" s="5">
        <v>6.1932773552834988</v>
      </c>
      <c r="D230" s="5">
        <v>570</v>
      </c>
      <c r="E230" s="5">
        <v>5</v>
      </c>
      <c r="F230" s="33">
        <f t="shared" si="53"/>
        <v>3530.1680925115943</v>
      </c>
      <c r="G230" s="33">
        <f t="shared" si="54"/>
        <v>706.03361850231886</v>
      </c>
      <c r="H230" s="33">
        <f t="shared" si="31"/>
        <v>706.03361850231886</v>
      </c>
      <c r="I230" s="33">
        <f t="shared" si="55"/>
        <v>4942.235329516232</v>
      </c>
      <c r="J230" s="34">
        <f t="shared" si="56"/>
        <v>194.15924508813768</v>
      </c>
      <c r="K230" s="34">
        <f t="shared" si="56"/>
        <v>38.83184901762754</v>
      </c>
      <c r="L230" s="34">
        <f t="shared" si="56"/>
        <v>38.83184901762754</v>
      </c>
      <c r="M230" s="34">
        <f t="shared" si="56"/>
        <v>271.82294312339275</v>
      </c>
      <c r="N230" s="35">
        <f t="shared" si="52"/>
        <v>294.18067437596619</v>
      </c>
      <c r="O230" s="35">
        <f t="shared" si="52"/>
        <v>58.836134875193238</v>
      </c>
      <c r="P230" s="35">
        <f t="shared" si="52"/>
        <v>58.836134875193238</v>
      </c>
      <c r="Q230" s="36">
        <f t="shared" si="52"/>
        <v>411.85294412635267</v>
      </c>
      <c r="R230" s="4"/>
    </row>
    <row r="231" spans="1:18" x14ac:dyDescent="0.2">
      <c r="A231" s="88"/>
      <c r="B231" s="91"/>
      <c r="C231" s="5">
        <v>5.0000001490116119</v>
      </c>
      <c r="D231" s="5">
        <v>150</v>
      </c>
      <c r="E231" s="5">
        <v>5</v>
      </c>
      <c r="F231" s="33">
        <f t="shared" si="53"/>
        <v>750.00002235174179</v>
      </c>
      <c r="G231" s="33">
        <f t="shared" si="54"/>
        <v>150.00000447034836</v>
      </c>
      <c r="H231" s="33">
        <f t="shared" si="31"/>
        <v>150.00000447034836</v>
      </c>
      <c r="I231" s="33">
        <f t="shared" si="55"/>
        <v>1050.0000312924385</v>
      </c>
      <c r="J231" s="34">
        <f t="shared" si="56"/>
        <v>41.250001229345798</v>
      </c>
      <c r="K231" s="34">
        <f t="shared" si="56"/>
        <v>8.2500002458691597</v>
      </c>
      <c r="L231" s="34">
        <f t="shared" si="56"/>
        <v>8.2500002458691597</v>
      </c>
      <c r="M231" s="34">
        <f t="shared" si="56"/>
        <v>57.750001721084118</v>
      </c>
      <c r="N231" s="35">
        <f t="shared" si="52"/>
        <v>62.500001862645149</v>
      </c>
      <c r="O231" s="35">
        <f t="shared" si="52"/>
        <v>12.50000037252903</v>
      </c>
      <c r="P231" s="35">
        <f t="shared" si="52"/>
        <v>12.50000037252903</v>
      </c>
      <c r="Q231" s="36">
        <f t="shared" si="52"/>
        <v>87.500002607703209</v>
      </c>
      <c r="R231" s="4"/>
    </row>
    <row r="232" spans="1:18" x14ac:dyDescent="0.2">
      <c r="A232" s="88"/>
      <c r="B232" s="91"/>
      <c r="C232" s="5">
        <v>14.533333752836501</v>
      </c>
      <c r="D232" s="5">
        <v>621</v>
      </c>
      <c r="E232" s="5">
        <v>5</v>
      </c>
      <c r="F232" s="33">
        <f t="shared" si="53"/>
        <v>9025.2002605114667</v>
      </c>
      <c r="G232" s="33">
        <f t="shared" si="54"/>
        <v>1805.0400521022934</v>
      </c>
      <c r="H232" s="33">
        <f t="shared" si="31"/>
        <v>1805.0400521022934</v>
      </c>
      <c r="I232" s="33">
        <f t="shared" si="55"/>
        <v>12635.280364716053</v>
      </c>
      <c r="J232" s="34">
        <f t="shared" si="56"/>
        <v>496.38601432813067</v>
      </c>
      <c r="K232" s="34">
        <f t="shared" si="56"/>
        <v>99.277202865626137</v>
      </c>
      <c r="L232" s="34">
        <f t="shared" si="56"/>
        <v>99.277202865626137</v>
      </c>
      <c r="M232" s="34">
        <f t="shared" si="56"/>
        <v>694.94042005938286</v>
      </c>
      <c r="N232" s="35">
        <f t="shared" si="52"/>
        <v>752.10002170928885</v>
      </c>
      <c r="O232" s="35">
        <f t="shared" si="52"/>
        <v>150.42000434185778</v>
      </c>
      <c r="P232" s="35">
        <f t="shared" si="52"/>
        <v>150.42000434185778</v>
      </c>
      <c r="Q232" s="36">
        <f t="shared" si="52"/>
        <v>1052.9400303930045</v>
      </c>
      <c r="R232" s="4"/>
    </row>
    <row r="233" spans="1:18" x14ac:dyDescent="0.2">
      <c r="A233" s="88"/>
      <c r="B233" s="91"/>
      <c r="C233" s="5">
        <v>1.0380953177809729</v>
      </c>
      <c r="D233" s="5">
        <v>153</v>
      </c>
      <c r="E233" s="5">
        <v>5</v>
      </c>
      <c r="F233" s="33">
        <f t="shared" si="53"/>
        <v>158.82858362048884</v>
      </c>
      <c r="G233" s="33">
        <f t="shared" si="54"/>
        <v>31.765716724097768</v>
      </c>
      <c r="H233" s="33">
        <f t="shared" si="31"/>
        <v>31.765716724097768</v>
      </c>
      <c r="I233" s="33">
        <f t="shared" si="55"/>
        <v>222.36001706868436</v>
      </c>
      <c r="J233" s="34">
        <f t="shared" si="56"/>
        <v>8.7355720991268857</v>
      </c>
      <c r="K233" s="34">
        <f t="shared" si="56"/>
        <v>1.7471144198253772</v>
      </c>
      <c r="L233" s="34">
        <f t="shared" si="56"/>
        <v>1.7471144198253772</v>
      </c>
      <c r="M233" s="34">
        <f t="shared" si="56"/>
        <v>12.22980093877764</v>
      </c>
      <c r="N233" s="35">
        <f t="shared" si="52"/>
        <v>13.235715301707403</v>
      </c>
      <c r="O233" s="35">
        <f t="shared" si="52"/>
        <v>2.6471430603414805</v>
      </c>
      <c r="P233" s="35">
        <f t="shared" si="52"/>
        <v>2.6471430603414805</v>
      </c>
      <c r="Q233" s="36">
        <f t="shared" si="52"/>
        <v>18.530001422390363</v>
      </c>
      <c r="R233" s="4"/>
    </row>
    <row r="234" spans="1:18" x14ac:dyDescent="0.2">
      <c r="A234" s="88"/>
      <c r="B234" s="91"/>
      <c r="C234" s="5">
        <v>0.99999999906867743</v>
      </c>
      <c r="D234" s="5">
        <v>49.199999999999996</v>
      </c>
      <c r="E234" s="5">
        <v>5</v>
      </c>
      <c r="F234" s="33">
        <f t="shared" si="53"/>
        <v>49.199999954178928</v>
      </c>
      <c r="G234" s="33">
        <f t="shared" si="54"/>
        <v>9.8399999908357856</v>
      </c>
      <c r="H234" s="33">
        <f t="shared" si="31"/>
        <v>9.8399999908357856</v>
      </c>
      <c r="I234" s="33">
        <f t="shared" si="55"/>
        <v>68.879999935850492</v>
      </c>
      <c r="J234" s="34">
        <f t="shared" si="56"/>
        <v>2.7059999974798412</v>
      </c>
      <c r="K234" s="34">
        <f t="shared" si="56"/>
        <v>0.5411999994959682</v>
      </c>
      <c r="L234" s="34">
        <f t="shared" si="56"/>
        <v>0.5411999994959682</v>
      </c>
      <c r="M234" s="34">
        <f t="shared" si="56"/>
        <v>3.7883999964717772</v>
      </c>
      <c r="N234" s="35">
        <f t="shared" si="52"/>
        <v>4.0999999961815776</v>
      </c>
      <c r="O234" s="35">
        <f t="shared" si="52"/>
        <v>0.8199999992363155</v>
      </c>
      <c r="P234" s="35">
        <f t="shared" si="52"/>
        <v>0.8199999992363155</v>
      </c>
      <c r="Q234" s="36">
        <f t="shared" si="52"/>
        <v>5.739999994654208</v>
      </c>
      <c r="R234" s="4"/>
    </row>
    <row r="235" spans="1:18" x14ac:dyDescent="0.2">
      <c r="A235" s="88"/>
      <c r="B235" s="91"/>
      <c r="C235" s="5">
        <v>20.540142564103007</v>
      </c>
      <c r="D235" s="5">
        <v>130</v>
      </c>
      <c r="E235" s="5">
        <v>5</v>
      </c>
      <c r="F235" s="33">
        <f t="shared" si="53"/>
        <v>2670.218533333391</v>
      </c>
      <c r="G235" s="33">
        <f t="shared" si="54"/>
        <v>534.04370666667819</v>
      </c>
      <c r="H235" s="33">
        <f t="shared" si="31"/>
        <v>534.04370666667819</v>
      </c>
      <c r="I235" s="33">
        <f t="shared" si="55"/>
        <v>3738.3059466667473</v>
      </c>
      <c r="J235" s="34">
        <f t="shared" si="56"/>
        <v>146.86201933333649</v>
      </c>
      <c r="K235" s="34">
        <f t="shared" si="56"/>
        <v>29.372403866667302</v>
      </c>
      <c r="L235" s="34">
        <f t="shared" si="56"/>
        <v>29.372403866667302</v>
      </c>
      <c r="M235" s="34">
        <f t="shared" si="56"/>
        <v>205.60682706667112</v>
      </c>
      <c r="N235" s="35">
        <f t="shared" si="52"/>
        <v>222.5182111111159</v>
      </c>
      <c r="O235" s="35">
        <f t="shared" si="52"/>
        <v>44.503642222223185</v>
      </c>
      <c r="P235" s="35">
        <f t="shared" si="52"/>
        <v>44.503642222223185</v>
      </c>
      <c r="Q235" s="36">
        <f t="shared" si="52"/>
        <v>311.52549555556226</v>
      </c>
      <c r="R235" s="4"/>
    </row>
    <row r="236" spans="1:18" x14ac:dyDescent="0.2">
      <c r="A236" s="88"/>
      <c r="B236" s="91"/>
      <c r="C236" s="5">
        <v>2.0000000149011612</v>
      </c>
      <c r="D236" s="5">
        <v>75</v>
      </c>
      <c r="E236" s="5">
        <v>5</v>
      </c>
      <c r="F236" s="33">
        <f t="shared" si="53"/>
        <v>150.00000111758709</v>
      </c>
      <c r="G236" s="33">
        <f t="shared" si="54"/>
        <v>30.000000223517418</v>
      </c>
      <c r="H236" s="33">
        <f t="shared" si="31"/>
        <v>30.000000223517418</v>
      </c>
      <c r="I236" s="33">
        <f t="shared" si="55"/>
        <v>210.00000156462193</v>
      </c>
      <c r="J236" s="34">
        <f t="shared" si="56"/>
        <v>8.2500000614672899</v>
      </c>
      <c r="K236" s="34">
        <f t="shared" si="56"/>
        <v>1.6500000122934579</v>
      </c>
      <c r="L236" s="34">
        <f t="shared" si="56"/>
        <v>1.6500000122934579</v>
      </c>
      <c r="M236" s="34">
        <f t="shared" si="56"/>
        <v>11.550000086054206</v>
      </c>
      <c r="N236" s="35">
        <f t="shared" si="52"/>
        <v>12.500000093132257</v>
      </c>
      <c r="O236" s="35">
        <f t="shared" si="52"/>
        <v>2.5000000186264515</v>
      </c>
      <c r="P236" s="35">
        <f t="shared" si="52"/>
        <v>2.5000000186264515</v>
      </c>
      <c r="Q236" s="36">
        <f t="shared" si="52"/>
        <v>17.50000013038516</v>
      </c>
      <c r="R236" s="4"/>
    </row>
    <row r="237" spans="1:18" x14ac:dyDescent="0.2">
      <c r="A237" s="88"/>
      <c r="B237" s="91"/>
      <c r="C237" s="5">
        <v>2.0000000149011612</v>
      </c>
      <c r="D237" s="5">
        <v>24</v>
      </c>
      <c r="E237" s="5">
        <v>5</v>
      </c>
      <c r="F237" s="33">
        <f t="shared" si="53"/>
        <v>48.000000357627869</v>
      </c>
      <c r="G237" s="33">
        <f t="shared" si="54"/>
        <v>9.6000000715255744</v>
      </c>
      <c r="H237" s="33">
        <f t="shared" si="31"/>
        <v>9.6000000715255744</v>
      </c>
      <c r="I237" s="33">
        <f t="shared" si="55"/>
        <v>67.20000050067901</v>
      </c>
      <c r="J237" s="34">
        <f t="shared" si="56"/>
        <v>2.6400000196695328</v>
      </c>
      <c r="K237" s="34">
        <f t="shared" si="56"/>
        <v>0.52800000393390656</v>
      </c>
      <c r="L237" s="34">
        <f t="shared" si="56"/>
        <v>0.52800000393390656</v>
      </c>
      <c r="M237" s="34">
        <f t="shared" si="56"/>
        <v>3.6960000275373455</v>
      </c>
      <c r="N237" s="35">
        <f t="shared" si="52"/>
        <v>4.0000000298023224</v>
      </c>
      <c r="O237" s="35">
        <f t="shared" si="52"/>
        <v>0.8000000059604645</v>
      </c>
      <c r="P237" s="35">
        <f t="shared" si="52"/>
        <v>0.8000000059604645</v>
      </c>
      <c r="Q237" s="36">
        <f t="shared" si="52"/>
        <v>5.6000000417232512</v>
      </c>
      <c r="R237" s="4"/>
    </row>
    <row r="238" spans="1:18" x14ac:dyDescent="0.2">
      <c r="A238" s="88"/>
      <c r="B238" s="91"/>
      <c r="C238" s="5">
        <v>9.2020017548661919</v>
      </c>
      <c r="D238" s="5">
        <v>450</v>
      </c>
      <c r="E238" s="5">
        <v>5</v>
      </c>
      <c r="F238" s="33">
        <f t="shared" si="53"/>
        <v>4140.9007896897865</v>
      </c>
      <c r="G238" s="33">
        <f t="shared" si="54"/>
        <v>828.18015793795735</v>
      </c>
      <c r="H238" s="33">
        <f t="shared" si="31"/>
        <v>828.18015793795735</v>
      </c>
      <c r="I238" s="33">
        <f t="shared" si="55"/>
        <v>5797.2611055657007</v>
      </c>
      <c r="J238" s="34">
        <f t="shared" si="56"/>
        <v>227.74954343293825</v>
      </c>
      <c r="K238" s="34">
        <f t="shared" si="56"/>
        <v>45.549908686587656</v>
      </c>
      <c r="L238" s="34">
        <f t="shared" si="56"/>
        <v>45.549908686587656</v>
      </c>
      <c r="M238" s="34">
        <f t="shared" si="56"/>
        <v>318.84936080611357</v>
      </c>
      <c r="N238" s="35">
        <f t="shared" si="52"/>
        <v>345.07506580748219</v>
      </c>
      <c r="O238" s="35">
        <f t="shared" si="52"/>
        <v>69.015013161496441</v>
      </c>
      <c r="P238" s="35">
        <f t="shared" si="52"/>
        <v>69.015013161496441</v>
      </c>
      <c r="Q238" s="36">
        <f t="shared" si="52"/>
        <v>483.10509213047504</v>
      </c>
      <c r="R238" s="4"/>
    </row>
    <row r="239" spans="1:18" x14ac:dyDescent="0.2">
      <c r="A239" s="88"/>
      <c r="B239" s="91"/>
      <c r="C239" s="5">
        <v>9.2020017548661919</v>
      </c>
      <c r="D239" s="5">
        <v>150</v>
      </c>
      <c r="E239" s="5">
        <v>5</v>
      </c>
      <c r="F239" s="33">
        <f t="shared" si="53"/>
        <v>1380.3002632299288</v>
      </c>
      <c r="G239" s="33">
        <f t="shared" si="54"/>
        <v>276.06005264598576</v>
      </c>
      <c r="H239" s="33">
        <f t="shared" si="31"/>
        <v>276.06005264598576</v>
      </c>
      <c r="I239" s="33">
        <f t="shared" si="55"/>
        <v>1932.4203685219002</v>
      </c>
      <c r="J239" s="34">
        <f t="shared" si="56"/>
        <v>75.916514477646089</v>
      </c>
      <c r="K239" s="34">
        <f t="shared" si="56"/>
        <v>15.183302895529216</v>
      </c>
      <c r="L239" s="34">
        <f t="shared" si="56"/>
        <v>15.183302895529216</v>
      </c>
      <c r="M239" s="34">
        <f t="shared" si="56"/>
        <v>106.28312026870451</v>
      </c>
      <c r="N239" s="35">
        <f t="shared" si="52"/>
        <v>115.0250219358274</v>
      </c>
      <c r="O239" s="35">
        <f t="shared" si="52"/>
        <v>23.005004387165481</v>
      </c>
      <c r="P239" s="35">
        <f t="shared" si="52"/>
        <v>23.005004387165481</v>
      </c>
      <c r="Q239" s="36">
        <f t="shared" si="52"/>
        <v>161.03503071015834</v>
      </c>
      <c r="R239" s="4"/>
    </row>
    <row r="240" spans="1:18" x14ac:dyDescent="0.2">
      <c r="A240" s="88"/>
      <c r="B240" s="91"/>
      <c r="C240" s="5">
        <v>5.9655080920598929</v>
      </c>
      <c r="D240" s="5">
        <v>240</v>
      </c>
      <c r="E240" s="5">
        <v>5</v>
      </c>
      <c r="F240" s="33">
        <f t="shared" si="53"/>
        <v>1431.7219420943743</v>
      </c>
      <c r="G240" s="33">
        <f t="shared" si="54"/>
        <v>286.34438841887487</v>
      </c>
      <c r="H240" s="33">
        <f t="shared" si="31"/>
        <v>286.34438841887487</v>
      </c>
      <c r="I240" s="33">
        <f t="shared" si="55"/>
        <v>2004.4107189321239</v>
      </c>
      <c r="J240" s="34">
        <f t="shared" si="56"/>
        <v>78.744706815190582</v>
      </c>
      <c r="K240" s="34">
        <f t="shared" si="56"/>
        <v>15.748941363038117</v>
      </c>
      <c r="L240" s="34">
        <f t="shared" si="56"/>
        <v>15.748941363038117</v>
      </c>
      <c r="M240" s="34">
        <f t="shared" si="56"/>
        <v>110.24258954126681</v>
      </c>
      <c r="N240" s="35">
        <f t="shared" si="52"/>
        <v>119.31016184119785</v>
      </c>
      <c r="O240" s="35">
        <f t="shared" si="52"/>
        <v>23.862032368239571</v>
      </c>
      <c r="P240" s="35">
        <f t="shared" si="52"/>
        <v>23.862032368239571</v>
      </c>
      <c r="Q240" s="36">
        <f t="shared" si="52"/>
        <v>167.034226577677</v>
      </c>
      <c r="R240" s="4"/>
    </row>
    <row r="241" spans="1:18" x14ac:dyDescent="0.2">
      <c r="A241" s="88"/>
      <c r="B241" s="91"/>
      <c r="C241" s="5">
        <v>3.5153419238214241</v>
      </c>
      <c r="D241" s="5">
        <v>105</v>
      </c>
      <c r="E241" s="5">
        <v>5</v>
      </c>
      <c r="F241" s="33">
        <f t="shared" si="53"/>
        <v>369.11090200124954</v>
      </c>
      <c r="G241" s="33">
        <f t="shared" si="54"/>
        <v>73.822180400249906</v>
      </c>
      <c r="H241" s="33">
        <f t="shared" si="31"/>
        <v>73.822180400249906</v>
      </c>
      <c r="I241" s="33">
        <f t="shared" si="55"/>
        <v>516.75526280174938</v>
      </c>
      <c r="J241" s="34">
        <f t="shared" si="56"/>
        <v>20.301099610068725</v>
      </c>
      <c r="K241" s="34">
        <f t="shared" si="56"/>
        <v>4.0602199220137445</v>
      </c>
      <c r="L241" s="34">
        <f t="shared" si="56"/>
        <v>4.0602199220137445</v>
      </c>
      <c r="M241" s="34">
        <f t="shared" si="56"/>
        <v>28.421539454096216</v>
      </c>
      <c r="N241" s="35">
        <f t="shared" si="52"/>
        <v>30.759241833437461</v>
      </c>
      <c r="O241" s="35">
        <f t="shared" si="52"/>
        <v>6.1518483666874921</v>
      </c>
      <c r="P241" s="35">
        <f t="shared" si="52"/>
        <v>6.1518483666874921</v>
      </c>
      <c r="Q241" s="36">
        <f t="shared" si="52"/>
        <v>43.062938566812448</v>
      </c>
      <c r="R241" s="4"/>
    </row>
    <row r="242" spans="1:18" ht="13.5" thickBot="1" x14ac:dyDescent="0.25">
      <c r="A242" s="89"/>
      <c r="B242" s="50" t="s">
        <v>44</v>
      </c>
      <c r="C242" s="6">
        <v>21.616126094595529</v>
      </c>
      <c r="D242" s="6">
        <v>105</v>
      </c>
      <c r="E242" s="6">
        <v>5</v>
      </c>
      <c r="F242" s="38">
        <f t="shared" si="53"/>
        <v>2269.6932399325306</v>
      </c>
      <c r="G242" s="38">
        <f t="shared" si="54"/>
        <v>453.93864798650611</v>
      </c>
      <c r="H242" s="38">
        <f t="shared" si="31"/>
        <v>453.93864798650611</v>
      </c>
      <c r="I242" s="38">
        <f t="shared" si="55"/>
        <v>3177.5705359055428</v>
      </c>
      <c r="J242" s="39">
        <f t="shared" si="56"/>
        <v>124.83312819628918</v>
      </c>
      <c r="K242" s="39">
        <f t="shared" si="56"/>
        <v>24.966625639257835</v>
      </c>
      <c r="L242" s="39">
        <f t="shared" si="56"/>
        <v>24.966625639257835</v>
      </c>
      <c r="M242" s="39">
        <f t="shared" si="56"/>
        <v>174.76637947480486</v>
      </c>
      <c r="N242" s="40">
        <f t="shared" ref="N242:Q251" si="57">F242*0.25/3</f>
        <v>189.14110332771088</v>
      </c>
      <c r="O242" s="40">
        <f t="shared" si="57"/>
        <v>37.828220665542176</v>
      </c>
      <c r="P242" s="40">
        <f t="shared" si="57"/>
        <v>37.828220665542176</v>
      </c>
      <c r="Q242" s="41">
        <f t="shared" si="57"/>
        <v>264.79754465879523</v>
      </c>
      <c r="R242" s="4"/>
    </row>
    <row r="243" spans="1:18" x14ac:dyDescent="0.2">
      <c r="A243" s="87" t="s">
        <v>39</v>
      </c>
      <c r="B243" s="91" t="s">
        <v>43</v>
      </c>
      <c r="C243" s="19">
        <v>0.99999995715916157</v>
      </c>
      <c r="D243" s="19">
        <v>360</v>
      </c>
      <c r="E243" s="19">
        <v>5</v>
      </c>
      <c r="F243" s="17">
        <f t="shared" si="53"/>
        <v>359.99998457729816</v>
      </c>
      <c r="G243" s="17">
        <f t="shared" si="54"/>
        <v>71.999996915459633</v>
      </c>
      <c r="H243" s="17">
        <f t="shared" si="31"/>
        <v>71.999996915459633</v>
      </c>
      <c r="I243" s="17">
        <f t="shared" si="55"/>
        <v>503.99997840821743</v>
      </c>
      <c r="J243" s="20">
        <f t="shared" si="56"/>
        <v>19.7999991517514</v>
      </c>
      <c r="K243" s="20">
        <f t="shared" si="56"/>
        <v>3.9599998303502799</v>
      </c>
      <c r="L243" s="20">
        <f t="shared" si="56"/>
        <v>3.9599998303502799</v>
      </c>
      <c r="M243" s="20">
        <f t="shared" si="56"/>
        <v>27.719998812451959</v>
      </c>
      <c r="N243" s="21">
        <f t="shared" si="57"/>
        <v>29.999998714774847</v>
      </c>
      <c r="O243" s="21">
        <f t="shared" si="57"/>
        <v>5.9999997429549694</v>
      </c>
      <c r="P243" s="21">
        <f t="shared" si="57"/>
        <v>5.9999997429549694</v>
      </c>
      <c r="Q243" s="22">
        <f t="shared" si="57"/>
        <v>41.999998200684786</v>
      </c>
      <c r="R243" s="4"/>
    </row>
    <row r="244" spans="1:18" x14ac:dyDescent="0.2">
      <c r="A244" s="88"/>
      <c r="B244" s="91"/>
      <c r="C244" s="5">
        <v>1</v>
      </c>
      <c r="D244" s="5">
        <v>408</v>
      </c>
      <c r="E244" s="5">
        <v>5</v>
      </c>
      <c r="F244" s="33">
        <f t="shared" si="53"/>
        <v>408</v>
      </c>
      <c r="G244" s="33">
        <f t="shared" si="54"/>
        <v>81.599999999999994</v>
      </c>
      <c r="H244" s="33">
        <f t="shared" si="31"/>
        <v>81.599999999999994</v>
      </c>
      <c r="I244" s="33">
        <f t="shared" si="55"/>
        <v>571.20000000000005</v>
      </c>
      <c r="J244" s="34">
        <f t="shared" si="56"/>
        <v>22.44</v>
      </c>
      <c r="K244" s="34">
        <f t="shared" si="56"/>
        <v>4.4879999999999995</v>
      </c>
      <c r="L244" s="34">
        <f t="shared" si="56"/>
        <v>4.4879999999999995</v>
      </c>
      <c r="M244" s="34">
        <f t="shared" si="56"/>
        <v>31.416000000000004</v>
      </c>
      <c r="N244" s="35">
        <f t="shared" si="57"/>
        <v>34</v>
      </c>
      <c r="O244" s="35">
        <f t="shared" si="57"/>
        <v>6.8</v>
      </c>
      <c r="P244" s="35">
        <f t="shared" si="57"/>
        <v>6.8</v>
      </c>
      <c r="Q244" s="36">
        <f t="shared" si="57"/>
        <v>47.6</v>
      </c>
      <c r="R244" s="4"/>
    </row>
    <row r="245" spans="1:18" x14ac:dyDescent="0.2">
      <c r="A245" s="88"/>
      <c r="B245" s="92" t="s">
        <v>44</v>
      </c>
      <c r="C245" s="5">
        <v>0.9999999760184437</v>
      </c>
      <c r="D245" s="5">
        <v>249</v>
      </c>
      <c r="E245" s="5">
        <v>5</v>
      </c>
      <c r="F245" s="33">
        <f t="shared" si="53"/>
        <v>248.99999402859248</v>
      </c>
      <c r="G245" s="33">
        <f t="shared" si="54"/>
        <v>49.799998805718495</v>
      </c>
      <c r="H245" s="33">
        <f t="shared" ref="H245:H251" si="58">G245</f>
        <v>49.799998805718495</v>
      </c>
      <c r="I245" s="33">
        <f t="shared" si="55"/>
        <v>348.59999164002943</v>
      </c>
      <c r="J245" s="34">
        <f t="shared" si="56"/>
        <v>13.694999671572587</v>
      </c>
      <c r="K245" s="34">
        <f t="shared" si="56"/>
        <v>2.738999934314517</v>
      </c>
      <c r="L245" s="34">
        <f t="shared" si="56"/>
        <v>2.738999934314517</v>
      </c>
      <c r="M245" s="34">
        <f t="shared" si="56"/>
        <v>19.172999540201619</v>
      </c>
      <c r="N245" s="35">
        <f t="shared" si="57"/>
        <v>20.749999502382707</v>
      </c>
      <c r="O245" s="35">
        <f t="shared" si="57"/>
        <v>4.1499999004765415</v>
      </c>
      <c r="P245" s="35">
        <f t="shared" si="57"/>
        <v>4.1499999004765415</v>
      </c>
      <c r="Q245" s="36">
        <f t="shared" si="57"/>
        <v>29.049999303335785</v>
      </c>
    </row>
    <row r="246" spans="1:18" x14ac:dyDescent="0.2">
      <c r="A246" s="88"/>
      <c r="B246" s="91"/>
      <c r="C246" s="5">
        <v>24.999999910593033</v>
      </c>
      <c r="D246" s="5">
        <v>249</v>
      </c>
      <c r="E246" s="5">
        <v>5</v>
      </c>
      <c r="F246" s="33">
        <f t="shared" si="53"/>
        <v>6224.9999777376652</v>
      </c>
      <c r="G246" s="33">
        <f t="shared" si="54"/>
        <v>1244.999995547533</v>
      </c>
      <c r="H246" s="33">
        <f t="shared" si="58"/>
        <v>1244.999995547533</v>
      </c>
      <c r="I246" s="33">
        <f t="shared" si="55"/>
        <v>8714.9999688327316</v>
      </c>
      <c r="J246" s="34">
        <f t="shared" si="56"/>
        <v>342.37499877557161</v>
      </c>
      <c r="K246" s="34">
        <f t="shared" si="56"/>
        <v>68.474999755114311</v>
      </c>
      <c r="L246" s="34">
        <f t="shared" si="56"/>
        <v>68.474999755114311</v>
      </c>
      <c r="M246" s="34">
        <f t="shared" si="56"/>
        <v>479.32499828580023</v>
      </c>
      <c r="N246" s="35">
        <f t="shared" si="57"/>
        <v>518.74999814480543</v>
      </c>
      <c r="O246" s="35">
        <f t="shared" si="57"/>
        <v>103.74999962896108</v>
      </c>
      <c r="P246" s="35">
        <f t="shared" si="57"/>
        <v>103.74999962896108</v>
      </c>
      <c r="Q246" s="36">
        <f t="shared" si="57"/>
        <v>726.24999740272767</v>
      </c>
    </row>
    <row r="247" spans="1:18" x14ac:dyDescent="0.2">
      <c r="A247" s="88"/>
      <c r="B247" s="91"/>
      <c r="C247" s="5">
        <v>2.0000000260770321</v>
      </c>
      <c r="D247" s="5">
        <v>771</v>
      </c>
      <c r="E247" s="5">
        <v>5</v>
      </c>
      <c r="F247" s="33">
        <f t="shared" si="53"/>
        <v>1542.0000201053917</v>
      </c>
      <c r="G247" s="33">
        <f t="shared" si="54"/>
        <v>308.40000402107836</v>
      </c>
      <c r="H247" s="33">
        <f t="shared" si="58"/>
        <v>308.40000402107836</v>
      </c>
      <c r="I247" s="33">
        <f t="shared" si="55"/>
        <v>2158.8000281475483</v>
      </c>
      <c r="J247" s="34">
        <f t="shared" si="56"/>
        <v>84.810001105796545</v>
      </c>
      <c r="K247" s="34">
        <f t="shared" si="56"/>
        <v>16.962000221159311</v>
      </c>
      <c r="L247" s="34">
        <f t="shared" si="56"/>
        <v>16.962000221159311</v>
      </c>
      <c r="M247" s="34">
        <f t="shared" si="56"/>
        <v>118.73400154811516</v>
      </c>
      <c r="N247" s="35">
        <f t="shared" si="57"/>
        <v>128.50000167544931</v>
      </c>
      <c r="O247" s="35">
        <f t="shared" si="57"/>
        <v>25.700000335089864</v>
      </c>
      <c r="P247" s="35">
        <f t="shared" si="57"/>
        <v>25.700000335089864</v>
      </c>
      <c r="Q247" s="36">
        <f t="shared" si="57"/>
        <v>179.90000234562902</v>
      </c>
    </row>
    <row r="248" spans="1:18" x14ac:dyDescent="0.2">
      <c r="A248" s="88"/>
      <c r="B248" s="91"/>
      <c r="C248" s="5">
        <v>9.0000003352761269</v>
      </c>
      <c r="D248" s="5">
        <v>561</v>
      </c>
      <c r="E248" s="5">
        <v>5</v>
      </c>
      <c r="F248" s="33">
        <f t="shared" si="53"/>
        <v>5049.0001880899072</v>
      </c>
      <c r="G248" s="33">
        <f t="shared" si="54"/>
        <v>1009.8000376179814</v>
      </c>
      <c r="H248" s="33">
        <f t="shared" si="58"/>
        <v>1009.8000376179814</v>
      </c>
      <c r="I248" s="33">
        <f t="shared" si="55"/>
        <v>7068.6002633258704</v>
      </c>
      <c r="J248" s="34">
        <f t="shared" si="56"/>
        <v>277.69501034494488</v>
      </c>
      <c r="K248" s="34">
        <f t="shared" si="56"/>
        <v>55.539002068988978</v>
      </c>
      <c r="L248" s="34">
        <f t="shared" si="56"/>
        <v>55.539002068988978</v>
      </c>
      <c r="M248" s="34">
        <f t="shared" si="56"/>
        <v>388.77301448292286</v>
      </c>
      <c r="N248" s="35">
        <f t="shared" si="57"/>
        <v>420.75001567415893</v>
      </c>
      <c r="O248" s="35">
        <f t="shared" si="57"/>
        <v>84.150003134831778</v>
      </c>
      <c r="P248" s="35">
        <f t="shared" si="57"/>
        <v>84.150003134831778</v>
      </c>
      <c r="Q248" s="36">
        <f t="shared" si="57"/>
        <v>589.05002194382257</v>
      </c>
    </row>
    <row r="249" spans="1:18" x14ac:dyDescent="0.2">
      <c r="A249" s="88"/>
      <c r="B249" s="91"/>
      <c r="C249" s="5">
        <v>0.99999999906867743</v>
      </c>
      <c r="D249" s="5">
        <v>639</v>
      </c>
      <c r="E249" s="5">
        <v>5</v>
      </c>
      <c r="F249" s="33">
        <f t="shared" si="53"/>
        <v>638.99999940488487</v>
      </c>
      <c r="G249" s="33">
        <f t="shared" si="54"/>
        <v>127.79999988097697</v>
      </c>
      <c r="H249" s="33">
        <f t="shared" si="58"/>
        <v>127.79999988097697</v>
      </c>
      <c r="I249" s="33">
        <f t="shared" si="55"/>
        <v>894.59999916683887</v>
      </c>
      <c r="J249" s="34">
        <f t="shared" si="56"/>
        <v>35.144999967268667</v>
      </c>
      <c r="K249" s="34">
        <f t="shared" si="56"/>
        <v>7.0289999934537333</v>
      </c>
      <c r="L249" s="34">
        <f t="shared" si="56"/>
        <v>7.0289999934537333</v>
      </c>
      <c r="M249" s="34">
        <f t="shared" si="56"/>
        <v>49.202999954176136</v>
      </c>
      <c r="N249" s="35">
        <f t="shared" si="57"/>
        <v>53.249999950407073</v>
      </c>
      <c r="O249" s="35">
        <f t="shared" si="57"/>
        <v>10.649999990081414</v>
      </c>
      <c r="P249" s="35">
        <f t="shared" si="57"/>
        <v>10.649999990081414</v>
      </c>
      <c r="Q249" s="36">
        <f t="shared" si="57"/>
        <v>74.549999930569911</v>
      </c>
    </row>
    <row r="250" spans="1:18" x14ac:dyDescent="0.2">
      <c r="A250" s="88"/>
      <c r="B250" s="91"/>
      <c r="C250" s="5">
        <v>1.0000000512227416</v>
      </c>
      <c r="D250" s="5">
        <v>477</v>
      </c>
      <c r="E250" s="5">
        <v>5</v>
      </c>
      <c r="F250" s="33">
        <f t="shared" si="53"/>
        <v>477.00002443324775</v>
      </c>
      <c r="G250" s="33">
        <f t="shared" si="54"/>
        <v>95.400004886649555</v>
      </c>
      <c r="H250" s="33">
        <f t="shared" si="58"/>
        <v>95.400004886649555</v>
      </c>
      <c r="I250" s="33">
        <f t="shared" si="55"/>
        <v>667.8000342065468</v>
      </c>
      <c r="J250" s="34">
        <f t="shared" si="56"/>
        <v>26.235001343828625</v>
      </c>
      <c r="K250" s="34">
        <f t="shared" si="56"/>
        <v>5.2470002687657251</v>
      </c>
      <c r="L250" s="34">
        <f t="shared" si="56"/>
        <v>5.2470002687657251</v>
      </c>
      <c r="M250" s="34">
        <f t="shared" si="56"/>
        <v>36.729001881360077</v>
      </c>
      <c r="N250" s="35">
        <f t="shared" si="57"/>
        <v>39.750002036103979</v>
      </c>
      <c r="O250" s="35">
        <f t="shared" si="57"/>
        <v>7.9500004072207959</v>
      </c>
      <c r="P250" s="35">
        <f t="shared" si="57"/>
        <v>7.9500004072207959</v>
      </c>
      <c r="Q250" s="36">
        <f t="shared" si="57"/>
        <v>55.650002850545569</v>
      </c>
    </row>
    <row r="251" spans="1:18" x14ac:dyDescent="0.2">
      <c r="A251" s="88"/>
      <c r="B251" s="93"/>
      <c r="C251" s="5">
        <v>6.9999998509883881</v>
      </c>
      <c r="D251" s="5">
        <v>105</v>
      </c>
      <c r="E251" s="5">
        <v>5</v>
      </c>
      <c r="F251" s="33">
        <f t="shared" si="53"/>
        <v>734.99998435378075</v>
      </c>
      <c r="G251" s="33">
        <f t="shared" si="54"/>
        <v>146.99999687075615</v>
      </c>
      <c r="H251" s="33">
        <f t="shared" si="58"/>
        <v>146.99999687075615</v>
      </c>
      <c r="I251" s="33">
        <f t="shared" si="55"/>
        <v>1028.999978095293</v>
      </c>
      <c r="J251" s="34">
        <f t="shared" si="56"/>
        <v>40.424999139457938</v>
      </c>
      <c r="K251" s="34">
        <f t="shared" si="56"/>
        <v>8.084999827891588</v>
      </c>
      <c r="L251" s="34">
        <f t="shared" si="56"/>
        <v>8.084999827891588</v>
      </c>
      <c r="M251" s="34">
        <f t="shared" si="56"/>
        <v>56.594998795241118</v>
      </c>
      <c r="N251" s="35">
        <f t="shared" si="57"/>
        <v>61.249998696148396</v>
      </c>
      <c r="O251" s="35">
        <f t="shared" si="57"/>
        <v>12.249999739229679</v>
      </c>
      <c r="P251" s="35">
        <f t="shared" si="57"/>
        <v>12.249999739229679</v>
      </c>
      <c r="Q251" s="36">
        <f t="shared" si="57"/>
        <v>85.749998174607754</v>
      </c>
    </row>
    <row r="252" spans="1:18" x14ac:dyDescent="0.2">
      <c r="A252" s="25" t="s">
        <v>3</v>
      </c>
      <c r="B252" s="44"/>
      <c r="C252" s="26">
        <f>SUM(C4:C251)</f>
        <v>6129.8733305120422</v>
      </c>
      <c r="D252" s="26" t="s">
        <v>32</v>
      </c>
      <c r="E252" s="26" t="s">
        <v>32</v>
      </c>
      <c r="F252" s="26">
        <f t="shared" ref="F252:Q252" si="59">SUM(F4:F251)</f>
        <v>2772431.3334282981</v>
      </c>
      <c r="G252" s="26">
        <f t="shared" si="59"/>
        <v>464335.1954435067</v>
      </c>
      <c r="H252" s="26">
        <f t="shared" si="59"/>
        <v>464335.1954435067</v>
      </c>
      <c r="I252" s="26">
        <f t="shared" si="59"/>
        <v>3701101.7243153108</v>
      </c>
      <c r="J252" s="58">
        <f t="shared" si="59"/>
        <v>152483.72333855624</v>
      </c>
      <c r="K252" s="58">
        <f t="shared" si="59"/>
        <v>25538.435749392884</v>
      </c>
      <c r="L252" s="58">
        <f t="shared" si="59"/>
        <v>25538.435749392884</v>
      </c>
      <c r="M252" s="58">
        <f t="shared" si="59"/>
        <v>203560.59483734201</v>
      </c>
      <c r="N252" s="26">
        <f t="shared" si="59"/>
        <v>231035.94445235791</v>
      </c>
      <c r="O252" s="26">
        <f t="shared" si="59"/>
        <v>38694.59962029224</v>
      </c>
      <c r="P252" s="26">
        <f t="shared" si="59"/>
        <v>38694.59962029224</v>
      </c>
      <c r="Q252" s="26">
        <f t="shared" si="59"/>
        <v>308425.14369294222</v>
      </c>
    </row>
    <row r="253" spans="1:18" x14ac:dyDescent="0.2">
      <c r="A253" s="27" t="s">
        <v>5</v>
      </c>
      <c r="B253" s="45"/>
      <c r="C253" s="28" t="s">
        <v>32</v>
      </c>
      <c r="D253" s="28" t="s">
        <v>32</v>
      </c>
      <c r="E253" s="28" t="s">
        <v>32</v>
      </c>
      <c r="F253" s="28">
        <f>F252/$C$252</f>
        <v>452.28199408758593</v>
      </c>
      <c r="G253" s="28">
        <f t="shared" ref="G253:Q253" si="60">G252/$C$252</f>
        <v>75.749558009989045</v>
      </c>
      <c r="H253" s="28">
        <f t="shared" si="60"/>
        <v>75.749558009989045</v>
      </c>
      <c r="I253" s="28">
        <f t="shared" si="60"/>
        <v>603.7811101075639</v>
      </c>
      <c r="J253" s="60">
        <f t="shared" si="60"/>
        <v>24.875509674817202</v>
      </c>
      <c r="K253" s="60">
        <f t="shared" si="60"/>
        <v>4.1662256905493997</v>
      </c>
      <c r="L253" s="60">
        <f t="shared" si="60"/>
        <v>4.1662256905493997</v>
      </c>
      <c r="M253" s="60">
        <f t="shared" si="60"/>
        <v>33.207961055916002</v>
      </c>
      <c r="N253" s="28">
        <f t="shared" si="60"/>
        <v>37.690166173965451</v>
      </c>
      <c r="O253" s="28">
        <f t="shared" si="60"/>
        <v>6.3124631674990894</v>
      </c>
      <c r="P253" s="28">
        <f t="shared" si="60"/>
        <v>6.3124631674990894</v>
      </c>
      <c r="Q253" s="28">
        <f t="shared" si="60"/>
        <v>50.315092508963602</v>
      </c>
    </row>
    <row r="254" spans="1:18" x14ac:dyDescent="0.2">
      <c r="A254" s="11" t="s">
        <v>58</v>
      </c>
      <c r="B254" s="46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2"/>
      <c r="O254" s="2"/>
      <c r="P254" s="2"/>
      <c r="Q254" s="12"/>
    </row>
    <row r="255" spans="1:18" x14ac:dyDescent="0.2">
      <c r="A255" s="11" t="s">
        <v>60</v>
      </c>
      <c r="B255" s="46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2"/>
      <c r="O255" s="2"/>
      <c r="P255" s="2"/>
      <c r="Q255" s="12"/>
    </row>
    <row r="256" spans="1:18" x14ac:dyDescent="0.2">
      <c r="A256" s="11" t="s">
        <v>59</v>
      </c>
      <c r="B256" s="46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2"/>
      <c r="O256" s="2"/>
      <c r="P256" s="2"/>
      <c r="Q256" s="12"/>
    </row>
    <row r="257" spans="1:17" x14ac:dyDescent="0.2">
      <c r="A257" s="11" t="s">
        <v>4</v>
      </c>
      <c r="B257" s="46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2"/>
      <c r="O257" s="2"/>
      <c r="P257" s="2"/>
      <c r="Q257" s="12"/>
    </row>
    <row r="258" spans="1:17" ht="15" customHeight="1" x14ac:dyDescent="0.2">
      <c r="A258" s="11" t="s">
        <v>33</v>
      </c>
      <c r="B258" s="4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2"/>
      <c r="P258" s="2"/>
      <c r="Q258" s="12"/>
    </row>
    <row r="259" spans="1:17" ht="13.5" thickBot="1" x14ac:dyDescent="0.25">
      <c r="A259" s="13" t="s">
        <v>34</v>
      </c>
      <c r="B259" s="47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5"/>
      <c r="P259" s="15"/>
      <c r="Q259" s="16"/>
    </row>
    <row r="260" spans="1:17" ht="13.5" thickTop="1" x14ac:dyDescent="0.2">
      <c r="A260" s="10"/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2"/>
      <c r="P260" s="2"/>
      <c r="Q260" s="2"/>
    </row>
    <row r="261" spans="1:17" ht="13.5" thickBot="1" x14ac:dyDescent="0.25">
      <c r="A261" s="3"/>
      <c r="B261" s="48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7" ht="22.5" thickTop="1" x14ac:dyDescent="0.2">
      <c r="A262" s="78"/>
      <c r="B262" s="79"/>
      <c r="C262" s="80"/>
      <c r="D262" s="80"/>
      <c r="E262" s="80"/>
      <c r="F262" s="80"/>
      <c r="G262" s="80"/>
      <c r="H262" s="80"/>
      <c r="I262" s="80"/>
      <c r="J262" s="80"/>
      <c r="K262" s="29" t="s">
        <v>8</v>
      </c>
    </row>
    <row r="263" spans="1:17" x14ac:dyDescent="0.2">
      <c r="A263" s="81" t="s">
        <v>35</v>
      </c>
      <c r="B263" s="82"/>
      <c r="C263" s="83"/>
      <c r="D263" s="83"/>
      <c r="E263" s="83"/>
      <c r="F263" s="83"/>
      <c r="G263" s="83"/>
      <c r="H263" s="83"/>
      <c r="I263" s="83"/>
      <c r="J263" s="83"/>
      <c r="K263" s="37">
        <f>I252/3</f>
        <v>1233700.5747717703</v>
      </c>
    </row>
    <row r="264" spans="1:17" x14ac:dyDescent="0.2">
      <c r="A264" s="81" t="s">
        <v>36</v>
      </c>
      <c r="B264" s="82"/>
      <c r="C264" s="83"/>
      <c r="D264" s="83"/>
      <c r="E264" s="83"/>
      <c r="F264" s="83"/>
      <c r="G264" s="83"/>
      <c r="H264" s="83"/>
      <c r="I264" s="83"/>
      <c r="J264" s="83"/>
      <c r="K264" s="37">
        <f>Q252/3</f>
        <v>102808.38123098074</v>
      </c>
    </row>
    <row r="265" spans="1:17" ht="13.5" thickBot="1" x14ac:dyDescent="0.25">
      <c r="A265" s="84" t="s">
        <v>37</v>
      </c>
      <c r="B265" s="85"/>
      <c r="C265" s="86"/>
      <c r="D265" s="86"/>
      <c r="E265" s="86"/>
      <c r="F265" s="86"/>
      <c r="G265" s="86"/>
      <c r="H265" s="86"/>
      <c r="I265" s="86"/>
      <c r="J265" s="86"/>
      <c r="K265" s="59">
        <f>M252/3</f>
        <v>67853.531612447332</v>
      </c>
    </row>
    <row r="266" spans="1:17" ht="13.5" thickTop="1" x14ac:dyDescent="0.2">
      <c r="A266" s="3"/>
      <c r="B266" s="48"/>
      <c r="C266" s="3"/>
      <c r="D266" s="3"/>
      <c r="E266" s="3"/>
      <c r="F266" s="3"/>
      <c r="G266" s="3"/>
      <c r="H266" s="3"/>
      <c r="I266" s="3"/>
      <c r="J266" s="3"/>
      <c r="K266" s="3"/>
    </row>
  </sheetData>
  <mergeCells count="17">
    <mergeCell ref="A1:Q1"/>
    <mergeCell ref="A4:A179"/>
    <mergeCell ref="B4:B174"/>
    <mergeCell ref="B175:B179"/>
    <mergeCell ref="A180:A195"/>
    <mergeCell ref="B180:B187"/>
    <mergeCell ref="B188:B194"/>
    <mergeCell ref="A262:J262"/>
    <mergeCell ref="A263:J263"/>
    <mergeCell ref="A264:J264"/>
    <mergeCell ref="A265:J265"/>
    <mergeCell ref="A196:A242"/>
    <mergeCell ref="B196:B228"/>
    <mergeCell ref="B229:B241"/>
    <mergeCell ref="A243:A251"/>
    <mergeCell ref="B243:B244"/>
    <mergeCell ref="B245:B251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6"/>
  <sheetViews>
    <sheetView zoomScaleNormal="100" workbookViewId="0">
      <pane ySplit="3" topLeftCell="A238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64" si="0">C4*D4</f>
        <v>175767.3939286684</v>
      </c>
      <c r="G4" s="33">
        <f t="shared" ref="G4:G64" si="1">F4/E4</f>
        <v>29294.565654778067</v>
      </c>
      <c r="H4" s="33">
        <f t="shared" ref="H4:H64" si="2">G4</f>
        <v>29294.565654778067</v>
      </c>
      <c r="I4" s="33">
        <f t="shared" ref="I4:I64" si="3">F4+G4+H4</f>
        <v>234356.52523822454</v>
      </c>
      <c r="J4" s="34">
        <f>F4*0.055</f>
        <v>9667.2066660767614</v>
      </c>
      <c r="K4" s="34">
        <f t="shared" ref="K4:K64" si="4">G4*0.055</f>
        <v>1611.2011110127937</v>
      </c>
      <c r="L4" s="34">
        <f t="shared" ref="L4:L64" si="5">H4*0.055</f>
        <v>1611.2011110127937</v>
      </c>
      <c r="M4" s="34">
        <f t="shared" ref="M4:M64" si="6">I4*0.055</f>
        <v>12889.60888810235</v>
      </c>
      <c r="N4" s="35">
        <f t="shared" ref="N4:N64" si="7">F4*0.25/3</f>
        <v>14647.282827389034</v>
      </c>
      <c r="O4" s="35">
        <f t="shared" ref="O4:O64" si="8">G4*0.25/3</f>
        <v>2441.2138045648389</v>
      </c>
      <c r="P4" s="35">
        <f t="shared" ref="P4:P64" si="9">H4*0.25/3</f>
        <v>2441.2138045648389</v>
      </c>
      <c r="Q4" s="36">
        <f t="shared" ref="Q4:Q64" si="10">I4*0.25/3</f>
        <v>19529.710436518712</v>
      </c>
      <c r="R4" s="4"/>
    </row>
    <row r="5" spans="1:18" x14ac:dyDescent="0.2">
      <c r="A5" s="98"/>
      <c r="B5" s="100"/>
      <c r="C5" s="33">
        <v>353.10512247529522</v>
      </c>
      <c r="D5" s="33">
        <v>199.5</v>
      </c>
      <c r="E5" s="33">
        <v>6</v>
      </c>
      <c r="F5" s="33">
        <f t="shared" si="0"/>
        <v>70444.471933821391</v>
      </c>
      <c r="G5" s="33">
        <f t="shared" si="1"/>
        <v>11740.745322303565</v>
      </c>
      <c r="H5" s="33">
        <f t="shared" si="2"/>
        <v>11740.745322303565</v>
      </c>
      <c r="I5" s="33">
        <f t="shared" si="3"/>
        <v>93925.962578428531</v>
      </c>
      <c r="J5" s="34">
        <f t="shared" ref="J5:J64" si="11">F5*0.055</f>
        <v>3874.4459563601763</v>
      </c>
      <c r="K5" s="34">
        <f t="shared" si="4"/>
        <v>645.74099272669605</v>
      </c>
      <c r="L5" s="34">
        <f t="shared" si="5"/>
        <v>645.74099272669605</v>
      </c>
      <c r="M5" s="34">
        <f t="shared" si="6"/>
        <v>5165.9279418135693</v>
      </c>
      <c r="N5" s="35">
        <f t="shared" si="7"/>
        <v>5870.3726611517823</v>
      </c>
      <c r="O5" s="35">
        <f t="shared" si="8"/>
        <v>978.39544352529708</v>
      </c>
      <c r="P5" s="35">
        <f t="shared" si="9"/>
        <v>978.39544352529708</v>
      </c>
      <c r="Q5" s="36">
        <f t="shared" si="10"/>
        <v>7827.1635482023776</v>
      </c>
      <c r="R5" s="4"/>
    </row>
    <row r="6" spans="1:18" x14ac:dyDescent="0.2">
      <c r="A6" s="98"/>
      <c r="B6" s="100"/>
      <c r="C6" s="33">
        <v>84.478145880806125</v>
      </c>
      <c r="D6" s="33">
        <v>133</v>
      </c>
      <c r="E6" s="33">
        <v>6</v>
      </c>
      <c r="F6" s="33">
        <f t="shared" si="0"/>
        <v>11235.593402147215</v>
      </c>
      <c r="G6" s="33">
        <f t="shared" si="1"/>
        <v>1872.5989003578691</v>
      </c>
      <c r="H6" s="33">
        <f t="shared" si="2"/>
        <v>1872.5989003578691</v>
      </c>
      <c r="I6" s="33">
        <f t="shared" si="3"/>
        <v>14980.791202862953</v>
      </c>
      <c r="J6" s="34">
        <f t="shared" si="11"/>
        <v>617.95763711809684</v>
      </c>
      <c r="K6" s="34">
        <f t="shared" si="4"/>
        <v>102.99293951968279</v>
      </c>
      <c r="L6" s="34">
        <f t="shared" si="5"/>
        <v>102.99293951968279</v>
      </c>
      <c r="M6" s="34">
        <f t="shared" si="6"/>
        <v>823.94351615746234</v>
      </c>
      <c r="N6" s="35">
        <f t="shared" si="7"/>
        <v>936.29945017893453</v>
      </c>
      <c r="O6" s="35">
        <f t="shared" si="8"/>
        <v>156.04990836315577</v>
      </c>
      <c r="P6" s="35">
        <f t="shared" si="9"/>
        <v>156.04990836315577</v>
      </c>
      <c r="Q6" s="36">
        <f t="shared" si="10"/>
        <v>1248.3992669052461</v>
      </c>
      <c r="R6" s="4"/>
    </row>
    <row r="7" spans="1:18" x14ac:dyDescent="0.2">
      <c r="A7" s="98"/>
      <c r="B7" s="100"/>
      <c r="C7" s="33">
        <v>21.280937877368327</v>
      </c>
      <c r="D7" s="33">
        <v>99.75</v>
      </c>
      <c r="E7" s="33">
        <v>6</v>
      </c>
      <c r="F7" s="33">
        <f t="shared" si="0"/>
        <v>2122.7735532674906</v>
      </c>
      <c r="G7" s="33">
        <f t="shared" si="1"/>
        <v>353.79559221124845</v>
      </c>
      <c r="H7" s="33">
        <f t="shared" si="2"/>
        <v>353.79559221124845</v>
      </c>
      <c r="I7" s="33">
        <f t="shared" si="3"/>
        <v>2830.3647376899871</v>
      </c>
      <c r="J7" s="34">
        <f t="shared" si="11"/>
        <v>116.75254542971199</v>
      </c>
      <c r="K7" s="34">
        <f t="shared" si="4"/>
        <v>19.458757571618666</v>
      </c>
      <c r="L7" s="34">
        <f t="shared" si="5"/>
        <v>19.458757571618666</v>
      </c>
      <c r="M7" s="34">
        <f t="shared" si="6"/>
        <v>155.6700605729493</v>
      </c>
      <c r="N7" s="35">
        <f t="shared" si="7"/>
        <v>176.89779610562422</v>
      </c>
      <c r="O7" s="35">
        <f t="shared" si="8"/>
        <v>29.482966017604038</v>
      </c>
      <c r="P7" s="35">
        <f t="shared" si="9"/>
        <v>29.482966017604038</v>
      </c>
      <c r="Q7" s="36">
        <f t="shared" si="10"/>
        <v>235.86372814083225</v>
      </c>
      <c r="R7" s="4"/>
    </row>
    <row r="8" spans="1:18" x14ac:dyDescent="0.2">
      <c r="A8" s="98"/>
      <c r="B8" s="100"/>
      <c r="C8" s="33">
        <v>44.431654461245188</v>
      </c>
      <c r="D8" s="33">
        <v>79.800000000000011</v>
      </c>
      <c r="E8" s="33">
        <v>6</v>
      </c>
      <c r="F8" s="33">
        <f t="shared" si="0"/>
        <v>3545.6460260073663</v>
      </c>
      <c r="G8" s="33">
        <f t="shared" si="1"/>
        <v>590.94100433456106</v>
      </c>
      <c r="H8" s="33">
        <f t="shared" si="2"/>
        <v>590.94100433456106</v>
      </c>
      <c r="I8" s="33">
        <f t="shared" si="3"/>
        <v>4727.5280346764885</v>
      </c>
      <c r="J8" s="34">
        <f t="shared" si="11"/>
        <v>195.01053143040514</v>
      </c>
      <c r="K8" s="34">
        <f t="shared" si="4"/>
        <v>32.501755238400861</v>
      </c>
      <c r="L8" s="34">
        <f t="shared" si="5"/>
        <v>32.501755238400861</v>
      </c>
      <c r="M8" s="34">
        <f t="shared" si="6"/>
        <v>260.01404190720689</v>
      </c>
      <c r="N8" s="35">
        <f t="shared" si="7"/>
        <v>295.47050216728053</v>
      </c>
      <c r="O8" s="35">
        <f t="shared" si="8"/>
        <v>49.245083694546757</v>
      </c>
      <c r="P8" s="35">
        <f t="shared" si="9"/>
        <v>49.245083694546757</v>
      </c>
      <c r="Q8" s="36">
        <f t="shared" si="10"/>
        <v>393.96066955637406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11"/>
        <v>10.132988386360712</v>
      </c>
      <c r="K9" s="34">
        <f t="shared" si="4"/>
        <v>1.6888313977267853</v>
      </c>
      <c r="L9" s="34">
        <f t="shared" si="5"/>
        <v>1.6888313977267853</v>
      </c>
      <c r="M9" s="34">
        <f t="shared" si="6"/>
        <v>13.510651181814282</v>
      </c>
      <c r="N9" s="35">
        <f t="shared" si="7"/>
        <v>15.353012706607139</v>
      </c>
      <c r="O9" s="35">
        <f t="shared" si="8"/>
        <v>2.5588354511011899</v>
      </c>
      <c r="P9" s="35">
        <f t="shared" si="9"/>
        <v>2.5588354511011899</v>
      </c>
      <c r="Q9" s="36">
        <f t="shared" si="10"/>
        <v>20.470683608809519</v>
      </c>
      <c r="R9" s="4"/>
    </row>
    <row r="10" spans="1:18" x14ac:dyDescent="0.2">
      <c r="A10" s="98"/>
      <c r="B10" s="100"/>
      <c r="C10" s="33">
        <v>35.582663123238184</v>
      </c>
      <c r="D10" s="33">
        <v>74.509803921568619</v>
      </c>
      <c r="E10" s="33">
        <v>6</v>
      </c>
      <c r="F10" s="33">
        <f t="shared" si="0"/>
        <v>2651.2572523197077</v>
      </c>
      <c r="G10" s="33">
        <f t="shared" si="1"/>
        <v>441.87620871995131</v>
      </c>
      <c r="H10" s="33">
        <f t="shared" si="2"/>
        <v>441.87620871995131</v>
      </c>
      <c r="I10" s="33">
        <f t="shared" si="3"/>
        <v>3535.00966975961</v>
      </c>
      <c r="J10" s="34">
        <f t="shared" si="11"/>
        <v>145.81914887758393</v>
      </c>
      <c r="K10" s="34">
        <f t="shared" si="4"/>
        <v>24.303191479597324</v>
      </c>
      <c r="L10" s="34">
        <f t="shared" si="5"/>
        <v>24.303191479597324</v>
      </c>
      <c r="M10" s="34">
        <f t="shared" si="6"/>
        <v>194.42553183677856</v>
      </c>
      <c r="N10" s="35">
        <f t="shared" si="7"/>
        <v>220.93810435997565</v>
      </c>
      <c r="O10" s="35">
        <f t="shared" si="8"/>
        <v>36.823017393329273</v>
      </c>
      <c r="P10" s="35">
        <f t="shared" si="9"/>
        <v>36.823017393329273</v>
      </c>
      <c r="Q10" s="36">
        <f t="shared" si="10"/>
        <v>294.58413914663419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0"/>
        <v>396.80018283063373</v>
      </c>
      <c r="G11" s="33">
        <f t="shared" si="1"/>
        <v>66.133363805105617</v>
      </c>
      <c r="H11" s="33">
        <f t="shared" si="2"/>
        <v>66.133363805105617</v>
      </c>
      <c r="I11" s="33">
        <f t="shared" si="3"/>
        <v>529.06691044084494</v>
      </c>
      <c r="J11" s="34">
        <f t="shared" si="11"/>
        <v>21.824010055684855</v>
      </c>
      <c r="K11" s="34">
        <f t="shared" si="4"/>
        <v>3.6373350092808088</v>
      </c>
      <c r="L11" s="34">
        <f t="shared" si="5"/>
        <v>3.6373350092808088</v>
      </c>
      <c r="M11" s="34">
        <f t="shared" si="6"/>
        <v>29.09868007424647</v>
      </c>
      <c r="N11" s="35">
        <f t="shared" si="7"/>
        <v>33.066681902552808</v>
      </c>
      <c r="O11" s="35">
        <f t="shared" si="8"/>
        <v>5.5111136504254681</v>
      </c>
      <c r="P11" s="35">
        <f t="shared" si="9"/>
        <v>5.5111136504254681</v>
      </c>
      <c r="Q11" s="36">
        <f t="shared" si="10"/>
        <v>44.088909203403745</v>
      </c>
      <c r="R11" s="4"/>
    </row>
    <row r="12" spans="1:18" x14ac:dyDescent="0.2">
      <c r="A12" s="98"/>
      <c r="B12" s="100"/>
      <c r="C12" s="33">
        <v>11.957200906399239</v>
      </c>
      <c r="D12" s="33">
        <v>33.82789317507418</v>
      </c>
      <c r="E12" s="33">
        <v>6</v>
      </c>
      <c r="F12" s="33">
        <f t="shared" si="0"/>
        <v>404.48691493457363</v>
      </c>
      <c r="G12" s="33">
        <f t="shared" si="1"/>
        <v>67.414485822428944</v>
      </c>
      <c r="H12" s="33">
        <f t="shared" si="2"/>
        <v>67.414485822428944</v>
      </c>
      <c r="I12" s="33">
        <f t="shared" si="3"/>
        <v>539.31588657943155</v>
      </c>
      <c r="J12" s="34">
        <f t="shared" si="11"/>
        <v>22.246780321401548</v>
      </c>
      <c r="K12" s="34">
        <f t="shared" si="4"/>
        <v>3.707796720233592</v>
      </c>
      <c r="L12" s="34">
        <f t="shared" si="5"/>
        <v>3.707796720233592</v>
      </c>
      <c r="M12" s="34">
        <f t="shared" si="6"/>
        <v>29.662373761868736</v>
      </c>
      <c r="N12" s="35">
        <f t="shared" si="7"/>
        <v>33.707242911214472</v>
      </c>
      <c r="O12" s="35">
        <f t="shared" si="8"/>
        <v>5.6178738185357453</v>
      </c>
      <c r="P12" s="35">
        <f t="shared" si="9"/>
        <v>5.6178738185357453</v>
      </c>
      <c r="Q12" s="36">
        <f t="shared" si="10"/>
        <v>44.942990548285962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>G13</f>
        <v>33999.803808232355</v>
      </c>
      <c r="I13" s="33">
        <f>F13+G13+H13</f>
        <v>271998.43046585884</v>
      </c>
      <c r="J13" s="34">
        <f>F13*0.055</f>
        <v>11219.935256716677</v>
      </c>
      <c r="K13" s="34">
        <f t="shared" si="4"/>
        <v>1869.9892094527795</v>
      </c>
      <c r="L13" s="34">
        <f t="shared" si="5"/>
        <v>1869.9892094527795</v>
      </c>
      <c r="M13" s="34">
        <f t="shared" si="6"/>
        <v>14959.913675622236</v>
      </c>
      <c r="N13" s="35">
        <f t="shared" si="7"/>
        <v>16999.901904116177</v>
      </c>
      <c r="O13" s="35">
        <f t="shared" si="8"/>
        <v>2833.3169840193627</v>
      </c>
      <c r="P13" s="35">
        <f t="shared" si="9"/>
        <v>2833.3169840193627</v>
      </c>
      <c r="Q13" s="36">
        <f t="shared" si="10"/>
        <v>22666.535872154902</v>
      </c>
      <c r="R13" s="4"/>
    </row>
    <row r="14" spans="1:18" x14ac:dyDescent="0.2">
      <c r="A14" s="98"/>
      <c r="B14" s="100"/>
      <c r="C14" s="33">
        <v>319.47873200944713</v>
      </c>
      <c r="D14" s="33">
        <v>511.5</v>
      </c>
      <c r="E14" s="33">
        <v>6</v>
      </c>
      <c r="F14" s="33">
        <f t="shared" si="0"/>
        <v>163413.37142283222</v>
      </c>
      <c r="G14" s="33">
        <f t="shared" si="1"/>
        <v>27235.56190380537</v>
      </c>
      <c r="H14" s="33">
        <f t="shared" si="2"/>
        <v>27235.56190380537</v>
      </c>
      <c r="I14" s="33">
        <f t="shared" si="3"/>
        <v>217884.49523044296</v>
      </c>
      <c r="J14" s="34">
        <f t="shared" si="11"/>
        <v>8987.7354282557717</v>
      </c>
      <c r="K14" s="34">
        <f t="shared" si="4"/>
        <v>1497.9559047092953</v>
      </c>
      <c r="L14" s="34">
        <f t="shared" si="5"/>
        <v>1497.9559047092953</v>
      </c>
      <c r="M14" s="34">
        <f t="shared" si="6"/>
        <v>11983.647237674362</v>
      </c>
      <c r="N14" s="35">
        <f t="shared" si="7"/>
        <v>13617.780951902685</v>
      </c>
      <c r="O14" s="35">
        <f t="shared" si="8"/>
        <v>2269.6301586504474</v>
      </c>
      <c r="P14" s="35">
        <f t="shared" si="9"/>
        <v>2269.6301586504474</v>
      </c>
      <c r="Q14" s="36">
        <f t="shared" si="10"/>
        <v>18157.041269203579</v>
      </c>
      <c r="R14" s="4"/>
    </row>
    <row r="15" spans="1:18" x14ac:dyDescent="0.2">
      <c r="A15" s="98"/>
      <c r="B15" s="100"/>
      <c r="C15" s="33">
        <v>91.049748654525658</v>
      </c>
      <c r="D15" s="33">
        <v>341</v>
      </c>
      <c r="E15" s="33">
        <v>6</v>
      </c>
      <c r="F15" s="33">
        <f t="shared" si="0"/>
        <v>31047.96429119325</v>
      </c>
      <c r="G15" s="33">
        <f t="shared" si="1"/>
        <v>5174.6607151988746</v>
      </c>
      <c r="H15" s="33">
        <f t="shared" si="2"/>
        <v>5174.6607151988746</v>
      </c>
      <c r="I15" s="33">
        <f t="shared" si="3"/>
        <v>41397.285721590997</v>
      </c>
      <c r="J15" s="34">
        <f t="shared" si="11"/>
        <v>1707.6380360156288</v>
      </c>
      <c r="K15" s="34">
        <f t="shared" si="4"/>
        <v>284.60633933593812</v>
      </c>
      <c r="L15" s="34">
        <f t="shared" si="5"/>
        <v>284.60633933593812</v>
      </c>
      <c r="M15" s="34">
        <f t="shared" si="6"/>
        <v>2276.8507146875049</v>
      </c>
      <c r="N15" s="35">
        <f t="shared" si="7"/>
        <v>2587.3303575994373</v>
      </c>
      <c r="O15" s="35">
        <f t="shared" si="8"/>
        <v>431.22172626657289</v>
      </c>
      <c r="P15" s="35">
        <f t="shared" si="9"/>
        <v>431.22172626657289</v>
      </c>
      <c r="Q15" s="36">
        <f t="shared" si="10"/>
        <v>3449.7738101325831</v>
      </c>
      <c r="R15" s="4"/>
    </row>
    <row r="16" spans="1:18" x14ac:dyDescent="0.2">
      <c r="A16" s="98"/>
      <c r="B16" s="100"/>
      <c r="C16" s="33">
        <v>21.184618815273677</v>
      </c>
      <c r="D16" s="33">
        <v>255.75</v>
      </c>
      <c r="E16" s="33">
        <v>6</v>
      </c>
      <c r="F16" s="33">
        <f t="shared" si="0"/>
        <v>5417.9662620062427</v>
      </c>
      <c r="G16" s="33">
        <f t="shared" si="1"/>
        <v>902.99437700104045</v>
      </c>
      <c r="H16" s="33">
        <f t="shared" si="2"/>
        <v>902.99437700104045</v>
      </c>
      <c r="I16" s="33">
        <f t="shared" si="3"/>
        <v>7223.9550160083236</v>
      </c>
      <c r="J16" s="34">
        <f t="shared" si="11"/>
        <v>297.98814441034335</v>
      </c>
      <c r="K16" s="34">
        <f t="shared" si="4"/>
        <v>49.664690735057228</v>
      </c>
      <c r="L16" s="34">
        <f t="shared" si="5"/>
        <v>49.664690735057228</v>
      </c>
      <c r="M16" s="34">
        <f t="shared" si="6"/>
        <v>397.31752588045782</v>
      </c>
      <c r="N16" s="35">
        <f t="shared" si="7"/>
        <v>451.49718850052022</v>
      </c>
      <c r="O16" s="35">
        <f t="shared" si="8"/>
        <v>75.249531416753371</v>
      </c>
      <c r="P16" s="35">
        <f t="shared" si="9"/>
        <v>75.249531416753371</v>
      </c>
      <c r="Q16" s="36">
        <f t="shared" si="10"/>
        <v>601.99625133402697</v>
      </c>
      <c r="R16" s="4"/>
    </row>
    <row r="17" spans="1:18" x14ac:dyDescent="0.2">
      <c r="A17" s="98"/>
      <c r="B17" s="100"/>
      <c r="C17" s="33">
        <v>23.102035777538013</v>
      </c>
      <c r="D17" s="33">
        <v>204.60000000000002</v>
      </c>
      <c r="E17" s="33">
        <v>6</v>
      </c>
      <c r="F17" s="33">
        <f t="shared" si="0"/>
        <v>4726.6765200842783</v>
      </c>
      <c r="G17" s="33">
        <f t="shared" si="1"/>
        <v>787.77942001404642</v>
      </c>
      <c r="H17" s="33">
        <f t="shared" si="2"/>
        <v>787.77942001404642</v>
      </c>
      <c r="I17" s="33">
        <f t="shared" si="3"/>
        <v>6302.2353601123705</v>
      </c>
      <c r="J17" s="34">
        <f t="shared" si="11"/>
        <v>259.96720860463529</v>
      </c>
      <c r="K17" s="34">
        <f t="shared" si="4"/>
        <v>43.327868100772555</v>
      </c>
      <c r="L17" s="34">
        <f t="shared" si="5"/>
        <v>43.327868100772555</v>
      </c>
      <c r="M17" s="34">
        <f t="shared" si="6"/>
        <v>346.62294480618039</v>
      </c>
      <c r="N17" s="35">
        <f t="shared" si="7"/>
        <v>393.88971000702321</v>
      </c>
      <c r="O17" s="35">
        <f t="shared" si="8"/>
        <v>65.648285001170535</v>
      </c>
      <c r="P17" s="35">
        <f t="shared" si="9"/>
        <v>65.648285001170535</v>
      </c>
      <c r="Q17" s="36">
        <f t="shared" si="10"/>
        <v>525.18628000936417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0"/>
        <v>587.46952011351254</v>
      </c>
      <c r="G18" s="33">
        <f t="shared" si="1"/>
        <v>97.911586685585419</v>
      </c>
      <c r="H18" s="33">
        <f t="shared" si="2"/>
        <v>97.911586685585419</v>
      </c>
      <c r="I18" s="33">
        <f t="shared" si="3"/>
        <v>783.29269348468347</v>
      </c>
      <c r="J18" s="34">
        <f t="shared" si="11"/>
        <v>32.31082360624319</v>
      </c>
      <c r="K18" s="34">
        <f t="shared" si="4"/>
        <v>5.385137267707198</v>
      </c>
      <c r="L18" s="34">
        <f t="shared" si="5"/>
        <v>5.385137267707198</v>
      </c>
      <c r="M18" s="34">
        <f t="shared" si="6"/>
        <v>43.081098141657591</v>
      </c>
      <c r="N18" s="35">
        <f t="shared" si="7"/>
        <v>48.95579334279271</v>
      </c>
      <c r="O18" s="35">
        <f t="shared" si="8"/>
        <v>8.1592988904654522</v>
      </c>
      <c r="P18" s="35">
        <f t="shared" si="9"/>
        <v>8.1592988904654522</v>
      </c>
      <c r="Q18" s="36">
        <f t="shared" si="10"/>
        <v>65.274391123723618</v>
      </c>
      <c r="R18" s="4"/>
    </row>
    <row r="19" spans="1:18" x14ac:dyDescent="0.2">
      <c r="A19" s="98"/>
      <c r="B19" s="100"/>
      <c r="C19" s="33">
        <v>39.005130849833236</v>
      </c>
      <c r="D19" s="33">
        <v>191.03641456582631</v>
      </c>
      <c r="E19" s="33">
        <v>6</v>
      </c>
      <c r="F19" s="33">
        <f t="shared" si="0"/>
        <v>7451.4003472230434</v>
      </c>
      <c r="G19" s="33">
        <f t="shared" si="1"/>
        <v>1241.9000578705072</v>
      </c>
      <c r="H19" s="33">
        <f t="shared" si="2"/>
        <v>1241.9000578705072</v>
      </c>
      <c r="I19" s="33">
        <f t="shared" si="3"/>
        <v>9935.2004629640578</v>
      </c>
      <c r="J19" s="34">
        <f t="shared" si="11"/>
        <v>409.8270190972674</v>
      </c>
      <c r="K19" s="34">
        <f t="shared" si="4"/>
        <v>68.304503182877895</v>
      </c>
      <c r="L19" s="34">
        <f t="shared" si="5"/>
        <v>68.304503182877895</v>
      </c>
      <c r="M19" s="34">
        <f t="shared" si="6"/>
        <v>546.43602546302316</v>
      </c>
      <c r="N19" s="35">
        <f t="shared" si="7"/>
        <v>620.95002893525361</v>
      </c>
      <c r="O19" s="35">
        <f t="shared" si="8"/>
        <v>103.49167148920894</v>
      </c>
      <c r="P19" s="35">
        <f t="shared" si="9"/>
        <v>103.49167148920894</v>
      </c>
      <c r="Q19" s="36">
        <f t="shared" si="10"/>
        <v>827.93337191367152</v>
      </c>
      <c r="R19" s="4"/>
    </row>
    <row r="20" spans="1:18" x14ac:dyDescent="0.2">
      <c r="A20" s="98"/>
      <c r="B20" s="100"/>
      <c r="C20" s="33">
        <v>13.877602193614655</v>
      </c>
      <c r="D20" s="33">
        <v>131.66023166023166</v>
      </c>
      <c r="E20" s="33">
        <v>6</v>
      </c>
      <c r="F20" s="33">
        <f t="shared" si="0"/>
        <v>1827.1283196998445</v>
      </c>
      <c r="G20" s="33">
        <f t="shared" si="1"/>
        <v>304.52138661664077</v>
      </c>
      <c r="H20" s="33">
        <f t="shared" si="2"/>
        <v>304.52138661664077</v>
      </c>
      <c r="I20" s="33">
        <f t="shared" si="3"/>
        <v>2436.1710929331261</v>
      </c>
      <c r="J20" s="34">
        <f t="shared" si="11"/>
        <v>100.49205758349144</v>
      </c>
      <c r="K20" s="34">
        <f t="shared" si="4"/>
        <v>16.748676263915243</v>
      </c>
      <c r="L20" s="34">
        <f t="shared" si="5"/>
        <v>16.748676263915243</v>
      </c>
      <c r="M20" s="34">
        <f t="shared" si="6"/>
        <v>133.98941011132194</v>
      </c>
      <c r="N20" s="35">
        <f t="shared" si="7"/>
        <v>152.26069330832038</v>
      </c>
      <c r="O20" s="35">
        <f t="shared" si="8"/>
        <v>25.376782218053396</v>
      </c>
      <c r="P20" s="35">
        <f t="shared" si="9"/>
        <v>25.376782218053396</v>
      </c>
      <c r="Q20" s="36">
        <f t="shared" si="10"/>
        <v>203.01425774442717</v>
      </c>
      <c r="R20" s="4"/>
    </row>
    <row r="21" spans="1:18" x14ac:dyDescent="0.2">
      <c r="A21" s="98"/>
      <c r="B21" s="100"/>
      <c r="C21" s="33">
        <v>28.980700516498267</v>
      </c>
      <c r="D21" s="33">
        <v>86.731665960152611</v>
      </c>
      <c r="E21" s="33">
        <v>6</v>
      </c>
      <c r="F21" s="33">
        <f t="shared" si="0"/>
        <v>2513.54443648815</v>
      </c>
      <c r="G21" s="33">
        <f t="shared" si="1"/>
        <v>418.92407274802503</v>
      </c>
      <c r="H21" s="33">
        <f t="shared" si="2"/>
        <v>418.92407274802503</v>
      </c>
      <c r="I21" s="33">
        <f t="shared" si="3"/>
        <v>3351.3925819842002</v>
      </c>
      <c r="J21" s="34">
        <f t="shared" si="11"/>
        <v>138.24494400684824</v>
      </c>
      <c r="K21" s="34">
        <f t="shared" si="4"/>
        <v>23.040824001141377</v>
      </c>
      <c r="L21" s="34">
        <f t="shared" si="5"/>
        <v>23.040824001141377</v>
      </c>
      <c r="M21" s="34">
        <f t="shared" si="6"/>
        <v>184.32659200913102</v>
      </c>
      <c r="N21" s="35">
        <f t="shared" si="7"/>
        <v>209.46203637401251</v>
      </c>
      <c r="O21" s="35">
        <f t="shared" si="8"/>
        <v>34.91033939566875</v>
      </c>
      <c r="P21" s="35">
        <f t="shared" si="9"/>
        <v>34.91033939566875</v>
      </c>
      <c r="Q21" s="36">
        <f t="shared" si="10"/>
        <v>279.28271516535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0"/>
        <v>261528.99404787063</v>
      </c>
      <c r="G22" s="33">
        <f t="shared" si="1"/>
        <v>43588.165674645104</v>
      </c>
      <c r="H22" s="33">
        <f t="shared" si="2"/>
        <v>43588.165674645104</v>
      </c>
      <c r="I22" s="33">
        <f t="shared" si="3"/>
        <v>348705.32539716084</v>
      </c>
      <c r="J22" s="34">
        <f t="shared" si="11"/>
        <v>14384.094672632884</v>
      </c>
      <c r="K22" s="34">
        <f t="shared" si="4"/>
        <v>2397.3491121054808</v>
      </c>
      <c r="L22" s="34">
        <f t="shared" si="5"/>
        <v>2397.3491121054808</v>
      </c>
      <c r="M22" s="34">
        <f t="shared" si="6"/>
        <v>19178.792896843846</v>
      </c>
      <c r="N22" s="35">
        <f t="shared" si="7"/>
        <v>21794.082837322552</v>
      </c>
      <c r="O22" s="35">
        <f t="shared" si="8"/>
        <v>3632.3471395537586</v>
      </c>
      <c r="P22" s="35">
        <f t="shared" si="9"/>
        <v>3632.3471395537586</v>
      </c>
      <c r="Q22" s="36">
        <f t="shared" si="10"/>
        <v>29058.777116430068</v>
      </c>
      <c r="R22" s="4"/>
    </row>
    <row r="23" spans="1:18" x14ac:dyDescent="0.2">
      <c r="A23" s="98"/>
      <c r="B23" s="100"/>
      <c r="C23" s="33">
        <v>238.59220174344031</v>
      </c>
      <c r="D23" s="33">
        <v>819</v>
      </c>
      <c r="E23" s="33">
        <v>6</v>
      </c>
      <c r="F23" s="33">
        <f t="shared" si="0"/>
        <v>195407.01322787761</v>
      </c>
      <c r="G23" s="33">
        <f t="shared" si="1"/>
        <v>32567.835537979601</v>
      </c>
      <c r="H23" s="33">
        <f t="shared" si="2"/>
        <v>32567.835537979601</v>
      </c>
      <c r="I23" s="33">
        <f t="shared" si="3"/>
        <v>260542.68430383684</v>
      </c>
      <c r="J23" s="34">
        <f t="shared" si="11"/>
        <v>10747.385727533268</v>
      </c>
      <c r="K23" s="34">
        <f t="shared" si="4"/>
        <v>1791.2309545888781</v>
      </c>
      <c r="L23" s="34">
        <f t="shared" si="5"/>
        <v>1791.2309545888781</v>
      </c>
      <c r="M23" s="34">
        <f t="shared" si="6"/>
        <v>14329.847636711027</v>
      </c>
      <c r="N23" s="35">
        <f t="shared" si="7"/>
        <v>16283.917768989801</v>
      </c>
      <c r="O23" s="35">
        <f t="shared" si="8"/>
        <v>2713.9862948316336</v>
      </c>
      <c r="P23" s="35">
        <f t="shared" si="9"/>
        <v>2713.9862948316336</v>
      </c>
      <c r="Q23" s="36">
        <f t="shared" si="10"/>
        <v>21711.890358653069</v>
      </c>
      <c r="R23" s="4"/>
    </row>
    <row r="24" spans="1:18" x14ac:dyDescent="0.2">
      <c r="A24" s="98"/>
      <c r="B24" s="100"/>
      <c r="C24" s="33">
        <v>36.624351143025876</v>
      </c>
      <c r="D24" s="33">
        <v>546</v>
      </c>
      <c r="E24" s="33">
        <v>6</v>
      </c>
      <c r="F24" s="33">
        <f t="shared" si="0"/>
        <v>19996.89572409213</v>
      </c>
      <c r="G24" s="33">
        <f t="shared" si="1"/>
        <v>3332.8159540153551</v>
      </c>
      <c r="H24" s="33">
        <f t="shared" si="2"/>
        <v>3332.8159540153551</v>
      </c>
      <c r="I24" s="33">
        <f t="shared" si="3"/>
        <v>26662.527632122838</v>
      </c>
      <c r="J24" s="34">
        <f t="shared" si="11"/>
        <v>1099.8292648250672</v>
      </c>
      <c r="K24" s="34">
        <f t="shared" si="4"/>
        <v>183.30487747084453</v>
      </c>
      <c r="L24" s="34">
        <f t="shared" si="5"/>
        <v>183.30487747084453</v>
      </c>
      <c r="M24" s="34">
        <f t="shared" si="6"/>
        <v>1466.439019766756</v>
      </c>
      <c r="N24" s="35">
        <f t="shared" si="7"/>
        <v>1666.4079770076776</v>
      </c>
      <c r="O24" s="35">
        <f t="shared" si="8"/>
        <v>277.73466283461295</v>
      </c>
      <c r="P24" s="35">
        <f t="shared" si="9"/>
        <v>277.73466283461295</v>
      </c>
      <c r="Q24" s="36">
        <f t="shared" si="10"/>
        <v>2221.8773026769031</v>
      </c>
      <c r="R24" s="4"/>
    </row>
    <row r="25" spans="1:18" x14ac:dyDescent="0.2">
      <c r="A25" s="98"/>
      <c r="B25" s="100"/>
      <c r="C25" s="33">
        <v>6.8521105213325635</v>
      </c>
      <c r="D25" s="33">
        <v>409.5</v>
      </c>
      <c r="E25" s="33">
        <v>6</v>
      </c>
      <c r="F25" s="33">
        <f t="shared" si="0"/>
        <v>2805.9392584856846</v>
      </c>
      <c r="G25" s="33">
        <f t="shared" si="1"/>
        <v>467.65654308094742</v>
      </c>
      <c r="H25" s="33">
        <f t="shared" si="2"/>
        <v>467.65654308094742</v>
      </c>
      <c r="I25" s="33">
        <f t="shared" si="3"/>
        <v>3741.2523446475793</v>
      </c>
      <c r="J25" s="34">
        <f t="shared" si="11"/>
        <v>154.32665921671264</v>
      </c>
      <c r="K25" s="34">
        <f t="shared" si="4"/>
        <v>25.721109869452107</v>
      </c>
      <c r="L25" s="34">
        <f t="shared" si="5"/>
        <v>25.721109869452107</v>
      </c>
      <c r="M25" s="34">
        <f t="shared" si="6"/>
        <v>205.76887895561686</v>
      </c>
      <c r="N25" s="35">
        <f t="shared" si="7"/>
        <v>233.82827154047371</v>
      </c>
      <c r="O25" s="35">
        <f t="shared" si="8"/>
        <v>38.971378590078949</v>
      </c>
      <c r="P25" s="35">
        <f t="shared" si="9"/>
        <v>38.971378590078949</v>
      </c>
      <c r="Q25" s="36">
        <f t="shared" si="10"/>
        <v>311.77102872063159</v>
      </c>
      <c r="R25" s="4"/>
    </row>
    <row r="26" spans="1:18" x14ac:dyDescent="0.2">
      <c r="A26" s="98"/>
      <c r="B26" s="100"/>
      <c r="C26" s="33">
        <v>11.817161799397855</v>
      </c>
      <c r="D26" s="33">
        <v>327.60000000000002</v>
      </c>
      <c r="E26" s="33">
        <v>6</v>
      </c>
      <c r="F26" s="33">
        <f t="shared" si="0"/>
        <v>3871.3022054827375</v>
      </c>
      <c r="G26" s="33">
        <f t="shared" si="1"/>
        <v>645.21703424712291</v>
      </c>
      <c r="H26" s="33">
        <f t="shared" si="2"/>
        <v>645.21703424712291</v>
      </c>
      <c r="I26" s="33">
        <f t="shared" si="3"/>
        <v>5161.7362739769833</v>
      </c>
      <c r="J26" s="34">
        <f t="shared" si="11"/>
        <v>212.92162130155057</v>
      </c>
      <c r="K26" s="34">
        <f t="shared" si="4"/>
        <v>35.48693688359176</v>
      </c>
      <c r="L26" s="34">
        <f t="shared" si="5"/>
        <v>35.48693688359176</v>
      </c>
      <c r="M26" s="34">
        <f t="shared" si="6"/>
        <v>283.89549506873408</v>
      </c>
      <c r="N26" s="35">
        <f t="shared" si="7"/>
        <v>322.60851712356146</v>
      </c>
      <c r="O26" s="35">
        <f t="shared" si="8"/>
        <v>53.768086187260245</v>
      </c>
      <c r="P26" s="35">
        <f t="shared" si="9"/>
        <v>53.768086187260245</v>
      </c>
      <c r="Q26" s="36">
        <f t="shared" si="10"/>
        <v>430.14468949808196</v>
      </c>
      <c r="R26" s="4"/>
    </row>
    <row r="27" spans="1:18" x14ac:dyDescent="0.2">
      <c r="A27" s="98"/>
      <c r="B27" s="100"/>
      <c r="C27" s="33">
        <v>5.4571616621213952</v>
      </c>
      <c r="D27" s="33">
        <v>372.27272727272725</v>
      </c>
      <c r="E27" s="33">
        <v>6</v>
      </c>
      <c r="F27" s="33">
        <f t="shared" si="0"/>
        <v>2031.552455126101</v>
      </c>
      <c r="G27" s="33">
        <f t="shared" si="1"/>
        <v>338.59207585435018</v>
      </c>
      <c r="H27" s="33">
        <f t="shared" si="2"/>
        <v>338.59207585435018</v>
      </c>
      <c r="I27" s="33">
        <f t="shared" si="3"/>
        <v>2708.7366068348015</v>
      </c>
      <c r="J27" s="34">
        <f t="shared" si="11"/>
        <v>111.73538503193555</v>
      </c>
      <c r="K27" s="34">
        <f t="shared" si="4"/>
        <v>18.622564171989261</v>
      </c>
      <c r="L27" s="34">
        <f t="shared" si="5"/>
        <v>18.622564171989261</v>
      </c>
      <c r="M27" s="34">
        <f t="shared" si="6"/>
        <v>148.98051337591409</v>
      </c>
      <c r="N27" s="35">
        <f t="shared" si="7"/>
        <v>169.29603792717509</v>
      </c>
      <c r="O27" s="35">
        <f t="shared" si="8"/>
        <v>28.216006321195849</v>
      </c>
      <c r="P27" s="35">
        <f t="shared" si="9"/>
        <v>28.216006321195849</v>
      </c>
      <c r="Q27" s="36">
        <f t="shared" si="10"/>
        <v>225.72805056956679</v>
      </c>
      <c r="R27" s="4"/>
    </row>
    <row r="28" spans="1:18" x14ac:dyDescent="0.2">
      <c r="A28" s="98"/>
      <c r="B28" s="100"/>
      <c r="C28" s="33">
        <v>21.925834157222745</v>
      </c>
      <c r="D28" s="33">
        <v>305.88235294117646</v>
      </c>
      <c r="E28" s="33">
        <v>6</v>
      </c>
      <c r="F28" s="33">
        <f t="shared" si="0"/>
        <v>6706.7257422093098</v>
      </c>
      <c r="G28" s="33">
        <f t="shared" si="1"/>
        <v>1117.7876237015516</v>
      </c>
      <c r="H28" s="33">
        <f t="shared" si="2"/>
        <v>1117.7876237015516</v>
      </c>
      <c r="I28" s="33">
        <f t="shared" si="3"/>
        <v>8942.3009896124131</v>
      </c>
      <c r="J28" s="34">
        <f t="shared" si="11"/>
        <v>368.86991582151205</v>
      </c>
      <c r="K28" s="34">
        <f t="shared" si="4"/>
        <v>61.478319303585337</v>
      </c>
      <c r="L28" s="34">
        <f t="shared" si="5"/>
        <v>61.478319303585337</v>
      </c>
      <c r="M28" s="34">
        <f t="shared" si="6"/>
        <v>491.8265544286827</v>
      </c>
      <c r="N28" s="35">
        <f t="shared" si="7"/>
        <v>558.89381185077582</v>
      </c>
      <c r="O28" s="35">
        <f t="shared" si="8"/>
        <v>93.148968641795975</v>
      </c>
      <c r="P28" s="35">
        <f t="shared" si="9"/>
        <v>93.148968641795975</v>
      </c>
      <c r="Q28" s="36">
        <f t="shared" si="10"/>
        <v>745.1917491343678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11"/>
        <v>65.088994526862137</v>
      </c>
      <c r="K29" s="34">
        <f t="shared" si="4"/>
        <v>10.848165754477023</v>
      </c>
      <c r="L29" s="34">
        <f t="shared" si="5"/>
        <v>10.848165754477023</v>
      </c>
      <c r="M29" s="34">
        <f t="shared" si="6"/>
        <v>86.785326035816198</v>
      </c>
      <c r="N29" s="35">
        <f t="shared" si="7"/>
        <v>98.619688677063849</v>
      </c>
      <c r="O29" s="35">
        <f t="shared" si="8"/>
        <v>16.436614779510641</v>
      </c>
      <c r="P29" s="35">
        <f t="shared" si="9"/>
        <v>16.436614779510641</v>
      </c>
      <c r="Q29" s="36">
        <f t="shared" si="10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11"/>
        <v>107.97427204524995</v>
      </c>
      <c r="K30" s="34">
        <f t="shared" si="4"/>
        <v>17.995712007541659</v>
      </c>
      <c r="L30" s="34">
        <f t="shared" si="5"/>
        <v>17.995712007541659</v>
      </c>
      <c r="M30" s="34">
        <f t="shared" si="6"/>
        <v>143.96569606033327</v>
      </c>
      <c r="N30" s="35">
        <f t="shared" si="7"/>
        <v>163.59738188674234</v>
      </c>
      <c r="O30" s="35">
        <f t="shared" si="8"/>
        <v>27.266230314457058</v>
      </c>
      <c r="P30" s="35">
        <f t="shared" si="9"/>
        <v>27.266230314457058</v>
      </c>
      <c r="Q30" s="36">
        <f t="shared" si="10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11"/>
        <v>26925.127671215214</v>
      </c>
      <c r="K31" s="34">
        <f t="shared" si="4"/>
        <v>4487.521278535869</v>
      </c>
      <c r="L31" s="34">
        <f t="shared" si="5"/>
        <v>4487.521278535869</v>
      </c>
      <c r="M31" s="34">
        <f t="shared" si="6"/>
        <v>35900.170228286945</v>
      </c>
      <c r="N31" s="35">
        <f t="shared" si="7"/>
        <v>40795.647986689721</v>
      </c>
      <c r="O31" s="35">
        <f t="shared" si="8"/>
        <v>6799.2746644482868</v>
      </c>
      <c r="P31" s="35">
        <f t="shared" si="9"/>
        <v>6799.2746644482868</v>
      </c>
      <c r="Q31" s="36">
        <f t="shared" si="10"/>
        <v>54394.197315586287</v>
      </c>
      <c r="R31" s="4"/>
    </row>
    <row r="32" spans="1:18" x14ac:dyDescent="0.2">
      <c r="A32" s="98"/>
      <c r="B32" s="100"/>
      <c r="C32" s="33">
        <v>433.47583352248824</v>
      </c>
      <c r="D32" s="33">
        <v>1164</v>
      </c>
      <c r="E32" s="33">
        <v>6</v>
      </c>
      <c r="F32" s="33">
        <f t="shared" si="0"/>
        <v>504565.87022017629</v>
      </c>
      <c r="G32" s="33">
        <f t="shared" si="1"/>
        <v>84094.31170336272</v>
      </c>
      <c r="H32" s="33">
        <f t="shared" si="2"/>
        <v>84094.31170336272</v>
      </c>
      <c r="I32" s="33">
        <f t="shared" si="3"/>
        <v>672754.49362690176</v>
      </c>
      <c r="J32" s="34">
        <f t="shared" si="11"/>
        <v>27751.122862109696</v>
      </c>
      <c r="K32" s="34">
        <f t="shared" si="4"/>
        <v>4625.1871436849497</v>
      </c>
      <c r="L32" s="34">
        <f t="shared" si="5"/>
        <v>4625.1871436849497</v>
      </c>
      <c r="M32" s="34">
        <f t="shared" si="6"/>
        <v>37001.497149479597</v>
      </c>
      <c r="N32" s="35">
        <f t="shared" si="7"/>
        <v>42047.15585168136</v>
      </c>
      <c r="O32" s="35">
        <f t="shared" si="8"/>
        <v>7007.8593086135597</v>
      </c>
      <c r="P32" s="35">
        <f t="shared" si="9"/>
        <v>7007.8593086135597</v>
      </c>
      <c r="Q32" s="36">
        <f t="shared" si="10"/>
        <v>56062.874468908478</v>
      </c>
      <c r="R32" s="4"/>
    </row>
    <row r="33" spans="1:18" x14ac:dyDescent="0.2">
      <c r="A33" s="98"/>
      <c r="B33" s="100"/>
      <c r="C33" s="33">
        <v>70.751624059136617</v>
      </c>
      <c r="D33" s="33">
        <v>776</v>
      </c>
      <c r="E33" s="33">
        <v>6</v>
      </c>
      <c r="F33" s="33">
        <f t="shared" si="0"/>
        <v>54903.260269890015</v>
      </c>
      <c r="G33" s="33">
        <f t="shared" si="1"/>
        <v>9150.543378315002</v>
      </c>
      <c r="H33" s="33">
        <f t="shared" si="2"/>
        <v>9150.543378315002</v>
      </c>
      <c r="I33" s="33">
        <f t="shared" si="3"/>
        <v>73204.347026520016</v>
      </c>
      <c r="J33" s="34">
        <f t="shared" si="11"/>
        <v>3019.679314843951</v>
      </c>
      <c r="K33" s="34">
        <f t="shared" si="4"/>
        <v>503.27988580732512</v>
      </c>
      <c r="L33" s="34">
        <f t="shared" si="5"/>
        <v>503.27988580732512</v>
      </c>
      <c r="M33" s="34">
        <f t="shared" si="6"/>
        <v>4026.2390864586009</v>
      </c>
      <c r="N33" s="35">
        <f t="shared" si="7"/>
        <v>4575.271689157501</v>
      </c>
      <c r="O33" s="35">
        <f t="shared" si="8"/>
        <v>762.54528152625016</v>
      </c>
      <c r="P33" s="35">
        <f t="shared" si="9"/>
        <v>762.54528152625016</v>
      </c>
      <c r="Q33" s="36">
        <f t="shared" si="10"/>
        <v>6100.3622522100013</v>
      </c>
      <c r="R33" s="4"/>
    </row>
    <row r="34" spans="1:18" x14ac:dyDescent="0.2">
      <c r="A34" s="98"/>
      <c r="B34" s="100"/>
      <c r="C34" s="33">
        <v>56.05582800124391</v>
      </c>
      <c r="D34" s="33">
        <v>582</v>
      </c>
      <c r="E34" s="33">
        <v>6</v>
      </c>
      <c r="F34" s="33">
        <f t="shared" si="0"/>
        <v>32624.491896723957</v>
      </c>
      <c r="G34" s="33">
        <f t="shared" si="1"/>
        <v>5437.4153161206596</v>
      </c>
      <c r="H34" s="33">
        <f t="shared" si="2"/>
        <v>5437.4153161206596</v>
      </c>
      <c r="I34" s="33">
        <f t="shared" si="3"/>
        <v>43499.322528965276</v>
      </c>
      <c r="J34" s="34">
        <f t="shared" si="11"/>
        <v>1794.3470543198177</v>
      </c>
      <c r="K34" s="34">
        <f t="shared" si="4"/>
        <v>299.05784238663625</v>
      </c>
      <c r="L34" s="34">
        <f t="shared" si="5"/>
        <v>299.05784238663625</v>
      </c>
      <c r="M34" s="34">
        <f t="shared" si="6"/>
        <v>2392.46273909309</v>
      </c>
      <c r="N34" s="35">
        <f t="shared" si="7"/>
        <v>2718.7076580603298</v>
      </c>
      <c r="O34" s="35">
        <f t="shared" si="8"/>
        <v>453.11794301005494</v>
      </c>
      <c r="P34" s="35">
        <f t="shared" si="9"/>
        <v>453.11794301005494</v>
      </c>
      <c r="Q34" s="36">
        <f t="shared" si="10"/>
        <v>3624.9435440804396</v>
      </c>
      <c r="R34" s="4"/>
    </row>
    <row r="35" spans="1:18" x14ac:dyDescent="0.2">
      <c r="A35" s="98"/>
      <c r="B35" s="100"/>
      <c r="C35" s="33">
        <v>9.6485903865725948</v>
      </c>
      <c r="D35" s="33">
        <v>465.59999999999997</v>
      </c>
      <c r="E35" s="33">
        <v>6</v>
      </c>
      <c r="F35" s="33">
        <f t="shared" si="0"/>
        <v>4492.3836839881997</v>
      </c>
      <c r="G35" s="33">
        <f t="shared" si="1"/>
        <v>748.73061399803328</v>
      </c>
      <c r="H35" s="33">
        <f t="shared" si="2"/>
        <v>748.73061399803328</v>
      </c>
      <c r="I35" s="33">
        <f t="shared" si="3"/>
        <v>5989.8449119842662</v>
      </c>
      <c r="J35" s="34">
        <f t="shared" si="11"/>
        <v>247.08110261935099</v>
      </c>
      <c r="K35" s="34">
        <f t="shared" si="4"/>
        <v>41.180183769891833</v>
      </c>
      <c r="L35" s="34">
        <f t="shared" si="5"/>
        <v>41.180183769891833</v>
      </c>
      <c r="M35" s="34">
        <f t="shared" si="6"/>
        <v>329.44147015913467</v>
      </c>
      <c r="N35" s="35">
        <f t="shared" si="7"/>
        <v>374.36530699901664</v>
      </c>
      <c r="O35" s="35">
        <f t="shared" si="8"/>
        <v>62.394217833169442</v>
      </c>
      <c r="P35" s="35">
        <f t="shared" si="9"/>
        <v>62.394217833169442</v>
      </c>
      <c r="Q35" s="36">
        <f t="shared" si="10"/>
        <v>499.15374266535554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11"/>
        <v>344.48200288793089</v>
      </c>
      <c r="K36" s="34">
        <f t="shared" si="4"/>
        <v>57.413667147988477</v>
      </c>
      <c r="L36" s="34">
        <f t="shared" si="5"/>
        <v>57.413667147988477</v>
      </c>
      <c r="M36" s="34">
        <f t="shared" si="6"/>
        <v>459.30933718390781</v>
      </c>
      <c r="N36" s="35">
        <f t="shared" si="7"/>
        <v>521.94242861807709</v>
      </c>
      <c r="O36" s="35">
        <f t="shared" si="8"/>
        <v>86.990404769679515</v>
      </c>
      <c r="P36" s="35">
        <f t="shared" si="9"/>
        <v>86.990404769679515</v>
      </c>
      <c r="Q36" s="36">
        <f t="shared" si="10"/>
        <v>695.92323815743612</v>
      </c>
      <c r="R36" s="4"/>
    </row>
    <row r="37" spans="1:18" x14ac:dyDescent="0.2">
      <c r="A37" s="98"/>
      <c r="B37" s="100"/>
      <c r="C37" s="33">
        <v>59.212981472682635</v>
      </c>
      <c r="D37" s="33">
        <v>434.73389355742296</v>
      </c>
      <c r="E37" s="33">
        <v>6</v>
      </c>
      <c r="F37" s="33">
        <f t="shared" si="0"/>
        <v>25741.889984762871</v>
      </c>
      <c r="G37" s="33">
        <f t="shared" si="1"/>
        <v>4290.3149974604785</v>
      </c>
      <c r="H37" s="33">
        <f t="shared" si="2"/>
        <v>4290.3149974604785</v>
      </c>
      <c r="I37" s="33">
        <f t="shared" si="3"/>
        <v>34322.519979683828</v>
      </c>
      <c r="J37" s="34">
        <f t="shared" si="11"/>
        <v>1415.8039491619579</v>
      </c>
      <c r="K37" s="34">
        <f t="shared" si="4"/>
        <v>235.96732486032633</v>
      </c>
      <c r="L37" s="34">
        <f t="shared" si="5"/>
        <v>235.96732486032633</v>
      </c>
      <c r="M37" s="34">
        <f t="shared" si="6"/>
        <v>1887.7385988826106</v>
      </c>
      <c r="N37" s="35">
        <f t="shared" si="7"/>
        <v>2145.1574987302392</v>
      </c>
      <c r="O37" s="35">
        <f t="shared" si="8"/>
        <v>357.52624978837321</v>
      </c>
      <c r="P37" s="35">
        <f t="shared" si="9"/>
        <v>357.52624978837321</v>
      </c>
      <c r="Q37" s="36">
        <f t="shared" si="10"/>
        <v>2860.2099983069857</v>
      </c>
      <c r="R37" s="4"/>
    </row>
    <row r="38" spans="1:18" x14ac:dyDescent="0.2">
      <c r="A38" s="98"/>
      <c r="B38" s="100"/>
      <c r="C38" s="33">
        <v>18.668578357050528</v>
      </c>
      <c r="D38" s="33">
        <v>299.61389961389966</v>
      </c>
      <c r="E38" s="33">
        <v>6</v>
      </c>
      <c r="F38" s="33">
        <f t="shared" si="0"/>
        <v>5593.3655618035564</v>
      </c>
      <c r="G38" s="33">
        <f t="shared" si="1"/>
        <v>932.22759363392606</v>
      </c>
      <c r="H38" s="33">
        <f t="shared" si="2"/>
        <v>932.22759363392606</v>
      </c>
      <c r="I38" s="33">
        <f t="shared" si="3"/>
        <v>7457.8207490714085</v>
      </c>
      <c r="J38" s="34">
        <f t="shared" si="11"/>
        <v>307.63510589919559</v>
      </c>
      <c r="K38" s="34">
        <f t="shared" si="4"/>
        <v>51.272517649865932</v>
      </c>
      <c r="L38" s="34">
        <f t="shared" si="5"/>
        <v>51.272517649865932</v>
      </c>
      <c r="M38" s="34">
        <f t="shared" si="6"/>
        <v>410.18014119892746</v>
      </c>
      <c r="N38" s="35">
        <f t="shared" si="7"/>
        <v>466.11379681696303</v>
      </c>
      <c r="O38" s="35">
        <f t="shared" si="8"/>
        <v>77.685632802827172</v>
      </c>
      <c r="P38" s="35">
        <f t="shared" si="9"/>
        <v>77.685632802827172</v>
      </c>
      <c r="Q38" s="36">
        <f t="shared" si="10"/>
        <v>621.48506242261737</v>
      </c>
      <c r="R38" s="4"/>
    </row>
    <row r="39" spans="1:18" x14ac:dyDescent="0.2">
      <c r="A39" s="98"/>
      <c r="B39" s="100"/>
      <c r="C39" s="33">
        <v>26.906803201733908</v>
      </c>
      <c r="D39" s="33">
        <v>197.37176769817722</v>
      </c>
      <c r="E39" s="33">
        <v>6</v>
      </c>
      <c r="F39" s="33">
        <f t="shared" si="0"/>
        <v>5310.6433110331964</v>
      </c>
      <c r="G39" s="33">
        <f t="shared" si="1"/>
        <v>885.10721850553273</v>
      </c>
      <c r="H39" s="33">
        <f t="shared" si="2"/>
        <v>885.10721850553273</v>
      </c>
      <c r="I39" s="33">
        <f t="shared" si="3"/>
        <v>7080.8577480442618</v>
      </c>
      <c r="J39" s="34">
        <f t="shared" si="11"/>
        <v>292.08538210682582</v>
      </c>
      <c r="K39" s="34">
        <f t="shared" si="4"/>
        <v>48.680897017804298</v>
      </c>
      <c r="L39" s="34">
        <f t="shared" si="5"/>
        <v>48.680897017804298</v>
      </c>
      <c r="M39" s="34">
        <f t="shared" si="6"/>
        <v>389.44717614243439</v>
      </c>
      <c r="N39" s="35">
        <f t="shared" si="7"/>
        <v>442.55360925276636</v>
      </c>
      <c r="O39" s="35">
        <f t="shared" si="8"/>
        <v>73.758934875461065</v>
      </c>
      <c r="P39" s="35">
        <f t="shared" si="9"/>
        <v>73.758934875461065</v>
      </c>
      <c r="Q39" s="36">
        <f t="shared" si="10"/>
        <v>590.07147900368852</v>
      </c>
      <c r="R39" s="4"/>
    </row>
    <row r="40" spans="1:18" x14ac:dyDescent="0.2">
      <c r="A40" s="98"/>
      <c r="B40" s="100"/>
      <c r="C40" s="33">
        <v>135.29118051044284</v>
      </c>
      <c r="D40" s="33">
        <v>88.5</v>
      </c>
      <c r="E40" s="33">
        <v>6</v>
      </c>
      <c r="F40" s="33">
        <f t="shared" si="0"/>
        <v>11973.269475174191</v>
      </c>
      <c r="G40" s="33">
        <f t="shared" si="1"/>
        <v>1995.5449125290318</v>
      </c>
      <c r="H40" s="33">
        <f t="shared" si="2"/>
        <v>1995.5449125290318</v>
      </c>
      <c r="I40" s="33">
        <f t="shared" si="3"/>
        <v>15964.359300232256</v>
      </c>
      <c r="J40" s="34">
        <f t="shared" si="11"/>
        <v>658.52982113458052</v>
      </c>
      <c r="K40" s="34">
        <f t="shared" si="4"/>
        <v>109.75497018909675</v>
      </c>
      <c r="L40" s="34">
        <f t="shared" si="5"/>
        <v>109.75497018909675</v>
      </c>
      <c r="M40" s="34">
        <f t="shared" si="6"/>
        <v>878.03976151277413</v>
      </c>
      <c r="N40" s="35">
        <f t="shared" si="7"/>
        <v>997.77245626451588</v>
      </c>
      <c r="O40" s="35">
        <f t="shared" si="8"/>
        <v>166.2954093774193</v>
      </c>
      <c r="P40" s="35">
        <f t="shared" si="9"/>
        <v>166.2954093774193</v>
      </c>
      <c r="Q40" s="36">
        <f t="shared" si="10"/>
        <v>1330.3632750193547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11"/>
        <v>27.407387175699938</v>
      </c>
      <c r="K41" s="34">
        <f t="shared" si="4"/>
        <v>4.5678978626166566</v>
      </c>
      <c r="L41" s="34">
        <f t="shared" si="5"/>
        <v>4.5678978626166566</v>
      </c>
      <c r="M41" s="34">
        <f t="shared" si="6"/>
        <v>36.543182900933253</v>
      </c>
      <c r="N41" s="35">
        <f t="shared" si="7"/>
        <v>41.526344205605966</v>
      </c>
      <c r="O41" s="35">
        <f t="shared" si="8"/>
        <v>6.9210573676009943</v>
      </c>
      <c r="P41" s="35">
        <f t="shared" si="9"/>
        <v>6.9210573676009943</v>
      </c>
      <c r="Q41" s="36">
        <f t="shared" si="10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11"/>
        <v>63.856722032996927</v>
      </c>
      <c r="K42" s="34">
        <f t="shared" si="4"/>
        <v>10.642787005499489</v>
      </c>
      <c r="L42" s="34">
        <f t="shared" si="5"/>
        <v>10.642787005499489</v>
      </c>
      <c r="M42" s="34">
        <f t="shared" si="6"/>
        <v>85.142296043995913</v>
      </c>
      <c r="N42" s="35">
        <f t="shared" si="7"/>
        <v>96.75260914090444</v>
      </c>
      <c r="O42" s="35">
        <f t="shared" si="8"/>
        <v>16.125434856817407</v>
      </c>
      <c r="P42" s="35">
        <f t="shared" si="9"/>
        <v>16.125434856817407</v>
      </c>
      <c r="Q42" s="36">
        <f t="shared" si="10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11"/>
        <v>38.417283954070278</v>
      </c>
      <c r="K43" s="34">
        <f t="shared" si="4"/>
        <v>6.4028806590117133</v>
      </c>
      <c r="L43" s="34">
        <f t="shared" si="5"/>
        <v>6.4028806590117133</v>
      </c>
      <c r="M43" s="34">
        <f t="shared" si="6"/>
        <v>51.223045272093707</v>
      </c>
      <c r="N43" s="35">
        <f t="shared" si="7"/>
        <v>58.208005991015575</v>
      </c>
      <c r="O43" s="35">
        <f t="shared" si="8"/>
        <v>9.7013343318359286</v>
      </c>
      <c r="P43" s="35">
        <f t="shared" si="9"/>
        <v>9.7013343318359286</v>
      </c>
      <c r="Q43" s="36">
        <f t="shared" si="10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11"/>
        <v>6.1685416615353041</v>
      </c>
      <c r="K44" s="34">
        <f t="shared" si="4"/>
        <v>1.0280902769225506</v>
      </c>
      <c r="L44" s="34">
        <f t="shared" si="5"/>
        <v>1.0280902769225506</v>
      </c>
      <c r="M44" s="34">
        <f t="shared" si="6"/>
        <v>8.2247222153804049</v>
      </c>
      <c r="N44" s="35">
        <f t="shared" si="7"/>
        <v>9.3462752447504602</v>
      </c>
      <c r="O44" s="35">
        <f t="shared" si="8"/>
        <v>1.5577125407917434</v>
      </c>
      <c r="P44" s="35">
        <f t="shared" si="9"/>
        <v>1.5577125407917434</v>
      </c>
      <c r="Q44" s="36">
        <f t="shared" si="10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11"/>
        <v>4.2709561974734864</v>
      </c>
      <c r="K45" s="34">
        <f t="shared" si="4"/>
        <v>0.71182603291224777</v>
      </c>
      <c r="L45" s="34">
        <f t="shared" si="5"/>
        <v>0.71182603291224777</v>
      </c>
      <c r="M45" s="34">
        <f t="shared" si="6"/>
        <v>5.6946082632979822</v>
      </c>
      <c r="N45" s="35">
        <f t="shared" si="7"/>
        <v>6.4711457537477068</v>
      </c>
      <c r="O45" s="35">
        <f t="shared" si="8"/>
        <v>1.0785242922912845</v>
      </c>
      <c r="P45" s="35">
        <f t="shared" si="9"/>
        <v>1.0785242922912845</v>
      </c>
      <c r="Q45" s="36">
        <f t="shared" si="10"/>
        <v>8.6281943383302764</v>
      </c>
      <c r="R45" s="4"/>
    </row>
    <row r="46" spans="1:18" x14ac:dyDescent="0.2">
      <c r="A46" s="98"/>
      <c r="B46" s="100"/>
      <c r="C46" s="33">
        <v>36.261122775927213</v>
      </c>
      <c r="D46" s="33">
        <v>249</v>
      </c>
      <c r="E46" s="33">
        <v>6</v>
      </c>
      <c r="F46" s="33">
        <f t="shared" si="0"/>
        <v>9029.0195712058758</v>
      </c>
      <c r="G46" s="33">
        <f t="shared" si="1"/>
        <v>1504.8365952009792</v>
      </c>
      <c r="H46" s="33">
        <f t="shared" si="2"/>
        <v>1504.8365952009792</v>
      </c>
      <c r="I46" s="33">
        <f t="shared" si="3"/>
        <v>12038.692761607834</v>
      </c>
      <c r="J46" s="34">
        <f t="shared" si="11"/>
        <v>496.59607641632317</v>
      </c>
      <c r="K46" s="34">
        <f t="shared" si="4"/>
        <v>82.766012736053852</v>
      </c>
      <c r="L46" s="34">
        <f t="shared" si="5"/>
        <v>82.766012736053852</v>
      </c>
      <c r="M46" s="34">
        <f t="shared" si="6"/>
        <v>662.12810188843082</v>
      </c>
      <c r="N46" s="35">
        <f t="shared" si="7"/>
        <v>752.41829760048961</v>
      </c>
      <c r="O46" s="35">
        <f t="shared" si="8"/>
        <v>125.4030496000816</v>
      </c>
      <c r="P46" s="35">
        <f t="shared" si="9"/>
        <v>125.4030496000816</v>
      </c>
      <c r="Q46" s="36">
        <f t="shared" si="10"/>
        <v>1003.2243968006528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11"/>
        <v>52.211420381702226</v>
      </c>
      <c r="K47" s="34">
        <f t="shared" si="4"/>
        <v>8.701903396950371</v>
      </c>
      <c r="L47" s="34">
        <f t="shared" si="5"/>
        <v>8.701903396950371</v>
      </c>
      <c r="M47" s="34">
        <f t="shared" si="6"/>
        <v>69.615227175602968</v>
      </c>
      <c r="N47" s="35">
        <f t="shared" si="7"/>
        <v>79.10821269954883</v>
      </c>
      <c r="O47" s="35">
        <f t="shared" si="8"/>
        <v>13.184702116591472</v>
      </c>
      <c r="P47" s="35">
        <f t="shared" si="9"/>
        <v>13.184702116591472</v>
      </c>
      <c r="Q47" s="36">
        <f t="shared" si="10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11"/>
        <v>206.27627365091965</v>
      </c>
      <c r="K48" s="34">
        <f t="shared" si="4"/>
        <v>34.379378941819937</v>
      </c>
      <c r="L48" s="34">
        <f t="shared" si="5"/>
        <v>34.379378941819937</v>
      </c>
      <c r="M48" s="34">
        <f t="shared" si="6"/>
        <v>275.03503153455949</v>
      </c>
      <c r="N48" s="35">
        <f t="shared" si="7"/>
        <v>312.53980856199945</v>
      </c>
      <c r="O48" s="35">
        <f t="shared" si="8"/>
        <v>52.089968093666577</v>
      </c>
      <c r="P48" s="35">
        <f t="shared" si="9"/>
        <v>52.089968093666577</v>
      </c>
      <c r="Q48" s="36">
        <f t="shared" si="10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11"/>
        <v>227.2005309519368</v>
      </c>
      <c r="K49" s="34">
        <f t="shared" si="4"/>
        <v>37.866755158656133</v>
      </c>
      <c r="L49" s="34">
        <f t="shared" si="5"/>
        <v>37.866755158656133</v>
      </c>
      <c r="M49" s="34">
        <f t="shared" si="6"/>
        <v>302.93404126924912</v>
      </c>
      <c r="N49" s="35">
        <f t="shared" si="7"/>
        <v>344.24322871505575</v>
      </c>
      <c r="O49" s="35">
        <f t="shared" si="8"/>
        <v>57.373871452509292</v>
      </c>
      <c r="P49" s="35">
        <f t="shared" si="9"/>
        <v>57.373871452509292</v>
      </c>
      <c r="Q49" s="36">
        <f t="shared" si="10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11"/>
        <v>27.892270885037281</v>
      </c>
      <c r="K50" s="34">
        <f t="shared" si="4"/>
        <v>4.6487118141728798</v>
      </c>
      <c r="L50" s="34">
        <f t="shared" si="5"/>
        <v>4.6487118141728798</v>
      </c>
      <c r="M50" s="34">
        <f t="shared" si="6"/>
        <v>37.189694513383039</v>
      </c>
      <c r="N50" s="35">
        <f t="shared" si="7"/>
        <v>42.261016492480728</v>
      </c>
      <c r="O50" s="35">
        <f t="shared" si="8"/>
        <v>7.0435027487467883</v>
      </c>
      <c r="P50" s="35">
        <f t="shared" si="9"/>
        <v>7.0435027487467883</v>
      </c>
      <c r="Q50" s="36">
        <f t="shared" si="10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11"/>
        <v>22.464013638296013</v>
      </c>
      <c r="K51" s="34">
        <f t="shared" si="4"/>
        <v>3.7440022730493352</v>
      </c>
      <c r="L51" s="34">
        <f t="shared" si="5"/>
        <v>3.7440022730493352</v>
      </c>
      <c r="M51" s="34">
        <f t="shared" si="6"/>
        <v>29.952018184394682</v>
      </c>
      <c r="N51" s="35">
        <f t="shared" si="7"/>
        <v>34.036384300448503</v>
      </c>
      <c r="O51" s="35">
        <f t="shared" si="8"/>
        <v>5.6727307167414169</v>
      </c>
      <c r="P51" s="35">
        <f t="shared" si="9"/>
        <v>5.6727307167414169</v>
      </c>
      <c r="Q51" s="36">
        <f t="shared" si="10"/>
        <v>45.381845733931335</v>
      </c>
      <c r="R51" s="4"/>
    </row>
    <row r="52" spans="1:18" x14ac:dyDescent="0.2">
      <c r="A52" s="98"/>
      <c r="B52" s="100"/>
      <c r="C52" s="33">
        <v>43.274610769682255</v>
      </c>
      <c r="D52" s="33">
        <v>487.5</v>
      </c>
      <c r="E52" s="33">
        <v>6</v>
      </c>
      <c r="F52" s="33">
        <f t="shared" si="0"/>
        <v>21096.3727502201</v>
      </c>
      <c r="G52" s="33">
        <f t="shared" si="1"/>
        <v>3516.0621250366835</v>
      </c>
      <c r="H52" s="33">
        <f t="shared" si="2"/>
        <v>3516.0621250366835</v>
      </c>
      <c r="I52" s="33">
        <f t="shared" si="3"/>
        <v>28128.497000293464</v>
      </c>
      <c r="J52" s="34">
        <f t="shared" si="11"/>
        <v>1160.3005012621054</v>
      </c>
      <c r="K52" s="34">
        <f t="shared" si="4"/>
        <v>193.38341687701759</v>
      </c>
      <c r="L52" s="34">
        <f t="shared" si="5"/>
        <v>193.38341687701759</v>
      </c>
      <c r="M52" s="34">
        <f t="shared" si="6"/>
        <v>1547.0673350161405</v>
      </c>
      <c r="N52" s="35">
        <f t="shared" si="7"/>
        <v>1758.0310625183417</v>
      </c>
      <c r="O52" s="35">
        <f t="shared" si="8"/>
        <v>293.00517708639029</v>
      </c>
      <c r="P52" s="35">
        <f t="shared" si="9"/>
        <v>293.00517708639029</v>
      </c>
      <c r="Q52" s="36">
        <f t="shared" si="10"/>
        <v>2344.0414166911219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11"/>
        <v>12.907030417947428</v>
      </c>
      <c r="K53" s="34">
        <f t="shared" si="4"/>
        <v>2.1511717363245713</v>
      </c>
      <c r="L53" s="34">
        <f t="shared" si="5"/>
        <v>2.1511717363245713</v>
      </c>
      <c r="M53" s="34">
        <f t="shared" si="6"/>
        <v>17.20937389059657</v>
      </c>
      <c r="N53" s="35">
        <f t="shared" si="7"/>
        <v>19.556106693859739</v>
      </c>
      <c r="O53" s="35">
        <f t="shared" si="8"/>
        <v>3.2593511156432897</v>
      </c>
      <c r="P53" s="35">
        <f t="shared" si="9"/>
        <v>3.2593511156432897</v>
      </c>
      <c r="Q53" s="36">
        <f t="shared" si="10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11"/>
        <v>427.04473059113337</v>
      </c>
      <c r="K54" s="34">
        <f t="shared" si="4"/>
        <v>71.174121765188886</v>
      </c>
      <c r="L54" s="34">
        <f t="shared" si="5"/>
        <v>71.174121765188886</v>
      </c>
      <c r="M54" s="34">
        <f t="shared" si="6"/>
        <v>569.39297412151109</v>
      </c>
      <c r="N54" s="35">
        <f t="shared" si="7"/>
        <v>647.03747059262628</v>
      </c>
      <c r="O54" s="35">
        <f t="shared" si="8"/>
        <v>107.83957843210437</v>
      </c>
      <c r="P54" s="35">
        <f t="shared" si="9"/>
        <v>107.83957843210437</v>
      </c>
      <c r="Q54" s="36">
        <f t="shared" si="10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11"/>
        <v>865.15272397638148</v>
      </c>
      <c r="K55" s="34">
        <f t="shared" si="4"/>
        <v>144.19212066273025</v>
      </c>
      <c r="L55" s="34">
        <f t="shared" si="5"/>
        <v>144.19212066273025</v>
      </c>
      <c r="M55" s="34">
        <f t="shared" si="6"/>
        <v>1153.536965301842</v>
      </c>
      <c r="N55" s="35">
        <f t="shared" si="7"/>
        <v>1310.837460570275</v>
      </c>
      <c r="O55" s="35">
        <f t="shared" si="8"/>
        <v>218.47291009504582</v>
      </c>
      <c r="P55" s="35">
        <f t="shared" si="9"/>
        <v>218.47291009504582</v>
      </c>
      <c r="Q55" s="36">
        <f t="shared" si="10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11"/>
        <v>339.28017002340385</v>
      </c>
      <c r="K56" s="34">
        <f t="shared" si="4"/>
        <v>56.546695003900638</v>
      </c>
      <c r="L56" s="34">
        <f t="shared" si="5"/>
        <v>56.546695003900638</v>
      </c>
      <c r="M56" s="34">
        <f t="shared" si="6"/>
        <v>452.3735600312051</v>
      </c>
      <c r="N56" s="35">
        <f t="shared" si="7"/>
        <v>514.06086367182399</v>
      </c>
      <c r="O56" s="35">
        <f t="shared" si="8"/>
        <v>85.676810611970666</v>
      </c>
      <c r="P56" s="35">
        <f t="shared" si="9"/>
        <v>85.676810611970666</v>
      </c>
      <c r="Q56" s="36">
        <f t="shared" si="10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11"/>
        <v>134.73991068537737</v>
      </c>
      <c r="K57" s="34">
        <f t="shared" si="4"/>
        <v>22.45665178089623</v>
      </c>
      <c r="L57" s="34">
        <f t="shared" si="5"/>
        <v>22.45665178089623</v>
      </c>
      <c r="M57" s="34">
        <f t="shared" si="6"/>
        <v>179.65321424716981</v>
      </c>
      <c r="N57" s="35">
        <f t="shared" si="7"/>
        <v>204.15137982632936</v>
      </c>
      <c r="O57" s="35">
        <f t="shared" si="8"/>
        <v>34.025229971054891</v>
      </c>
      <c r="P57" s="35">
        <f t="shared" si="9"/>
        <v>34.025229971054891</v>
      </c>
      <c r="Q57" s="36">
        <f t="shared" si="10"/>
        <v>272.20183976843913</v>
      </c>
      <c r="R57" s="4"/>
    </row>
    <row r="58" spans="1:18" x14ac:dyDescent="0.2">
      <c r="A58" s="98"/>
      <c r="B58" s="100"/>
      <c r="C58" s="33">
        <v>24.344542810209081</v>
      </c>
      <c r="D58" s="33">
        <v>981</v>
      </c>
      <c r="E58" s="33">
        <v>6</v>
      </c>
      <c r="F58" s="33">
        <f t="shared" si="0"/>
        <v>23881.996496815107</v>
      </c>
      <c r="G58" s="33">
        <f t="shared" si="1"/>
        <v>3980.3327494691844</v>
      </c>
      <c r="H58" s="33">
        <f t="shared" si="2"/>
        <v>3980.3327494691844</v>
      </c>
      <c r="I58" s="33">
        <f t="shared" si="3"/>
        <v>31842.661995753475</v>
      </c>
      <c r="J58" s="34">
        <f t="shared" si="11"/>
        <v>1313.5098073248309</v>
      </c>
      <c r="K58" s="34">
        <f t="shared" si="4"/>
        <v>218.91830122080515</v>
      </c>
      <c r="L58" s="34">
        <f t="shared" si="5"/>
        <v>218.91830122080515</v>
      </c>
      <c r="M58" s="34">
        <f t="shared" si="6"/>
        <v>1751.3464097664412</v>
      </c>
      <c r="N58" s="35">
        <f t="shared" si="7"/>
        <v>1990.1663747345922</v>
      </c>
      <c r="O58" s="35">
        <f t="shared" si="8"/>
        <v>331.69439578909868</v>
      </c>
      <c r="P58" s="35">
        <f t="shared" si="9"/>
        <v>331.69439578909868</v>
      </c>
      <c r="Q58" s="36">
        <f t="shared" si="10"/>
        <v>2653.5551663127894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11"/>
        <v>25.972916594884978</v>
      </c>
      <c r="K59" s="34">
        <f t="shared" si="4"/>
        <v>4.32881943248083</v>
      </c>
      <c r="L59" s="34">
        <f t="shared" si="5"/>
        <v>4.32881943248083</v>
      </c>
      <c r="M59" s="34">
        <f t="shared" si="6"/>
        <v>34.63055545984664</v>
      </c>
      <c r="N59" s="35">
        <f t="shared" si="7"/>
        <v>39.352903931643908</v>
      </c>
      <c r="O59" s="35">
        <f t="shared" si="8"/>
        <v>6.5588173219406514</v>
      </c>
      <c r="P59" s="35">
        <f t="shared" si="9"/>
        <v>6.5588173219406514</v>
      </c>
      <c r="Q59" s="36">
        <f t="shared" si="10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11"/>
        <v>849.75664087129235</v>
      </c>
      <c r="K60" s="34">
        <f t="shared" si="4"/>
        <v>141.62610681188207</v>
      </c>
      <c r="L60" s="34">
        <f t="shared" si="5"/>
        <v>141.62610681188207</v>
      </c>
      <c r="M60" s="34">
        <f t="shared" si="6"/>
        <v>1133.0088544950565</v>
      </c>
      <c r="N60" s="35">
        <f t="shared" si="7"/>
        <v>1287.5100619262005</v>
      </c>
      <c r="O60" s="35">
        <f t="shared" si="8"/>
        <v>214.58501032103342</v>
      </c>
      <c r="P60" s="35">
        <f t="shared" si="9"/>
        <v>214.58501032103342</v>
      </c>
      <c r="Q60" s="36">
        <f t="shared" si="10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11"/>
        <v>1783.3989728784336</v>
      </c>
      <c r="K61" s="34">
        <f t="shared" si="4"/>
        <v>297.23316214640562</v>
      </c>
      <c r="L61" s="34">
        <f t="shared" si="5"/>
        <v>297.23316214640562</v>
      </c>
      <c r="M61" s="34">
        <f t="shared" si="6"/>
        <v>2377.8652971712449</v>
      </c>
      <c r="N61" s="35">
        <f t="shared" si="7"/>
        <v>2702.1196558764145</v>
      </c>
      <c r="O61" s="35">
        <f t="shared" si="8"/>
        <v>450.35327597940244</v>
      </c>
      <c r="P61" s="35">
        <f t="shared" si="9"/>
        <v>450.35327597940244</v>
      </c>
      <c r="Q61" s="36">
        <f t="shared" si="10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11"/>
        <v>555.90963149577522</v>
      </c>
      <c r="K62" s="34">
        <f t="shared" si="4"/>
        <v>92.651605249295883</v>
      </c>
      <c r="L62" s="34">
        <f t="shared" si="5"/>
        <v>92.651605249295883</v>
      </c>
      <c r="M62" s="34">
        <f t="shared" si="6"/>
        <v>741.21284199436707</v>
      </c>
      <c r="N62" s="35">
        <f t="shared" si="7"/>
        <v>842.28732044814433</v>
      </c>
      <c r="O62" s="35">
        <f t="shared" si="8"/>
        <v>140.38122007469073</v>
      </c>
      <c r="P62" s="35">
        <f t="shared" si="9"/>
        <v>140.38122007469073</v>
      </c>
      <c r="Q62" s="36">
        <f t="shared" si="10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11"/>
        <v>451.86521608686837</v>
      </c>
      <c r="K63" s="34">
        <f t="shared" si="4"/>
        <v>75.310869347811405</v>
      </c>
      <c r="L63" s="34">
        <f t="shared" si="5"/>
        <v>75.310869347811405</v>
      </c>
      <c r="M63" s="34">
        <f t="shared" si="6"/>
        <v>602.48695478249124</v>
      </c>
      <c r="N63" s="35">
        <f t="shared" si="7"/>
        <v>684.64426679828546</v>
      </c>
      <c r="O63" s="35">
        <f t="shared" si="8"/>
        <v>114.10737779971424</v>
      </c>
      <c r="P63" s="35">
        <f t="shared" si="9"/>
        <v>114.10737779971424</v>
      </c>
      <c r="Q63" s="36">
        <f t="shared" si="10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11"/>
        <v>1.4554080929087347</v>
      </c>
      <c r="K64" s="34">
        <f t="shared" si="4"/>
        <v>0.24256801548478915</v>
      </c>
      <c r="L64" s="34">
        <f t="shared" si="5"/>
        <v>0.24256801548478915</v>
      </c>
      <c r="M64" s="34">
        <f t="shared" si="6"/>
        <v>1.9405441238783132</v>
      </c>
      <c r="N64" s="35">
        <f t="shared" si="7"/>
        <v>2.2051637771344468</v>
      </c>
      <c r="O64" s="35">
        <f t="shared" si="8"/>
        <v>0.36752729618907448</v>
      </c>
      <c r="P64" s="35">
        <f t="shared" si="9"/>
        <v>0.36752729618907448</v>
      </c>
      <c r="Q64" s="36">
        <f t="shared" si="10"/>
        <v>2.9402183695125959</v>
      </c>
      <c r="R64" s="4"/>
    </row>
    <row r="65" spans="1:18" x14ac:dyDescent="0.2">
      <c r="A65" s="98"/>
      <c r="B65" s="100"/>
      <c r="C65" s="33">
        <v>0.7748429914971513</v>
      </c>
      <c r="D65" s="33">
        <v>23.225806451612904</v>
      </c>
      <c r="E65" s="33">
        <v>6</v>
      </c>
      <c r="F65" s="33">
        <f t="shared" ref="F65:F128" si="12">C65*D65</f>
        <v>17.996353350901579</v>
      </c>
      <c r="G65" s="33">
        <f t="shared" ref="G65:G128" si="13">F65/E65</f>
        <v>2.9993922251502632</v>
      </c>
      <c r="H65" s="33">
        <f t="shared" ref="H65:H128" si="14">G65</f>
        <v>2.9993922251502632</v>
      </c>
      <c r="I65" s="33">
        <f t="shared" ref="I65:I128" si="15">F65+G65+H65</f>
        <v>23.995137801202105</v>
      </c>
      <c r="J65" s="34">
        <f t="shared" ref="J65:J128" si="16">F65*0.055</f>
        <v>0.98979943429958683</v>
      </c>
      <c r="K65" s="34">
        <f t="shared" ref="K65:K128" si="17">G65*0.055</f>
        <v>0.16496657238326448</v>
      </c>
      <c r="L65" s="34">
        <f t="shared" ref="L65:L128" si="18">H65*0.055</f>
        <v>0.16496657238326448</v>
      </c>
      <c r="M65" s="34">
        <f t="shared" ref="M65:M128" si="19">I65*0.055</f>
        <v>1.3197325790661159</v>
      </c>
      <c r="N65" s="35">
        <f t="shared" ref="N65:N128" si="20">F65*0.25/3</f>
        <v>1.4996961125751316</v>
      </c>
      <c r="O65" s="35">
        <f t="shared" ref="O65:O128" si="21">G65*0.25/3</f>
        <v>0.24994935209585525</v>
      </c>
      <c r="P65" s="35">
        <f t="shared" ref="P65:P128" si="22">H65*0.25/3</f>
        <v>0.24994935209585525</v>
      </c>
      <c r="Q65" s="36">
        <f t="shared" ref="Q65:Q128" si="23">I65*0.25/3</f>
        <v>1.999594816766842</v>
      </c>
      <c r="R65" s="4"/>
    </row>
    <row r="66" spans="1:18" x14ac:dyDescent="0.2">
      <c r="A66" s="98"/>
      <c r="B66" s="100"/>
      <c r="C66" s="33">
        <v>0.6708298281886127</v>
      </c>
      <c r="D66" s="33">
        <v>60</v>
      </c>
      <c r="E66" s="33">
        <v>6</v>
      </c>
      <c r="F66" s="33">
        <f t="shared" si="12"/>
        <v>40.249789691316764</v>
      </c>
      <c r="G66" s="33">
        <f t="shared" si="13"/>
        <v>6.708298281886127</v>
      </c>
      <c r="H66" s="33">
        <f t="shared" si="14"/>
        <v>6.708298281886127</v>
      </c>
      <c r="I66" s="33">
        <f t="shared" si="15"/>
        <v>53.666386255089023</v>
      </c>
      <c r="J66" s="34">
        <f t="shared" si="16"/>
        <v>2.2137384330224221</v>
      </c>
      <c r="K66" s="34">
        <f t="shared" si="17"/>
        <v>0.36895640550373698</v>
      </c>
      <c r="L66" s="34">
        <f t="shared" si="18"/>
        <v>0.36895640550373698</v>
      </c>
      <c r="M66" s="34">
        <f t="shared" si="19"/>
        <v>2.9516512440298963</v>
      </c>
      <c r="N66" s="35">
        <f t="shared" si="20"/>
        <v>3.3541491409430635</v>
      </c>
      <c r="O66" s="35">
        <f t="shared" si="21"/>
        <v>0.55902485682384395</v>
      </c>
      <c r="P66" s="35">
        <f t="shared" si="22"/>
        <v>0.55902485682384395</v>
      </c>
      <c r="Q66" s="36">
        <f t="shared" si="23"/>
        <v>4.4721988545907516</v>
      </c>
      <c r="R66" s="4"/>
    </row>
    <row r="67" spans="1:18" x14ac:dyDescent="0.2">
      <c r="A67" s="98"/>
      <c r="B67" s="100"/>
      <c r="C67" s="33">
        <v>0.6708298281886127</v>
      </c>
      <c r="D67" s="33">
        <v>27.27272727272727</v>
      </c>
      <c r="E67" s="33">
        <v>6</v>
      </c>
      <c r="F67" s="33">
        <f t="shared" si="12"/>
        <v>18.295358950598526</v>
      </c>
      <c r="G67" s="33">
        <f t="shared" si="13"/>
        <v>3.0492264917664209</v>
      </c>
      <c r="H67" s="33">
        <f t="shared" si="14"/>
        <v>3.0492264917664209</v>
      </c>
      <c r="I67" s="33">
        <f t="shared" si="15"/>
        <v>24.393811934131371</v>
      </c>
      <c r="J67" s="34">
        <f t="shared" si="16"/>
        <v>1.006244742282919</v>
      </c>
      <c r="K67" s="34">
        <f t="shared" si="17"/>
        <v>0.16770745704715315</v>
      </c>
      <c r="L67" s="34">
        <f t="shared" si="18"/>
        <v>0.16770745704715315</v>
      </c>
      <c r="M67" s="34">
        <f t="shared" si="19"/>
        <v>1.3416596563772254</v>
      </c>
      <c r="N67" s="35">
        <f t="shared" si="20"/>
        <v>1.5246132458832105</v>
      </c>
      <c r="O67" s="35">
        <f t="shared" si="21"/>
        <v>0.25410220764720176</v>
      </c>
      <c r="P67" s="35">
        <f t="shared" si="22"/>
        <v>0.25410220764720176</v>
      </c>
      <c r="Q67" s="36">
        <f t="shared" si="23"/>
        <v>2.0328176611776141</v>
      </c>
      <c r="R67" s="4"/>
    </row>
    <row r="68" spans="1:18" x14ac:dyDescent="0.2">
      <c r="A68" s="98"/>
      <c r="B68" s="100"/>
      <c r="C68" s="33">
        <v>3.0284269513170665</v>
      </c>
      <c r="D68" s="33">
        <v>178.83495145631068</v>
      </c>
      <c r="E68" s="33">
        <v>6</v>
      </c>
      <c r="F68" s="33">
        <f t="shared" si="12"/>
        <v>541.58858682777054</v>
      </c>
      <c r="G68" s="33">
        <f t="shared" si="13"/>
        <v>90.264764471295095</v>
      </c>
      <c r="H68" s="33">
        <f t="shared" si="14"/>
        <v>90.264764471295095</v>
      </c>
      <c r="I68" s="33">
        <f t="shared" si="15"/>
        <v>722.11811577036065</v>
      </c>
      <c r="J68" s="34">
        <f t="shared" si="16"/>
        <v>29.787372275527378</v>
      </c>
      <c r="K68" s="34">
        <f t="shared" si="17"/>
        <v>4.9645620459212303</v>
      </c>
      <c r="L68" s="34">
        <f t="shared" si="18"/>
        <v>4.9645620459212303</v>
      </c>
      <c r="M68" s="34">
        <f t="shared" si="19"/>
        <v>39.716496367369835</v>
      </c>
      <c r="N68" s="35">
        <f t="shared" si="20"/>
        <v>45.132382235647547</v>
      </c>
      <c r="O68" s="35">
        <f t="shared" si="21"/>
        <v>7.5220637059412576</v>
      </c>
      <c r="P68" s="35">
        <f t="shared" si="22"/>
        <v>7.5220637059412576</v>
      </c>
      <c r="Q68" s="36">
        <f t="shared" si="23"/>
        <v>60.176509647530054</v>
      </c>
      <c r="R68" s="4"/>
    </row>
    <row r="69" spans="1:18" x14ac:dyDescent="0.2">
      <c r="A69" s="98"/>
      <c r="B69" s="100"/>
      <c r="C69" s="33">
        <v>2.9598874799304342</v>
      </c>
      <c r="D69" s="33">
        <v>118.83870967741935</v>
      </c>
      <c r="E69" s="33">
        <v>6</v>
      </c>
      <c r="F69" s="33">
        <f t="shared" si="12"/>
        <v>351.74920890528125</v>
      </c>
      <c r="G69" s="33">
        <f t="shared" si="13"/>
        <v>58.624868150880211</v>
      </c>
      <c r="H69" s="33">
        <f t="shared" si="14"/>
        <v>58.624868150880211</v>
      </c>
      <c r="I69" s="33">
        <f t="shared" si="15"/>
        <v>468.99894520704169</v>
      </c>
      <c r="J69" s="34">
        <f t="shared" si="16"/>
        <v>19.346206489790468</v>
      </c>
      <c r="K69" s="34">
        <f t="shared" si="17"/>
        <v>3.2243677482984117</v>
      </c>
      <c r="L69" s="34">
        <f t="shared" si="18"/>
        <v>3.2243677482984117</v>
      </c>
      <c r="M69" s="34">
        <f t="shared" si="19"/>
        <v>25.794941986387293</v>
      </c>
      <c r="N69" s="35">
        <f t="shared" si="20"/>
        <v>29.312434075440105</v>
      </c>
      <c r="O69" s="35">
        <f t="shared" si="21"/>
        <v>4.8854056792400176</v>
      </c>
      <c r="P69" s="35">
        <f t="shared" si="22"/>
        <v>4.8854056792400176</v>
      </c>
      <c r="Q69" s="36">
        <f t="shared" si="23"/>
        <v>39.08324543392014</v>
      </c>
      <c r="R69" s="4"/>
    </row>
    <row r="70" spans="1:18" x14ac:dyDescent="0.2">
      <c r="A70" s="98"/>
      <c r="B70" s="100"/>
      <c r="C70" s="33">
        <v>5.1626665297656924</v>
      </c>
      <c r="D70" s="33">
        <v>54.017595307917887</v>
      </c>
      <c r="E70" s="33">
        <v>6</v>
      </c>
      <c r="F70" s="33">
        <f t="shared" si="12"/>
        <v>278.87483131461596</v>
      </c>
      <c r="G70" s="33">
        <f t="shared" si="13"/>
        <v>46.479138552435991</v>
      </c>
      <c r="H70" s="33">
        <f t="shared" si="14"/>
        <v>46.479138552435991</v>
      </c>
      <c r="I70" s="33">
        <f t="shared" si="15"/>
        <v>371.83310841948793</v>
      </c>
      <c r="J70" s="34">
        <f t="shared" si="16"/>
        <v>15.338115722303877</v>
      </c>
      <c r="K70" s="34">
        <f t="shared" si="17"/>
        <v>2.5563526203839797</v>
      </c>
      <c r="L70" s="34">
        <f t="shared" si="18"/>
        <v>2.5563526203839797</v>
      </c>
      <c r="M70" s="34">
        <f t="shared" si="19"/>
        <v>20.450820963071838</v>
      </c>
      <c r="N70" s="35">
        <f t="shared" si="20"/>
        <v>23.239569276217996</v>
      </c>
      <c r="O70" s="35">
        <f t="shared" si="21"/>
        <v>3.8732615460363324</v>
      </c>
      <c r="P70" s="35">
        <f t="shared" si="22"/>
        <v>3.8732615460363324</v>
      </c>
      <c r="Q70" s="36">
        <f t="shared" si="23"/>
        <v>30.986092368290659</v>
      </c>
      <c r="R70" s="4"/>
    </row>
    <row r="71" spans="1:18" x14ac:dyDescent="0.2">
      <c r="A71" s="98"/>
      <c r="B71" s="100"/>
      <c r="C71" s="33">
        <v>8.689368995224708</v>
      </c>
      <c r="D71" s="33">
        <v>378.9677419354839</v>
      </c>
      <c r="E71" s="33">
        <v>6</v>
      </c>
      <c r="F71" s="33">
        <f t="shared" si="12"/>
        <v>3292.9905469645123</v>
      </c>
      <c r="G71" s="33">
        <f t="shared" si="13"/>
        <v>548.83175782741876</v>
      </c>
      <c r="H71" s="33">
        <f t="shared" si="14"/>
        <v>548.83175782741876</v>
      </c>
      <c r="I71" s="33">
        <f t="shared" si="15"/>
        <v>4390.65406261935</v>
      </c>
      <c r="J71" s="34">
        <f t="shared" si="16"/>
        <v>181.11448008304816</v>
      </c>
      <c r="K71" s="34">
        <f t="shared" si="17"/>
        <v>30.185746680508032</v>
      </c>
      <c r="L71" s="34">
        <f t="shared" si="18"/>
        <v>30.185746680508032</v>
      </c>
      <c r="M71" s="34">
        <f t="shared" si="19"/>
        <v>241.48597344406426</v>
      </c>
      <c r="N71" s="35">
        <f t="shared" si="20"/>
        <v>274.41587891370938</v>
      </c>
      <c r="O71" s="35">
        <f t="shared" si="21"/>
        <v>45.735979818951563</v>
      </c>
      <c r="P71" s="35">
        <f t="shared" si="22"/>
        <v>45.735979818951563</v>
      </c>
      <c r="Q71" s="36">
        <f t="shared" si="23"/>
        <v>365.8878385516125</v>
      </c>
      <c r="R71" s="4"/>
    </row>
    <row r="72" spans="1:18" x14ac:dyDescent="0.2">
      <c r="A72" s="98"/>
      <c r="B72" s="100"/>
      <c r="C72" s="33">
        <v>25.005417980764737</v>
      </c>
      <c r="D72" s="33">
        <v>172.25806451612902</v>
      </c>
      <c r="E72" s="33">
        <v>6</v>
      </c>
      <c r="F72" s="33">
        <f t="shared" si="12"/>
        <v>4307.3849037833452</v>
      </c>
      <c r="G72" s="33">
        <f t="shared" si="13"/>
        <v>717.89748396389086</v>
      </c>
      <c r="H72" s="33">
        <f t="shared" si="14"/>
        <v>717.89748396389086</v>
      </c>
      <c r="I72" s="33">
        <f t="shared" si="15"/>
        <v>5743.1798717111269</v>
      </c>
      <c r="J72" s="34">
        <f t="shared" si="16"/>
        <v>236.90616970808398</v>
      </c>
      <c r="K72" s="34">
        <f t="shared" si="17"/>
        <v>39.484361618013999</v>
      </c>
      <c r="L72" s="34">
        <f t="shared" si="18"/>
        <v>39.484361618013999</v>
      </c>
      <c r="M72" s="34">
        <f t="shared" si="19"/>
        <v>315.87489294411199</v>
      </c>
      <c r="N72" s="35">
        <f t="shared" si="20"/>
        <v>358.94874198194543</v>
      </c>
      <c r="O72" s="35">
        <f t="shared" si="21"/>
        <v>59.824790330324241</v>
      </c>
      <c r="P72" s="35">
        <f t="shared" si="22"/>
        <v>59.824790330324241</v>
      </c>
      <c r="Q72" s="36">
        <f t="shared" si="23"/>
        <v>478.59832264259393</v>
      </c>
      <c r="R72" s="4"/>
    </row>
    <row r="73" spans="1:18" x14ac:dyDescent="0.2">
      <c r="A73" s="98"/>
      <c r="B73" s="100"/>
      <c r="C73" s="33">
        <v>7.0011347204960273E-2</v>
      </c>
      <c r="D73" s="33">
        <v>82.702702702702709</v>
      </c>
      <c r="E73" s="33">
        <v>6</v>
      </c>
      <c r="F73" s="33">
        <f t="shared" si="12"/>
        <v>5.7901276337075256</v>
      </c>
      <c r="G73" s="33">
        <f t="shared" si="13"/>
        <v>0.96502127228458756</v>
      </c>
      <c r="H73" s="33">
        <f t="shared" si="14"/>
        <v>0.96502127228458756</v>
      </c>
      <c r="I73" s="33">
        <f t="shared" si="15"/>
        <v>7.7201701782767014</v>
      </c>
      <c r="J73" s="34">
        <f t="shared" si="16"/>
        <v>0.31845701985391389</v>
      </c>
      <c r="K73" s="34">
        <f t="shared" si="17"/>
        <v>5.3076169975652315E-2</v>
      </c>
      <c r="L73" s="34">
        <f t="shared" si="18"/>
        <v>5.3076169975652315E-2</v>
      </c>
      <c r="M73" s="34">
        <f t="shared" si="19"/>
        <v>0.42460935980521858</v>
      </c>
      <c r="N73" s="35">
        <f t="shared" si="20"/>
        <v>0.48251063614229378</v>
      </c>
      <c r="O73" s="35">
        <f t="shared" si="21"/>
        <v>8.0418439357048968E-2</v>
      </c>
      <c r="P73" s="35">
        <f t="shared" si="22"/>
        <v>8.0418439357048968E-2</v>
      </c>
      <c r="Q73" s="36">
        <f t="shared" si="23"/>
        <v>0.64334751485639174</v>
      </c>
      <c r="R73" s="4"/>
    </row>
    <row r="74" spans="1:18" x14ac:dyDescent="0.2">
      <c r="A74" s="98"/>
      <c r="B74" s="100"/>
      <c r="C74" s="33">
        <v>1.2135432999718756</v>
      </c>
      <c r="D74" s="33">
        <v>56.666666666666671</v>
      </c>
      <c r="E74" s="33">
        <v>6</v>
      </c>
      <c r="F74" s="33">
        <f t="shared" si="12"/>
        <v>68.767453665072949</v>
      </c>
      <c r="G74" s="33">
        <f t="shared" si="13"/>
        <v>11.461242277512158</v>
      </c>
      <c r="H74" s="33">
        <f t="shared" si="14"/>
        <v>11.461242277512158</v>
      </c>
      <c r="I74" s="33">
        <f t="shared" si="15"/>
        <v>91.689938220097261</v>
      </c>
      <c r="J74" s="34">
        <f t="shared" si="16"/>
        <v>3.7822099515790124</v>
      </c>
      <c r="K74" s="34">
        <f t="shared" si="17"/>
        <v>0.63036832526316866</v>
      </c>
      <c r="L74" s="34">
        <f t="shared" si="18"/>
        <v>0.63036832526316866</v>
      </c>
      <c r="M74" s="34">
        <f t="shared" si="19"/>
        <v>5.0429466021053493</v>
      </c>
      <c r="N74" s="35">
        <f t="shared" si="20"/>
        <v>5.7306211387560788</v>
      </c>
      <c r="O74" s="35">
        <f t="shared" si="21"/>
        <v>0.9551035231260131</v>
      </c>
      <c r="P74" s="35">
        <f t="shared" si="22"/>
        <v>0.9551035231260131</v>
      </c>
      <c r="Q74" s="36">
        <f t="shared" si="23"/>
        <v>7.6408281850081048</v>
      </c>
      <c r="R74" s="4"/>
    </row>
    <row r="75" spans="1:18" x14ac:dyDescent="0.2">
      <c r="A75" s="98"/>
      <c r="B75" s="100"/>
      <c r="C75" s="33">
        <v>2.6373641601945046</v>
      </c>
      <c r="D75" s="33">
        <v>24.810810810810811</v>
      </c>
      <c r="E75" s="33">
        <v>6</v>
      </c>
      <c r="F75" s="33">
        <f t="shared" si="12"/>
        <v>65.435143217798796</v>
      </c>
      <c r="G75" s="33">
        <f t="shared" si="13"/>
        <v>10.905857202966466</v>
      </c>
      <c r="H75" s="33">
        <f t="shared" si="14"/>
        <v>10.905857202966466</v>
      </c>
      <c r="I75" s="33">
        <f t="shared" si="15"/>
        <v>87.246857623731728</v>
      </c>
      <c r="J75" s="34">
        <f t="shared" si="16"/>
        <v>3.5989328769789339</v>
      </c>
      <c r="K75" s="34">
        <f t="shared" si="17"/>
        <v>0.59982214616315566</v>
      </c>
      <c r="L75" s="34">
        <f t="shared" si="18"/>
        <v>0.59982214616315566</v>
      </c>
      <c r="M75" s="34">
        <f t="shared" si="19"/>
        <v>4.7985771693052452</v>
      </c>
      <c r="N75" s="35">
        <f t="shared" si="20"/>
        <v>5.452928601483233</v>
      </c>
      <c r="O75" s="35">
        <f t="shared" si="21"/>
        <v>0.9088214335805388</v>
      </c>
      <c r="P75" s="35">
        <f t="shared" si="22"/>
        <v>0.9088214335805388</v>
      </c>
      <c r="Q75" s="36">
        <f t="shared" si="23"/>
        <v>7.2705714686443104</v>
      </c>
      <c r="R75" s="4"/>
    </row>
    <row r="76" spans="1:18" x14ac:dyDescent="0.2">
      <c r="A76" s="98"/>
      <c r="B76" s="100"/>
      <c r="C76" s="33">
        <v>1.0571026817106834</v>
      </c>
      <c r="D76" s="33">
        <v>117.03703703703704</v>
      </c>
      <c r="E76" s="33">
        <v>6</v>
      </c>
      <c r="F76" s="33">
        <f t="shared" si="12"/>
        <v>123.72016571132444</v>
      </c>
      <c r="G76" s="33">
        <f t="shared" si="13"/>
        <v>20.620027618554072</v>
      </c>
      <c r="H76" s="33">
        <f t="shared" si="14"/>
        <v>20.620027618554072</v>
      </c>
      <c r="I76" s="33">
        <f t="shared" si="15"/>
        <v>164.96022094843258</v>
      </c>
      <c r="J76" s="34">
        <f t="shared" si="16"/>
        <v>6.8046091141228446</v>
      </c>
      <c r="K76" s="34">
        <f t="shared" si="17"/>
        <v>1.134101519020474</v>
      </c>
      <c r="L76" s="34">
        <f t="shared" si="18"/>
        <v>1.134101519020474</v>
      </c>
      <c r="M76" s="34">
        <f t="shared" si="19"/>
        <v>9.0728121521637917</v>
      </c>
      <c r="N76" s="35">
        <f t="shared" si="20"/>
        <v>10.310013809277036</v>
      </c>
      <c r="O76" s="35">
        <f t="shared" si="21"/>
        <v>1.718335634879506</v>
      </c>
      <c r="P76" s="35">
        <f t="shared" si="22"/>
        <v>1.718335634879506</v>
      </c>
      <c r="Q76" s="36">
        <f t="shared" si="23"/>
        <v>13.746685079036048</v>
      </c>
      <c r="R76" s="4"/>
    </row>
    <row r="77" spans="1:18" x14ac:dyDescent="0.2">
      <c r="A77" s="98"/>
      <c r="B77" s="100"/>
      <c r="C77" s="33">
        <v>7.0011347204960273E-2</v>
      </c>
      <c r="D77" s="33">
        <v>348.64864864864865</v>
      </c>
      <c r="E77" s="33">
        <v>6</v>
      </c>
      <c r="F77" s="33">
        <f t="shared" si="12"/>
        <v>24.409361593080742</v>
      </c>
      <c r="G77" s="33">
        <f t="shared" si="13"/>
        <v>4.0682269321801234</v>
      </c>
      <c r="H77" s="33">
        <f t="shared" si="14"/>
        <v>4.0682269321801234</v>
      </c>
      <c r="I77" s="33">
        <f t="shared" si="15"/>
        <v>32.545815457440987</v>
      </c>
      <c r="J77" s="34">
        <f t="shared" si="16"/>
        <v>1.3425148876194408</v>
      </c>
      <c r="K77" s="34">
        <f t="shared" si="17"/>
        <v>0.22375248126990679</v>
      </c>
      <c r="L77" s="34">
        <f t="shared" si="18"/>
        <v>0.22375248126990679</v>
      </c>
      <c r="M77" s="34">
        <f t="shared" si="19"/>
        <v>1.7900198501592544</v>
      </c>
      <c r="N77" s="35">
        <f t="shared" si="20"/>
        <v>2.0341134660900617</v>
      </c>
      <c r="O77" s="35">
        <f t="shared" si="21"/>
        <v>0.3390189110150103</v>
      </c>
      <c r="P77" s="35">
        <f t="shared" si="22"/>
        <v>0.3390189110150103</v>
      </c>
      <c r="Q77" s="36">
        <f t="shared" si="23"/>
        <v>2.7121512881200824</v>
      </c>
      <c r="R77" s="4"/>
    </row>
    <row r="78" spans="1:18" x14ac:dyDescent="0.2">
      <c r="A78" s="98"/>
      <c r="B78" s="100"/>
      <c r="C78" s="33">
        <v>4.7275301818904856</v>
      </c>
      <c r="D78" s="33">
        <v>238.88888888888891</v>
      </c>
      <c r="E78" s="33">
        <v>6</v>
      </c>
      <c r="F78" s="33">
        <f t="shared" si="12"/>
        <v>1129.3544323405049</v>
      </c>
      <c r="G78" s="33">
        <f t="shared" si="13"/>
        <v>188.22573872341749</v>
      </c>
      <c r="H78" s="33">
        <f t="shared" si="14"/>
        <v>188.22573872341749</v>
      </c>
      <c r="I78" s="33">
        <f t="shared" si="15"/>
        <v>1505.8059097873397</v>
      </c>
      <c r="J78" s="34">
        <f t="shared" si="16"/>
        <v>62.11449377872777</v>
      </c>
      <c r="K78" s="34">
        <f t="shared" si="17"/>
        <v>10.352415629787963</v>
      </c>
      <c r="L78" s="34">
        <f t="shared" si="18"/>
        <v>10.352415629787963</v>
      </c>
      <c r="M78" s="34">
        <f t="shared" si="19"/>
        <v>82.819325038303688</v>
      </c>
      <c r="N78" s="35">
        <f t="shared" si="20"/>
        <v>94.112869361708746</v>
      </c>
      <c r="O78" s="35">
        <f t="shared" si="21"/>
        <v>15.685478226951458</v>
      </c>
      <c r="P78" s="35">
        <f t="shared" si="22"/>
        <v>15.685478226951458</v>
      </c>
      <c r="Q78" s="36">
        <f t="shared" si="23"/>
        <v>125.48382581561164</v>
      </c>
      <c r="R78" s="4"/>
    </row>
    <row r="79" spans="1:18" x14ac:dyDescent="0.2">
      <c r="A79" s="98"/>
      <c r="B79" s="100"/>
      <c r="C79" s="33">
        <v>12.562119273773725</v>
      </c>
      <c r="D79" s="33">
        <v>104.59459459459458</v>
      </c>
      <c r="E79" s="33">
        <v>6</v>
      </c>
      <c r="F79" s="33">
        <f t="shared" si="12"/>
        <v>1313.9297726893055</v>
      </c>
      <c r="G79" s="33">
        <f t="shared" si="13"/>
        <v>218.9882954482176</v>
      </c>
      <c r="H79" s="33">
        <f t="shared" si="14"/>
        <v>218.9882954482176</v>
      </c>
      <c r="I79" s="33">
        <f t="shared" si="15"/>
        <v>1751.9063635857406</v>
      </c>
      <c r="J79" s="34">
        <f t="shared" si="16"/>
        <v>72.266137497911799</v>
      </c>
      <c r="K79" s="34">
        <f t="shared" si="17"/>
        <v>12.044356249651967</v>
      </c>
      <c r="L79" s="34">
        <f t="shared" si="18"/>
        <v>12.044356249651967</v>
      </c>
      <c r="M79" s="34">
        <f t="shared" si="19"/>
        <v>96.354849997215737</v>
      </c>
      <c r="N79" s="35">
        <f t="shared" si="20"/>
        <v>109.4941477241088</v>
      </c>
      <c r="O79" s="35">
        <f t="shared" si="21"/>
        <v>18.2490246206848</v>
      </c>
      <c r="P79" s="35">
        <f t="shared" si="22"/>
        <v>18.2490246206848</v>
      </c>
      <c r="Q79" s="36">
        <f t="shared" si="23"/>
        <v>145.99219696547837</v>
      </c>
      <c r="R79" s="4"/>
    </row>
    <row r="80" spans="1:18" x14ac:dyDescent="0.2">
      <c r="A80" s="98"/>
      <c r="B80" s="100"/>
      <c r="C80" s="33">
        <v>1.2319040181399037</v>
      </c>
      <c r="D80" s="33">
        <v>38.857142857142861</v>
      </c>
      <c r="E80" s="33">
        <v>6</v>
      </c>
      <c r="F80" s="33">
        <f t="shared" si="12"/>
        <v>47.868270419150548</v>
      </c>
      <c r="G80" s="33">
        <f t="shared" si="13"/>
        <v>7.9780450698584247</v>
      </c>
      <c r="H80" s="33">
        <f t="shared" si="14"/>
        <v>7.9780450698584247</v>
      </c>
      <c r="I80" s="33">
        <f t="shared" si="15"/>
        <v>63.824360558867397</v>
      </c>
      <c r="J80" s="34">
        <f t="shared" si="16"/>
        <v>2.6327548730532802</v>
      </c>
      <c r="K80" s="34">
        <f t="shared" si="17"/>
        <v>0.43879247884221334</v>
      </c>
      <c r="L80" s="34">
        <f t="shared" si="18"/>
        <v>0.43879247884221334</v>
      </c>
      <c r="M80" s="34">
        <f t="shared" si="19"/>
        <v>3.5103398307377067</v>
      </c>
      <c r="N80" s="35">
        <f t="shared" si="20"/>
        <v>3.9890225349292123</v>
      </c>
      <c r="O80" s="35">
        <f t="shared" si="21"/>
        <v>0.66483708915486872</v>
      </c>
      <c r="P80" s="35">
        <f t="shared" si="22"/>
        <v>0.66483708915486872</v>
      </c>
      <c r="Q80" s="36">
        <f t="shared" si="23"/>
        <v>5.3186967132389498</v>
      </c>
      <c r="R80" s="4"/>
    </row>
    <row r="81" spans="1:18" x14ac:dyDescent="0.2">
      <c r="A81" s="98"/>
      <c r="B81" s="100"/>
      <c r="C81" s="33">
        <v>1.2385326476142722</v>
      </c>
      <c r="D81" s="33">
        <v>25.987261146496813</v>
      </c>
      <c r="E81" s="33">
        <v>6</v>
      </c>
      <c r="F81" s="33">
        <f t="shared" si="12"/>
        <v>32.186071352014203</v>
      </c>
      <c r="G81" s="33">
        <f t="shared" si="13"/>
        <v>5.3643452253357005</v>
      </c>
      <c r="H81" s="33">
        <f t="shared" si="14"/>
        <v>5.3643452253357005</v>
      </c>
      <c r="I81" s="33">
        <f t="shared" si="15"/>
        <v>42.914761802685604</v>
      </c>
      <c r="J81" s="34">
        <f t="shared" si="16"/>
        <v>1.7702339243607812</v>
      </c>
      <c r="K81" s="34">
        <f t="shared" si="17"/>
        <v>0.29503898739346351</v>
      </c>
      <c r="L81" s="34">
        <f t="shared" si="18"/>
        <v>0.29503898739346351</v>
      </c>
      <c r="M81" s="34">
        <f t="shared" si="19"/>
        <v>2.3603118991477081</v>
      </c>
      <c r="N81" s="35">
        <f t="shared" si="20"/>
        <v>2.6821726126678502</v>
      </c>
      <c r="O81" s="35">
        <f t="shared" si="21"/>
        <v>0.44702876877797504</v>
      </c>
      <c r="P81" s="35">
        <f t="shared" si="22"/>
        <v>0.44702876877797504</v>
      </c>
      <c r="Q81" s="36">
        <f t="shared" si="23"/>
        <v>3.5762301502238003</v>
      </c>
      <c r="R81" s="4"/>
    </row>
    <row r="82" spans="1:18" x14ac:dyDescent="0.2">
      <c r="A82" s="98"/>
      <c r="B82" s="100"/>
      <c r="C82" s="33">
        <v>5.3963485232167967</v>
      </c>
      <c r="D82" s="33">
        <v>18.295964125560538</v>
      </c>
      <c r="E82" s="33">
        <v>6</v>
      </c>
      <c r="F82" s="33">
        <f t="shared" si="12"/>
        <v>98.731398989796105</v>
      </c>
      <c r="G82" s="33">
        <f t="shared" si="13"/>
        <v>16.455233164966018</v>
      </c>
      <c r="H82" s="33">
        <f t="shared" si="14"/>
        <v>16.455233164966018</v>
      </c>
      <c r="I82" s="33">
        <f t="shared" si="15"/>
        <v>131.64186531972814</v>
      </c>
      <c r="J82" s="34">
        <f t="shared" si="16"/>
        <v>5.4302269444387861</v>
      </c>
      <c r="K82" s="34">
        <f t="shared" si="17"/>
        <v>0.90503782407313094</v>
      </c>
      <c r="L82" s="34">
        <f t="shared" si="18"/>
        <v>0.90503782407313094</v>
      </c>
      <c r="M82" s="34">
        <f t="shared" si="19"/>
        <v>7.2403025925850475</v>
      </c>
      <c r="N82" s="35">
        <f t="shared" si="20"/>
        <v>8.2276165824830088</v>
      </c>
      <c r="O82" s="35">
        <f t="shared" si="21"/>
        <v>1.3712694304138349</v>
      </c>
      <c r="P82" s="35">
        <f t="shared" si="22"/>
        <v>1.3712694304138349</v>
      </c>
      <c r="Q82" s="36">
        <f t="shared" si="23"/>
        <v>10.970155443310679</v>
      </c>
      <c r="R82" s="4"/>
    </row>
    <row r="83" spans="1:18" x14ac:dyDescent="0.2">
      <c r="A83" s="98"/>
      <c r="B83" s="100"/>
      <c r="C83" s="33">
        <v>3.7222265952822529</v>
      </c>
      <c r="D83" s="33">
        <v>100.57142857142858</v>
      </c>
      <c r="E83" s="33">
        <v>6</v>
      </c>
      <c r="F83" s="33">
        <f t="shared" si="12"/>
        <v>374.34964615410092</v>
      </c>
      <c r="G83" s="33">
        <f t="shared" si="13"/>
        <v>62.391607692350156</v>
      </c>
      <c r="H83" s="33">
        <f t="shared" si="14"/>
        <v>62.391607692350156</v>
      </c>
      <c r="I83" s="33">
        <f t="shared" si="15"/>
        <v>499.13286153880119</v>
      </c>
      <c r="J83" s="34">
        <f t="shared" si="16"/>
        <v>20.589230538475551</v>
      </c>
      <c r="K83" s="34">
        <f t="shared" si="17"/>
        <v>3.4315384230792585</v>
      </c>
      <c r="L83" s="34">
        <f t="shared" si="18"/>
        <v>3.4315384230792585</v>
      </c>
      <c r="M83" s="34">
        <f t="shared" si="19"/>
        <v>27.452307384634064</v>
      </c>
      <c r="N83" s="35">
        <f t="shared" si="20"/>
        <v>31.195803846175078</v>
      </c>
      <c r="O83" s="35">
        <f t="shared" si="21"/>
        <v>5.19930064102918</v>
      </c>
      <c r="P83" s="35">
        <f t="shared" si="22"/>
        <v>5.19930064102918</v>
      </c>
      <c r="Q83" s="36">
        <f t="shared" si="23"/>
        <v>41.594405128233433</v>
      </c>
      <c r="R83" s="4"/>
    </row>
    <row r="84" spans="1:18" x14ac:dyDescent="0.2">
      <c r="A84" s="98"/>
      <c r="B84" s="100"/>
      <c r="C84" s="33">
        <v>6.1263770643826865</v>
      </c>
      <c r="D84" s="33">
        <v>67.261146496815286</v>
      </c>
      <c r="E84" s="33">
        <v>6</v>
      </c>
      <c r="F84" s="33">
        <f t="shared" si="12"/>
        <v>412.06714522217305</v>
      </c>
      <c r="G84" s="33">
        <f t="shared" si="13"/>
        <v>68.677857537028842</v>
      </c>
      <c r="H84" s="33">
        <f t="shared" si="14"/>
        <v>68.677857537028842</v>
      </c>
      <c r="I84" s="33">
        <f t="shared" si="15"/>
        <v>549.42286029623074</v>
      </c>
      <c r="J84" s="34">
        <f t="shared" si="16"/>
        <v>22.66369298721952</v>
      </c>
      <c r="K84" s="34">
        <f t="shared" si="17"/>
        <v>3.7772821645365862</v>
      </c>
      <c r="L84" s="34">
        <f t="shared" si="18"/>
        <v>3.7772821645365862</v>
      </c>
      <c r="M84" s="34">
        <f t="shared" si="19"/>
        <v>30.218257316292689</v>
      </c>
      <c r="N84" s="35">
        <f t="shared" si="20"/>
        <v>34.338928768514421</v>
      </c>
      <c r="O84" s="35">
        <f t="shared" si="21"/>
        <v>5.7231547947524035</v>
      </c>
      <c r="P84" s="35">
        <f t="shared" si="22"/>
        <v>5.7231547947524035</v>
      </c>
      <c r="Q84" s="36">
        <f t="shared" si="23"/>
        <v>45.785238358019228</v>
      </c>
      <c r="R84" s="4"/>
    </row>
    <row r="85" spans="1:18" x14ac:dyDescent="0.2">
      <c r="A85" s="98"/>
      <c r="B85" s="100"/>
      <c r="C85" s="33">
        <v>16.865225155071592</v>
      </c>
      <c r="D85" s="33">
        <v>47.354260089686093</v>
      </c>
      <c r="E85" s="33">
        <v>6</v>
      </c>
      <c r="F85" s="33">
        <f t="shared" si="12"/>
        <v>798.64025846437664</v>
      </c>
      <c r="G85" s="33">
        <f t="shared" si="13"/>
        <v>133.10670974406278</v>
      </c>
      <c r="H85" s="33">
        <f t="shared" si="14"/>
        <v>133.10670974406278</v>
      </c>
      <c r="I85" s="33">
        <f t="shared" si="15"/>
        <v>1064.8536779525023</v>
      </c>
      <c r="J85" s="34">
        <f t="shared" si="16"/>
        <v>43.925214215540713</v>
      </c>
      <c r="K85" s="34">
        <f t="shared" si="17"/>
        <v>7.3208690359234527</v>
      </c>
      <c r="L85" s="34">
        <f t="shared" si="18"/>
        <v>7.3208690359234527</v>
      </c>
      <c r="M85" s="34">
        <f t="shared" si="19"/>
        <v>58.566952287387622</v>
      </c>
      <c r="N85" s="35">
        <f t="shared" si="20"/>
        <v>66.553354872031392</v>
      </c>
      <c r="O85" s="35">
        <f t="shared" si="21"/>
        <v>11.092225812005232</v>
      </c>
      <c r="P85" s="35">
        <f t="shared" si="22"/>
        <v>11.092225812005232</v>
      </c>
      <c r="Q85" s="36">
        <f t="shared" si="23"/>
        <v>88.737806496041856</v>
      </c>
      <c r="R85" s="4"/>
    </row>
    <row r="86" spans="1:18" x14ac:dyDescent="0.2">
      <c r="A86" s="98"/>
      <c r="B86" s="100"/>
      <c r="C86" s="33">
        <v>12.279268710965036</v>
      </c>
      <c r="D86" s="33">
        <v>197.71428571428569</v>
      </c>
      <c r="E86" s="33">
        <v>6</v>
      </c>
      <c r="F86" s="33">
        <f t="shared" si="12"/>
        <v>2427.7868422822298</v>
      </c>
      <c r="G86" s="33">
        <f t="shared" si="13"/>
        <v>404.63114038037162</v>
      </c>
      <c r="H86" s="33">
        <f t="shared" si="14"/>
        <v>404.63114038037162</v>
      </c>
      <c r="I86" s="33">
        <f t="shared" si="15"/>
        <v>3237.049123042973</v>
      </c>
      <c r="J86" s="34">
        <f t="shared" si="16"/>
        <v>133.52827632552265</v>
      </c>
      <c r="K86" s="34">
        <f t="shared" si="17"/>
        <v>22.254712720920438</v>
      </c>
      <c r="L86" s="34">
        <f t="shared" si="18"/>
        <v>22.254712720920438</v>
      </c>
      <c r="M86" s="34">
        <f t="shared" si="19"/>
        <v>178.0377017673635</v>
      </c>
      <c r="N86" s="35">
        <f t="shared" si="20"/>
        <v>202.31557019018581</v>
      </c>
      <c r="O86" s="35">
        <f t="shared" si="21"/>
        <v>33.719261698364299</v>
      </c>
      <c r="P86" s="35">
        <f t="shared" si="22"/>
        <v>33.719261698364299</v>
      </c>
      <c r="Q86" s="36">
        <f t="shared" si="23"/>
        <v>269.75409358691439</v>
      </c>
      <c r="R86" s="4"/>
    </row>
    <row r="87" spans="1:18" x14ac:dyDescent="0.2">
      <c r="A87" s="98"/>
      <c r="B87" s="100"/>
      <c r="C87" s="33">
        <v>13.48465791867995</v>
      </c>
      <c r="D87" s="33">
        <v>132.22929936305732</v>
      </c>
      <c r="E87" s="33">
        <v>6</v>
      </c>
      <c r="F87" s="33">
        <f t="shared" si="12"/>
        <v>1783.0668687375526</v>
      </c>
      <c r="G87" s="33">
        <f t="shared" si="13"/>
        <v>297.17781145625878</v>
      </c>
      <c r="H87" s="33">
        <f t="shared" si="14"/>
        <v>297.17781145625878</v>
      </c>
      <c r="I87" s="33">
        <f t="shared" si="15"/>
        <v>2377.4224916500702</v>
      </c>
      <c r="J87" s="34">
        <f t="shared" si="16"/>
        <v>98.068677780565395</v>
      </c>
      <c r="K87" s="34">
        <f t="shared" si="17"/>
        <v>16.344779630094234</v>
      </c>
      <c r="L87" s="34">
        <f t="shared" si="18"/>
        <v>16.344779630094234</v>
      </c>
      <c r="M87" s="34">
        <f t="shared" si="19"/>
        <v>130.75823704075387</v>
      </c>
      <c r="N87" s="35">
        <f t="shared" si="20"/>
        <v>148.58890572812939</v>
      </c>
      <c r="O87" s="35">
        <f t="shared" si="21"/>
        <v>24.764817621354897</v>
      </c>
      <c r="P87" s="35">
        <f t="shared" si="22"/>
        <v>24.764817621354897</v>
      </c>
      <c r="Q87" s="36">
        <f t="shared" si="23"/>
        <v>198.11854097083918</v>
      </c>
      <c r="R87" s="4"/>
    </row>
    <row r="88" spans="1:18" x14ac:dyDescent="0.2">
      <c r="A88" s="98"/>
      <c r="B88" s="100"/>
      <c r="C88" s="33">
        <v>39.374837850277153</v>
      </c>
      <c r="D88" s="33">
        <v>93.094170403587441</v>
      </c>
      <c r="E88" s="33">
        <v>6</v>
      </c>
      <c r="F88" s="33">
        <f t="shared" si="12"/>
        <v>3665.567864447326</v>
      </c>
      <c r="G88" s="33">
        <f t="shared" si="13"/>
        <v>610.92797740788762</v>
      </c>
      <c r="H88" s="33">
        <f t="shared" si="14"/>
        <v>610.92797740788762</v>
      </c>
      <c r="I88" s="33">
        <f t="shared" si="15"/>
        <v>4887.423819263101</v>
      </c>
      <c r="J88" s="34">
        <f t="shared" si="16"/>
        <v>201.60623254460293</v>
      </c>
      <c r="K88" s="34">
        <f t="shared" si="17"/>
        <v>33.60103875743382</v>
      </c>
      <c r="L88" s="34">
        <f t="shared" si="18"/>
        <v>33.60103875743382</v>
      </c>
      <c r="M88" s="34">
        <f t="shared" si="19"/>
        <v>268.80831005947056</v>
      </c>
      <c r="N88" s="35">
        <f t="shared" si="20"/>
        <v>305.46398870394381</v>
      </c>
      <c r="O88" s="35">
        <f t="shared" si="21"/>
        <v>50.910664783990633</v>
      </c>
      <c r="P88" s="35">
        <f t="shared" si="22"/>
        <v>50.910664783990633</v>
      </c>
      <c r="Q88" s="36">
        <f t="shared" si="23"/>
        <v>407.28531827192506</v>
      </c>
      <c r="R88" s="4"/>
    </row>
    <row r="89" spans="1:18" x14ac:dyDescent="0.2">
      <c r="A89" s="98"/>
      <c r="B89" s="100"/>
      <c r="C89" s="33">
        <v>9.8088315887602082</v>
      </c>
      <c r="D89" s="33">
        <v>403.42857142857144</v>
      </c>
      <c r="E89" s="33">
        <v>6</v>
      </c>
      <c r="F89" s="33">
        <f t="shared" si="12"/>
        <v>3957.1629152369756</v>
      </c>
      <c r="G89" s="33">
        <f t="shared" si="13"/>
        <v>659.52715253949589</v>
      </c>
      <c r="H89" s="33">
        <f t="shared" si="14"/>
        <v>659.52715253949589</v>
      </c>
      <c r="I89" s="33">
        <f t="shared" si="15"/>
        <v>5276.2172203159671</v>
      </c>
      <c r="J89" s="34">
        <f t="shared" si="16"/>
        <v>217.64396033803365</v>
      </c>
      <c r="K89" s="34">
        <f t="shared" si="17"/>
        <v>36.273993389672277</v>
      </c>
      <c r="L89" s="34">
        <f t="shared" si="18"/>
        <v>36.273993389672277</v>
      </c>
      <c r="M89" s="34">
        <f t="shared" si="19"/>
        <v>290.19194711737822</v>
      </c>
      <c r="N89" s="35">
        <f t="shared" si="20"/>
        <v>329.76357626974794</v>
      </c>
      <c r="O89" s="35">
        <f t="shared" si="21"/>
        <v>54.960596044957988</v>
      </c>
      <c r="P89" s="35">
        <f t="shared" si="22"/>
        <v>54.960596044957988</v>
      </c>
      <c r="Q89" s="36">
        <f t="shared" si="23"/>
        <v>439.68476835966391</v>
      </c>
      <c r="R89" s="4"/>
    </row>
    <row r="90" spans="1:18" x14ac:dyDescent="0.2">
      <c r="A90" s="98"/>
      <c r="B90" s="100"/>
      <c r="C90" s="33">
        <v>8.5769277988456309</v>
      </c>
      <c r="D90" s="33">
        <v>269.80891719745227</v>
      </c>
      <c r="E90" s="33">
        <v>6</v>
      </c>
      <c r="F90" s="33">
        <f t="shared" si="12"/>
        <v>2314.1316022872675</v>
      </c>
      <c r="G90" s="33">
        <f t="shared" si="13"/>
        <v>385.68860038121124</v>
      </c>
      <c r="H90" s="33">
        <f t="shared" si="14"/>
        <v>385.68860038121124</v>
      </c>
      <c r="I90" s="33">
        <f t="shared" si="15"/>
        <v>3085.50880304969</v>
      </c>
      <c r="J90" s="34">
        <f t="shared" si="16"/>
        <v>127.27723812579971</v>
      </c>
      <c r="K90" s="34">
        <f t="shared" si="17"/>
        <v>21.212873020966619</v>
      </c>
      <c r="L90" s="34">
        <f t="shared" si="18"/>
        <v>21.212873020966619</v>
      </c>
      <c r="M90" s="34">
        <f t="shared" si="19"/>
        <v>169.70298416773295</v>
      </c>
      <c r="N90" s="35">
        <f t="shared" si="20"/>
        <v>192.84430019060562</v>
      </c>
      <c r="O90" s="35">
        <f t="shared" si="21"/>
        <v>32.140716698434268</v>
      </c>
      <c r="P90" s="35">
        <f t="shared" si="22"/>
        <v>32.140716698434268</v>
      </c>
      <c r="Q90" s="36">
        <f t="shared" si="23"/>
        <v>257.12573358747414</v>
      </c>
      <c r="R90" s="4"/>
    </row>
    <row r="91" spans="1:18" x14ac:dyDescent="0.2">
      <c r="A91" s="98"/>
      <c r="B91" s="100"/>
      <c r="C91" s="33">
        <v>42.127274938390606</v>
      </c>
      <c r="D91" s="33">
        <v>189.95515695067263</v>
      </c>
      <c r="E91" s="33">
        <v>6</v>
      </c>
      <c r="F91" s="33">
        <f t="shared" si="12"/>
        <v>8002.293122826125</v>
      </c>
      <c r="G91" s="33">
        <f t="shared" si="13"/>
        <v>1333.7155204710209</v>
      </c>
      <c r="H91" s="33">
        <f t="shared" si="14"/>
        <v>1333.7155204710209</v>
      </c>
      <c r="I91" s="33">
        <f t="shared" si="15"/>
        <v>10669.724163768167</v>
      </c>
      <c r="J91" s="34">
        <f t="shared" si="16"/>
        <v>440.12612175543688</v>
      </c>
      <c r="K91" s="34">
        <f t="shared" si="17"/>
        <v>73.354353625906157</v>
      </c>
      <c r="L91" s="34">
        <f t="shared" si="18"/>
        <v>73.354353625906157</v>
      </c>
      <c r="M91" s="34">
        <f t="shared" si="19"/>
        <v>586.83482900724925</v>
      </c>
      <c r="N91" s="35">
        <f t="shared" si="20"/>
        <v>666.85776023551045</v>
      </c>
      <c r="O91" s="35">
        <f t="shared" si="21"/>
        <v>111.14296003925175</v>
      </c>
      <c r="P91" s="35">
        <f t="shared" si="22"/>
        <v>111.14296003925175</v>
      </c>
      <c r="Q91" s="36">
        <f t="shared" si="23"/>
        <v>889.14368031401398</v>
      </c>
      <c r="R91" s="4"/>
    </row>
    <row r="92" spans="1:18" x14ac:dyDescent="0.2">
      <c r="A92" s="98"/>
      <c r="B92" s="100"/>
      <c r="C92" s="33">
        <v>0.67757575958967209</v>
      </c>
      <c r="D92" s="33">
        <v>247.20000000000002</v>
      </c>
      <c r="E92" s="33">
        <v>5</v>
      </c>
      <c r="F92" s="33">
        <f t="shared" si="12"/>
        <v>167.49672777056696</v>
      </c>
      <c r="G92" s="33">
        <f t="shared" si="13"/>
        <v>33.49934555411339</v>
      </c>
      <c r="H92" s="33">
        <f t="shared" si="14"/>
        <v>33.49934555411339</v>
      </c>
      <c r="I92" s="33">
        <f t="shared" si="15"/>
        <v>234.49541887879377</v>
      </c>
      <c r="J92" s="34">
        <f t="shared" si="16"/>
        <v>9.2123200273811836</v>
      </c>
      <c r="K92" s="34">
        <f t="shared" si="17"/>
        <v>1.8424640054762365</v>
      </c>
      <c r="L92" s="34">
        <f t="shared" si="18"/>
        <v>1.8424640054762365</v>
      </c>
      <c r="M92" s="34">
        <f t="shared" si="19"/>
        <v>12.897248038333657</v>
      </c>
      <c r="N92" s="35">
        <f t="shared" si="20"/>
        <v>13.958060647547248</v>
      </c>
      <c r="O92" s="35">
        <f t="shared" si="21"/>
        <v>2.7916121295094491</v>
      </c>
      <c r="P92" s="35">
        <f t="shared" si="22"/>
        <v>2.7916121295094491</v>
      </c>
      <c r="Q92" s="36">
        <f t="shared" si="23"/>
        <v>19.541284906566148</v>
      </c>
      <c r="R92" s="4"/>
    </row>
    <row r="93" spans="1:18" x14ac:dyDescent="0.2">
      <c r="A93" s="98"/>
      <c r="B93" s="100"/>
      <c r="C93" s="33">
        <v>57.231737420705031</v>
      </c>
      <c r="D93" s="33">
        <v>126</v>
      </c>
      <c r="E93" s="33">
        <v>6</v>
      </c>
      <c r="F93" s="33">
        <f t="shared" si="12"/>
        <v>7211.1989150088339</v>
      </c>
      <c r="G93" s="33">
        <f t="shared" si="13"/>
        <v>1201.8664858348056</v>
      </c>
      <c r="H93" s="33">
        <f t="shared" si="14"/>
        <v>1201.8664858348056</v>
      </c>
      <c r="I93" s="33">
        <f t="shared" si="15"/>
        <v>9614.9318866784452</v>
      </c>
      <c r="J93" s="34">
        <f t="shared" si="16"/>
        <v>396.61594032548584</v>
      </c>
      <c r="K93" s="34">
        <f t="shared" si="17"/>
        <v>66.102656720914311</v>
      </c>
      <c r="L93" s="34">
        <f t="shared" si="18"/>
        <v>66.102656720914311</v>
      </c>
      <c r="M93" s="34">
        <f t="shared" si="19"/>
        <v>528.82125376731449</v>
      </c>
      <c r="N93" s="35">
        <f t="shared" si="20"/>
        <v>600.93324291740282</v>
      </c>
      <c r="O93" s="35">
        <f t="shared" si="21"/>
        <v>100.1555404862338</v>
      </c>
      <c r="P93" s="35">
        <f t="shared" si="22"/>
        <v>100.1555404862338</v>
      </c>
      <c r="Q93" s="36">
        <f t="shared" si="23"/>
        <v>801.24432388987043</v>
      </c>
      <c r="R93" s="4"/>
    </row>
    <row r="94" spans="1:18" x14ac:dyDescent="0.2">
      <c r="A94" s="98"/>
      <c r="B94" s="100"/>
      <c r="C94" s="33">
        <v>9.0012359419888526</v>
      </c>
      <c r="D94" s="33">
        <v>63</v>
      </c>
      <c r="E94" s="33">
        <v>6</v>
      </c>
      <c r="F94" s="33">
        <f t="shared" si="12"/>
        <v>567.07786434529771</v>
      </c>
      <c r="G94" s="33">
        <f t="shared" si="13"/>
        <v>94.512977390882952</v>
      </c>
      <c r="H94" s="33">
        <f t="shared" si="14"/>
        <v>94.512977390882952</v>
      </c>
      <c r="I94" s="33">
        <f t="shared" si="15"/>
        <v>756.10381912706362</v>
      </c>
      <c r="J94" s="34">
        <f t="shared" si="16"/>
        <v>31.189282538991375</v>
      </c>
      <c r="K94" s="34">
        <f t="shared" si="17"/>
        <v>5.1982137564985624</v>
      </c>
      <c r="L94" s="34">
        <f t="shared" si="18"/>
        <v>5.1982137564985624</v>
      </c>
      <c r="M94" s="34">
        <f t="shared" si="19"/>
        <v>41.585710051988499</v>
      </c>
      <c r="N94" s="35">
        <f t="shared" si="20"/>
        <v>47.256488695441476</v>
      </c>
      <c r="O94" s="35">
        <f t="shared" si="21"/>
        <v>7.876081449240246</v>
      </c>
      <c r="P94" s="35">
        <f t="shared" si="22"/>
        <v>7.876081449240246</v>
      </c>
      <c r="Q94" s="36">
        <f t="shared" si="23"/>
        <v>63.008651593921968</v>
      </c>
      <c r="R94" s="4"/>
    </row>
    <row r="95" spans="1:18" x14ac:dyDescent="0.2">
      <c r="A95" s="98"/>
      <c r="B95" s="100"/>
      <c r="C95" s="33">
        <v>6.1799528928709151</v>
      </c>
      <c r="D95" s="33">
        <v>84</v>
      </c>
      <c r="E95" s="33">
        <v>6</v>
      </c>
      <c r="F95" s="33">
        <f t="shared" si="12"/>
        <v>519.11604300115687</v>
      </c>
      <c r="G95" s="33">
        <f t="shared" si="13"/>
        <v>86.519340500192811</v>
      </c>
      <c r="H95" s="33">
        <f t="shared" si="14"/>
        <v>86.519340500192811</v>
      </c>
      <c r="I95" s="33">
        <f t="shared" si="15"/>
        <v>692.15472400154249</v>
      </c>
      <c r="J95" s="34">
        <f t="shared" si="16"/>
        <v>28.551382365063628</v>
      </c>
      <c r="K95" s="34">
        <f t="shared" si="17"/>
        <v>4.7585637275106043</v>
      </c>
      <c r="L95" s="34">
        <f t="shared" si="18"/>
        <v>4.7585637275106043</v>
      </c>
      <c r="M95" s="34">
        <f t="shared" si="19"/>
        <v>38.068509820084834</v>
      </c>
      <c r="N95" s="35">
        <f t="shared" si="20"/>
        <v>43.259670250096406</v>
      </c>
      <c r="O95" s="35">
        <f t="shared" si="21"/>
        <v>7.209945041682734</v>
      </c>
      <c r="P95" s="35">
        <f t="shared" si="22"/>
        <v>7.209945041682734</v>
      </c>
      <c r="Q95" s="36">
        <f t="shared" si="23"/>
        <v>57.679560333461872</v>
      </c>
      <c r="R95" s="4"/>
    </row>
    <row r="96" spans="1:18" x14ac:dyDescent="0.2">
      <c r="A96" s="98"/>
      <c r="B96" s="100"/>
      <c r="C96" s="33">
        <v>11.688171416606565</v>
      </c>
      <c r="D96" s="33">
        <v>52.5</v>
      </c>
      <c r="E96" s="33">
        <v>6</v>
      </c>
      <c r="F96" s="33">
        <f t="shared" si="12"/>
        <v>613.62899937184466</v>
      </c>
      <c r="G96" s="33">
        <f t="shared" si="13"/>
        <v>102.27149989530744</v>
      </c>
      <c r="H96" s="33">
        <f t="shared" si="14"/>
        <v>102.27149989530744</v>
      </c>
      <c r="I96" s="33">
        <f t="shared" si="15"/>
        <v>818.17199916245954</v>
      </c>
      <c r="J96" s="34">
        <f t="shared" si="16"/>
        <v>33.749594965451458</v>
      </c>
      <c r="K96" s="34">
        <f t="shared" si="17"/>
        <v>5.624932494241909</v>
      </c>
      <c r="L96" s="34">
        <f t="shared" si="18"/>
        <v>5.624932494241909</v>
      </c>
      <c r="M96" s="34">
        <f t="shared" si="19"/>
        <v>44.999459953935272</v>
      </c>
      <c r="N96" s="35">
        <f t="shared" si="20"/>
        <v>51.135749947653721</v>
      </c>
      <c r="O96" s="35">
        <f t="shared" si="21"/>
        <v>8.5226249912756202</v>
      </c>
      <c r="P96" s="35">
        <f t="shared" si="22"/>
        <v>8.5226249912756202</v>
      </c>
      <c r="Q96" s="36">
        <f t="shared" si="23"/>
        <v>68.180999930204962</v>
      </c>
      <c r="R96" s="4"/>
    </row>
    <row r="97" spans="1:18" x14ac:dyDescent="0.2">
      <c r="A97" s="98"/>
      <c r="B97" s="100"/>
      <c r="C97" s="33">
        <v>6.1799528928709151</v>
      </c>
      <c r="D97" s="33">
        <v>32.727272727272727</v>
      </c>
      <c r="E97" s="33">
        <v>6</v>
      </c>
      <c r="F97" s="33">
        <f t="shared" si="12"/>
        <v>202.25300376668449</v>
      </c>
      <c r="G97" s="33">
        <f t="shared" si="13"/>
        <v>33.708833961114081</v>
      </c>
      <c r="H97" s="33">
        <f t="shared" si="14"/>
        <v>33.708833961114081</v>
      </c>
      <c r="I97" s="33">
        <f t="shared" si="15"/>
        <v>269.67067168891265</v>
      </c>
      <c r="J97" s="34">
        <f t="shared" si="16"/>
        <v>11.123915207167647</v>
      </c>
      <c r="K97" s="34">
        <f t="shared" si="17"/>
        <v>1.8539858678612744</v>
      </c>
      <c r="L97" s="34">
        <f t="shared" si="18"/>
        <v>1.8539858678612744</v>
      </c>
      <c r="M97" s="34">
        <f t="shared" si="19"/>
        <v>14.831886942890195</v>
      </c>
      <c r="N97" s="35">
        <f t="shared" si="20"/>
        <v>16.854416980557041</v>
      </c>
      <c r="O97" s="35">
        <f t="shared" si="21"/>
        <v>2.8090694967595069</v>
      </c>
      <c r="P97" s="35">
        <f t="shared" si="22"/>
        <v>2.8090694967595069</v>
      </c>
      <c r="Q97" s="36">
        <f t="shared" si="23"/>
        <v>22.472555974076055</v>
      </c>
      <c r="R97" s="4"/>
    </row>
    <row r="98" spans="1:18" x14ac:dyDescent="0.2">
      <c r="A98" s="98"/>
      <c r="B98" s="100"/>
      <c r="C98" s="33">
        <v>0.67173399377463738</v>
      </c>
      <c r="D98" s="33">
        <v>657</v>
      </c>
      <c r="E98" s="33">
        <v>6</v>
      </c>
      <c r="F98" s="33">
        <f t="shared" si="12"/>
        <v>441.32923390993676</v>
      </c>
      <c r="G98" s="33">
        <f t="shared" si="13"/>
        <v>73.554872318322793</v>
      </c>
      <c r="H98" s="33">
        <f t="shared" si="14"/>
        <v>73.554872318322793</v>
      </c>
      <c r="I98" s="33">
        <f t="shared" si="15"/>
        <v>588.43897854658235</v>
      </c>
      <c r="J98" s="34">
        <f t="shared" si="16"/>
        <v>24.273107865046523</v>
      </c>
      <c r="K98" s="34">
        <f t="shared" si="17"/>
        <v>4.0455179775077541</v>
      </c>
      <c r="L98" s="34">
        <f t="shared" si="18"/>
        <v>4.0455179775077541</v>
      </c>
      <c r="M98" s="34">
        <f t="shared" si="19"/>
        <v>32.364143820062033</v>
      </c>
      <c r="N98" s="35">
        <f t="shared" si="20"/>
        <v>36.777436159161397</v>
      </c>
      <c r="O98" s="35">
        <f t="shared" si="21"/>
        <v>6.1295726931935661</v>
      </c>
      <c r="P98" s="35">
        <f t="shared" si="22"/>
        <v>6.1295726931935661</v>
      </c>
      <c r="Q98" s="36">
        <f t="shared" si="23"/>
        <v>49.036581545548529</v>
      </c>
      <c r="R98" s="4"/>
    </row>
    <row r="99" spans="1:18" x14ac:dyDescent="0.2">
      <c r="A99" s="98"/>
      <c r="B99" s="100"/>
      <c r="C99" s="33">
        <v>1.3434679875492748</v>
      </c>
      <c r="D99" s="33">
        <v>328.5</v>
      </c>
      <c r="E99" s="33">
        <v>6</v>
      </c>
      <c r="F99" s="33">
        <f t="shared" si="12"/>
        <v>441.32923390993676</v>
      </c>
      <c r="G99" s="33">
        <f t="shared" si="13"/>
        <v>73.554872318322793</v>
      </c>
      <c r="H99" s="33">
        <f t="shared" si="14"/>
        <v>73.554872318322793</v>
      </c>
      <c r="I99" s="33">
        <f t="shared" si="15"/>
        <v>588.43897854658235</v>
      </c>
      <c r="J99" s="34">
        <f t="shared" si="16"/>
        <v>24.273107865046523</v>
      </c>
      <c r="K99" s="34">
        <f t="shared" si="17"/>
        <v>4.0455179775077541</v>
      </c>
      <c r="L99" s="34">
        <f t="shared" si="18"/>
        <v>4.0455179775077541</v>
      </c>
      <c r="M99" s="34">
        <f t="shared" si="19"/>
        <v>32.364143820062033</v>
      </c>
      <c r="N99" s="35">
        <f t="shared" si="20"/>
        <v>36.777436159161397</v>
      </c>
      <c r="O99" s="35">
        <f t="shared" si="21"/>
        <v>6.1295726931935661</v>
      </c>
      <c r="P99" s="35">
        <f t="shared" si="22"/>
        <v>6.1295726931935661</v>
      </c>
      <c r="Q99" s="36">
        <f t="shared" si="23"/>
        <v>49.036581545548529</v>
      </c>
      <c r="R99" s="4"/>
    </row>
    <row r="100" spans="1:18" x14ac:dyDescent="0.2">
      <c r="A100" s="98"/>
      <c r="B100" s="100"/>
      <c r="C100" s="33">
        <v>0.67173399377463738</v>
      </c>
      <c r="D100" s="33">
        <v>438</v>
      </c>
      <c r="E100" s="33">
        <v>6</v>
      </c>
      <c r="F100" s="33">
        <f t="shared" si="12"/>
        <v>294.21948927329117</v>
      </c>
      <c r="G100" s="33">
        <f t="shared" si="13"/>
        <v>49.036581545548529</v>
      </c>
      <c r="H100" s="33">
        <f t="shared" si="14"/>
        <v>49.036581545548529</v>
      </c>
      <c r="I100" s="33">
        <f t="shared" si="15"/>
        <v>392.29265236438823</v>
      </c>
      <c r="J100" s="34">
        <f t="shared" si="16"/>
        <v>16.182071910031016</v>
      </c>
      <c r="K100" s="34">
        <f t="shared" si="17"/>
        <v>2.6970119850051693</v>
      </c>
      <c r="L100" s="34">
        <f t="shared" si="18"/>
        <v>2.6970119850051693</v>
      </c>
      <c r="M100" s="34">
        <f t="shared" si="19"/>
        <v>21.576095880041354</v>
      </c>
      <c r="N100" s="35">
        <f t="shared" si="20"/>
        <v>24.518290772774264</v>
      </c>
      <c r="O100" s="35">
        <f t="shared" si="21"/>
        <v>4.0863817954623771</v>
      </c>
      <c r="P100" s="35">
        <f t="shared" si="22"/>
        <v>4.0863817954623771</v>
      </c>
      <c r="Q100" s="36">
        <f t="shared" si="23"/>
        <v>32.691054363699017</v>
      </c>
      <c r="R100" s="4"/>
    </row>
    <row r="101" spans="1:18" x14ac:dyDescent="0.2">
      <c r="A101" s="98"/>
      <c r="B101" s="100"/>
      <c r="C101" s="33">
        <v>3.4930169177723656</v>
      </c>
      <c r="D101" s="33">
        <v>273.75</v>
      </c>
      <c r="E101" s="33">
        <v>6</v>
      </c>
      <c r="F101" s="33">
        <f t="shared" si="12"/>
        <v>956.21338124018507</v>
      </c>
      <c r="G101" s="33">
        <f t="shared" si="13"/>
        <v>159.36889687336418</v>
      </c>
      <c r="H101" s="33">
        <f t="shared" si="14"/>
        <v>159.36889687336418</v>
      </c>
      <c r="I101" s="33">
        <f t="shared" si="15"/>
        <v>1274.9511749869134</v>
      </c>
      <c r="J101" s="34">
        <f t="shared" si="16"/>
        <v>52.59173596821018</v>
      </c>
      <c r="K101" s="34">
        <f t="shared" si="17"/>
        <v>8.7652893280350295</v>
      </c>
      <c r="L101" s="34">
        <f t="shared" si="18"/>
        <v>8.7652893280350295</v>
      </c>
      <c r="M101" s="34">
        <f t="shared" si="19"/>
        <v>70.122314624280236</v>
      </c>
      <c r="N101" s="35">
        <f t="shared" si="20"/>
        <v>79.684448436682089</v>
      </c>
      <c r="O101" s="35">
        <f t="shared" si="21"/>
        <v>13.280741406113682</v>
      </c>
      <c r="P101" s="35">
        <f t="shared" si="22"/>
        <v>13.280741406113682</v>
      </c>
      <c r="Q101" s="36">
        <f t="shared" si="23"/>
        <v>106.24593124890946</v>
      </c>
      <c r="R101" s="4"/>
    </row>
    <row r="102" spans="1:18" x14ac:dyDescent="0.2">
      <c r="A102" s="98"/>
      <c r="B102" s="100"/>
      <c r="C102" s="33">
        <v>2.8212827988775189</v>
      </c>
      <c r="D102" s="33">
        <v>170.64935064935065</v>
      </c>
      <c r="E102" s="33">
        <v>6</v>
      </c>
      <c r="F102" s="33">
        <f t="shared" si="12"/>
        <v>481.45007762663113</v>
      </c>
      <c r="G102" s="33">
        <f t="shared" si="13"/>
        <v>80.241679604438517</v>
      </c>
      <c r="H102" s="33">
        <f t="shared" si="14"/>
        <v>80.241679604438517</v>
      </c>
      <c r="I102" s="33">
        <f t="shared" si="15"/>
        <v>641.93343683550825</v>
      </c>
      <c r="J102" s="34">
        <f t="shared" si="16"/>
        <v>26.479754269464713</v>
      </c>
      <c r="K102" s="34">
        <f t="shared" si="17"/>
        <v>4.413292378244118</v>
      </c>
      <c r="L102" s="34">
        <f t="shared" si="18"/>
        <v>4.413292378244118</v>
      </c>
      <c r="M102" s="34">
        <f t="shared" si="19"/>
        <v>35.306339025952951</v>
      </c>
      <c r="N102" s="35">
        <f t="shared" si="20"/>
        <v>40.120839802219258</v>
      </c>
      <c r="O102" s="35">
        <f t="shared" si="21"/>
        <v>6.6868066337032097</v>
      </c>
      <c r="P102" s="35">
        <f t="shared" si="22"/>
        <v>6.6868066337032097</v>
      </c>
      <c r="Q102" s="36">
        <f t="shared" si="23"/>
        <v>53.494453069625685</v>
      </c>
      <c r="R102" s="4"/>
    </row>
    <row r="103" spans="1:18" x14ac:dyDescent="0.2">
      <c r="A103" s="98"/>
      <c r="B103" s="100"/>
      <c r="C103" s="33">
        <v>1.3434679875492748</v>
      </c>
      <c r="D103" s="33">
        <v>127.57281553398057</v>
      </c>
      <c r="E103" s="33">
        <v>6</v>
      </c>
      <c r="F103" s="33">
        <f t="shared" si="12"/>
        <v>171.38999375143175</v>
      </c>
      <c r="G103" s="33">
        <f t="shared" si="13"/>
        <v>28.564998958571959</v>
      </c>
      <c r="H103" s="33">
        <f t="shared" si="14"/>
        <v>28.564998958571959</v>
      </c>
      <c r="I103" s="33">
        <f t="shared" si="15"/>
        <v>228.51999166857564</v>
      </c>
      <c r="J103" s="34">
        <f t="shared" si="16"/>
        <v>9.4264496563287459</v>
      </c>
      <c r="K103" s="34">
        <f t="shared" si="17"/>
        <v>1.5710749427214576</v>
      </c>
      <c r="L103" s="34">
        <f t="shared" si="18"/>
        <v>1.5710749427214576</v>
      </c>
      <c r="M103" s="34">
        <f t="shared" si="19"/>
        <v>12.568599541771661</v>
      </c>
      <c r="N103" s="35">
        <f t="shared" si="20"/>
        <v>14.282499479285979</v>
      </c>
      <c r="O103" s="35">
        <f t="shared" si="21"/>
        <v>2.3804165798809964</v>
      </c>
      <c r="P103" s="35">
        <f t="shared" si="22"/>
        <v>2.3804165798809964</v>
      </c>
      <c r="Q103" s="36">
        <f t="shared" si="23"/>
        <v>19.043332639047971</v>
      </c>
      <c r="R103" s="4"/>
    </row>
    <row r="104" spans="1:18" x14ac:dyDescent="0.2">
      <c r="A104" s="98"/>
      <c r="B104" s="100"/>
      <c r="C104" s="33">
        <v>0.67173399377463738</v>
      </c>
      <c r="D104" s="33">
        <v>500.00000000000006</v>
      </c>
      <c r="E104" s="33">
        <v>6</v>
      </c>
      <c r="F104" s="33">
        <f t="shared" si="12"/>
        <v>335.86699688731875</v>
      </c>
      <c r="G104" s="33">
        <f t="shared" si="13"/>
        <v>55.977832814553125</v>
      </c>
      <c r="H104" s="33">
        <f t="shared" si="14"/>
        <v>55.977832814553125</v>
      </c>
      <c r="I104" s="33">
        <f t="shared" si="15"/>
        <v>447.822662516425</v>
      </c>
      <c r="J104" s="34">
        <f t="shared" si="16"/>
        <v>18.472684828802532</v>
      </c>
      <c r="K104" s="34">
        <f t="shared" si="17"/>
        <v>3.0787808048004219</v>
      </c>
      <c r="L104" s="34">
        <f t="shared" si="18"/>
        <v>3.0787808048004219</v>
      </c>
      <c r="M104" s="34">
        <f t="shared" si="19"/>
        <v>24.630246438403375</v>
      </c>
      <c r="N104" s="35">
        <f t="shared" si="20"/>
        <v>27.988916407276562</v>
      </c>
      <c r="O104" s="35">
        <f t="shared" si="21"/>
        <v>4.6648194012127604</v>
      </c>
      <c r="P104" s="35">
        <f t="shared" si="22"/>
        <v>4.6648194012127604</v>
      </c>
      <c r="Q104" s="36">
        <f t="shared" si="23"/>
        <v>37.318555209702083</v>
      </c>
      <c r="R104" s="4"/>
    </row>
    <row r="105" spans="1:18" x14ac:dyDescent="0.2">
      <c r="A105" s="98"/>
      <c r="B105" s="100"/>
      <c r="C105" s="33">
        <v>3.4930169177723656</v>
      </c>
      <c r="D105" s="33">
        <v>311.68831168831167</v>
      </c>
      <c r="E105" s="33">
        <v>6</v>
      </c>
      <c r="F105" s="33">
        <f t="shared" si="12"/>
        <v>1088.7325457991788</v>
      </c>
      <c r="G105" s="33">
        <f t="shared" si="13"/>
        <v>181.45542429986313</v>
      </c>
      <c r="H105" s="33">
        <f t="shared" si="14"/>
        <v>181.45542429986313</v>
      </c>
      <c r="I105" s="33">
        <f t="shared" si="15"/>
        <v>1451.643394398905</v>
      </c>
      <c r="J105" s="34">
        <f t="shared" si="16"/>
        <v>59.880290018954831</v>
      </c>
      <c r="K105" s="34">
        <f t="shared" si="17"/>
        <v>9.9800483364924713</v>
      </c>
      <c r="L105" s="34">
        <f t="shared" si="18"/>
        <v>9.9800483364924713</v>
      </c>
      <c r="M105" s="34">
        <f t="shared" si="19"/>
        <v>79.84038669193977</v>
      </c>
      <c r="N105" s="35">
        <f t="shared" si="20"/>
        <v>90.727712149931563</v>
      </c>
      <c r="O105" s="35">
        <f t="shared" si="21"/>
        <v>15.121285358321927</v>
      </c>
      <c r="P105" s="35">
        <f t="shared" si="22"/>
        <v>15.121285358321927</v>
      </c>
      <c r="Q105" s="36">
        <f t="shared" si="23"/>
        <v>120.97028286657542</v>
      </c>
      <c r="R105" s="4"/>
    </row>
    <row r="106" spans="1:18" x14ac:dyDescent="0.2">
      <c r="A106" s="98"/>
      <c r="B106" s="100"/>
      <c r="C106" s="33">
        <v>3.4930169177723656</v>
      </c>
      <c r="D106" s="33">
        <v>233.00970873786406</v>
      </c>
      <c r="E106" s="33">
        <v>6</v>
      </c>
      <c r="F106" s="33">
        <f t="shared" si="12"/>
        <v>813.90685462657052</v>
      </c>
      <c r="G106" s="33">
        <f t="shared" si="13"/>
        <v>135.65114243776176</v>
      </c>
      <c r="H106" s="33">
        <f t="shared" si="14"/>
        <v>135.65114243776176</v>
      </c>
      <c r="I106" s="33">
        <f t="shared" si="15"/>
        <v>1085.2091395020941</v>
      </c>
      <c r="J106" s="34">
        <f t="shared" si="16"/>
        <v>44.764877004461376</v>
      </c>
      <c r="K106" s="34">
        <f t="shared" si="17"/>
        <v>7.4608128340768971</v>
      </c>
      <c r="L106" s="34">
        <f t="shared" si="18"/>
        <v>7.4608128340768971</v>
      </c>
      <c r="M106" s="34">
        <f t="shared" si="19"/>
        <v>59.686502672615177</v>
      </c>
      <c r="N106" s="35">
        <f t="shared" si="20"/>
        <v>67.825571218880881</v>
      </c>
      <c r="O106" s="35">
        <f t="shared" si="21"/>
        <v>11.30426186981348</v>
      </c>
      <c r="P106" s="35">
        <f t="shared" si="22"/>
        <v>11.30426186981348</v>
      </c>
      <c r="Q106" s="36">
        <f t="shared" si="23"/>
        <v>90.434094958507842</v>
      </c>
      <c r="R106" s="4"/>
    </row>
    <row r="107" spans="1:18" x14ac:dyDescent="0.2">
      <c r="A107" s="98"/>
      <c r="B107" s="100"/>
      <c r="C107" s="33">
        <v>1.3434679875492748</v>
      </c>
      <c r="D107" s="33">
        <v>1070</v>
      </c>
      <c r="E107" s="33">
        <v>6</v>
      </c>
      <c r="F107" s="33">
        <f t="shared" si="12"/>
        <v>1437.510746677724</v>
      </c>
      <c r="G107" s="33">
        <f t="shared" si="13"/>
        <v>239.58512444628732</v>
      </c>
      <c r="H107" s="33">
        <f t="shared" si="14"/>
        <v>239.58512444628732</v>
      </c>
      <c r="I107" s="33">
        <f t="shared" si="15"/>
        <v>1916.6809955702988</v>
      </c>
      <c r="J107" s="34">
        <f t="shared" si="16"/>
        <v>79.063091067274826</v>
      </c>
      <c r="K107" s="34">
        <f t="shared" si="17"/>
        <v>13.177181844545803</v>
      </c>
      <c r="L107" s="34">
        <f t="shared" si="18"/>
        <v>13.177181844545803</v>
      </c>
      <c r="M107" s="34">
        <f t="shared" si="19"/>
        <v>105.41745475636644</v>
      </c>
      <c r="N107" s="35">
        <f t="shared" si="20"/>
        <v>119.79256222314366</v>
      </c>
      <c r="O107" s="35">
        <f t="shared" si="21"/>
        <v>19.965427037190612</v>
      </c>
      <c r="P107" s="35">
        <f t="shared" si="22"/>
        <v>19.965427037190612</v>
      </c>
      <c r="Q107" s="36">
        <f t="shared" si="23"/>
        <v>159.72341629752489</v>
      </c>
      <c r="R107" s="4"/>
    </row>
    <row r="108" spans="1:18" x14ac:dyDescent="0.2">
      <c r="A108" s="98"/>
      <c r="B108" s="100"/>
      <c r="C108" s="5">
        <v>6.1799528928709151</v>
      </c>
      <c r="D108" s="5">
        <v>667.01298701298697</v>
      </c>
      <c r="E108" s="5">
        <v>6</v>
      </c>
      <c r="F108" s="33">
        <f t="shared" si="12"/>
        <v>4122.1088386733791</v>
      </c>
      <c r="G108" s="33">
        <f t="shared" si="13"/>
        <v>687.01813977889651</v>
      </c>
      <c r="H108" s="33">
        <f t="shared" si="14"/>
        <v>687.01813977889651</v>
      </c>
      <c r="I108" s="33">
        <f t="shared" si="15"/>
        <v>5496.1451182311721</v>
      </c>
      <c r="J108" s="34">
        <f t="shared" si="16"/>
        <v>226.71598612703585</v>
      </c>
      <c r="K108" s="34">
        <f t="shared" si="17"/>
        <v>37.785997687839306</v>
      </c>
      <c r="L108" s="34">
        <f t="shared" si="18"/>
        <v>37.785997687839306</v>
      </c>
      <c r="M108" s="34">
        <f t="shared" si="19"/>
        <v>302.28798150271444</v>
      </c>
      <c r="N108" s="35">
        <f t="shared" si="20"/>
        <v>343.50906988944826</v>
      </c>
      <c r="O108" s="35">
        <f t="shared" si="21"/>
        <v>57.251511648241376</v>
      </c>
      <c r="P108" s="35">
        <f t="shared" si="22"/>
        <v>57.251511648241376</v>
      </c>
      <c r="Q108" s="36">
        <f t="shared" si="23"/>
        <v>458.01209318593101</v>
      </c>
      <c r="R108" s="4"/>
    </row>
    <row r="109" spans="1:18" x14ac:dyDescent="0.2">
      <c r="A109" s="98"/>
      <c r="B109" s="100"/>
      <c r="C109" s="5">
        <v>18.539858178131908</v>
      </c>
      <c r="D109" s="5">
        <v>498.64077669902912</v>
      </c>
      <c r="E109" s="5">
        <v>6</v>
      </c>
      <c r="F109" s="33">
        <f t="shared" si="12"/>
        <v>9244.7292818335409</v>
      </c>
      <c r="G109" s="33">
        <f t="shared" si="13"/>
        <v>1540.7882136389235</v>
      </c>
      <c r="H109" s="33">
        <f t="shared" si="14"/>
        <v>1540.7882136389235</v>
      </c>
      <c r="I109" s="33">
        <f t="shared" si="15"/>
        <v>12326.305709111388</v>
      </c>
      <c r="J109" s="34">
        <f t="shared" si="16"/>
        <v>508.46011050084473</v>
      </c>
      <c r="K109" s="34">
        <f t="shared" si="17"/>
        <v>84.743351750140789</v>
      </c>
      <c r="L109" s="34">
        <f t="shared" si="18"/>
        <v>84.743351750140789</v>
      </c>
      <c r="M109" s="34">
        <f t="shared" si="19"/>
        <v>677.94681400112631</v>
      </c>
      <c r="N109" s="35">
        <f t="shared" si="20"/>
        <v>770.39410681946174</v>
      </c>
      <c r="O109" s="35">
        <f t="shared" si="21"/>
        <v>128.39901780324362</v>
      </c>
      <c r="P109" s="35">
        <f t="shared" si="22"/>
        <v>128.39901780324362</v>
      </c>
      <c r="Q109" s="36">
        <f t="shared" si="23"/>
        <v>1027.192142425949</v>
      </c>
      <c r="R109" s="4"/>
    </row>
    <row r="110" spans="1:18" x14ac:dyDescent="0.2">
      <c r="A110" s="98"/>
      <c r="B110" s="100"/>
      <c r="C110" s="5">
        <v>23.244601059420916</v>
      </c>
      <c r="D110" s="5">
        <v>99</v>
      </c>
      <c r="E110" s="5">
        <v>6</v>
      </c>
      <c r="F110" s="33">
        <f t="shared" si="12"/>
        <v>2301.2155048826708</v>
      </c>
      <c r="G110" s="33">
        <f t="shared" si="13"/>
        <v>383.53591748044511</v>
      </c>
      <c r="H110" s="33">
        <f t="shared" si="14"/>
        <v>383.53591748044511</v>
      </c>
      <c r="I110" s="33">
        <f t="shared" si="15"/>
        <v>3068.2873398435613</v>
      </c>
      <c r="J110" s="34">
        <f t="shared" si="16"/>
        <v>126.56685276854689</v>
      </c>
      <c r="K110" s="34">
        <f t="shared" si="17"/>
        <v>21.09447546142448</v>
      </c>
      <c r="L110" s="34">
        <f t="shared" si="18"/>
        <v>21.09447546142448</v>
      </c>
      <c r="M110" s="34">
        <f t="shared" si="19"/>
        <v>168.75580369139587</v>
      </c>
      <c r="N110" s="35">
        <f t="shared" si="20"/>
        <v>191.76795874022255</v>
      </c>
      <c r="O110" s="35">
        <f t="shared" si="21"/>
        <v>31.961326456703759</v>
      </c>
      <c r="P110" s="35">
        <f t="shared" si="22"/>
        <v>31.961326456703759</v>
      </c>
      <c r="Q110" s="36">
        <f t="shared" si="23"/>
        <v>255.6906116536301</v>
      </c>
      <c r="R110" s="4"/>
    </row>
    <row r="111" spans="1:18" x14ac:dyDescent="0.2">
      <c r="A111" s="98"/>
      <c r="B111" s="100"/>
      <c r="C111" s="5">
        <v>2.0390001284678796</v>
      </c>
      <c r="D111" s="5">
        <v>49.5</v>
      </c>
      <c r="E111" s="5">
        <v>6</v>
      </c>
      <c r="F111" s="33">
        <f t="shared" si="12"/>
        <v>100.93050635916003</v>
      </c>
      <c r="G111" s="33">
        <f t="shared" si="13"/>
        <v>16.821751059860006</v>
      </c>
      <c r="H111" s="33">
        <f t="shared" si="14"/>
        <v>16.821751059860006</v>
      </c>
      <c r="I111" s="33">
        <f t="shared" si="15"/>
        <v>134.57400847888005</v>
      </c>
      <c r="J111" s="34">
        <f t="shared" si="16"/>
        <v>5.5511778497538016</v>
      </c>
      <c r="K111" s="34">
        <f t="shared" si="17"/>
        <v>0.92519630829230037</v>
      </c>
      <c r="L111" s="34">
        <f t="shared" si="18"/>
        <v>0.92519630829230037</v>
      </c>
      <c r="M111" s="34">
        <f t="shared" si="19"/>
        <v>7.401570466338403</v>
      </c>
      <c r="N111" s="35">
        <f t="shared" si="20"/>
        <v>8.4108755299300029</v>
      </c>
      <c r="O111" s="35">
        <f t="shared" si="21"/>
        <v>1.4018125883216672</v>
      </c>
      <c r="P111" s="35">
        <f t="shared" si="22"/>
        <v>1.4018125883216672</v>
      </c>
      <c r="Q111" s="36">
        <f t="shared" si="23"/>
        <v>11.214500706573338</v>
      </c>
      <c r="R111" s="4"/>
    </row>
    <row r="112" spans="1:18" x14ac:dyDescent="0.2">
      <c r="A112" s="98"/>
      <c r="B112" s="100"/>
      <c r="C112" s="5">
        <v>1.4499556581636286</v>
      </c>
      <c r="D112" s="5">
        <v>66</v>
      </c>
      <c r="E112" s="5">
        <v>6</v>
      </c>
      <c r="F112" s="33">
        <f t="shared" si="12"/>
        <v>95.697073438799492</v>
      </c>
      <c r="G112" s="33">
        <f t="shared" si="13"/>
        <v>15.949512239799915</v>
      </c>
      <c r="H112" s="33">
        <f t="shared" si="14"/>
        <v>15.949512239799915</v>
      </c>
      <c r="I112" s="33">
        <f t="shared" si="15"/>
        <v>127.59609791839932</v>
      </c>
      <c r="J112" s="34">
        <f t="shared" si="16"/>
        <v>5.2633390391339718</v>
      </c>
      <c r="K112" s="34">
        <f t="shared" si="17"/>
        <v>0.87722317318899534</v>
      </c>
      <c r="L112" s="34">
        <f t="shared" si="18"/>
        <v>0.87722317318899534</v>
      </c>
      <c r="M112" s="34">
        <f t="shared" si="19"/>
        <v>7.0177853855119627</v>
      </c>
      <c r="N112" s="35">
        <f t="shared" si="20"/>
        <v>7.9747561198999577</v>
      </c>
      <c r="O112" s="35">
        <f t="shared" si="21"/>
        <v>1.3291260199833264</v>
      </c>
      <c r="P112" s="35">
        <f t="shared" si="22"/>
        <v>1.3291260199833264</v>
      </c>
      <c r="Q112" s="36">
        <f t="shared" si="23"/>
        <v>10.633008159866611</v>
      </c>
      <c r="R112" s="4"/>
    </row>
    <row r="113" spans="1:18" x14ac:dyDescent="0.2">
      <c r="A113" s="98"/>
      <c r="B113" s="100"/>
      <c r="C113" s="5">
        <v>4.6217333544519192</v>
      </c>
      <c r="D113" s="5">
        <v>43.04347826086957</v>
      </c>
      <c r="E113" s="5">
        <v>6</v>
      </c>
      <c r="F113" s="33">
        <f t="shared" si="12"/>
        <v>198.93547916988697</v>
      </c>
      <c r="G113" s="33">
        <f t="shared" si="13"/>
        <v>33.15591319498116</v>
      </c>
      <c r="H113" s="33">
        <f t="shared" si="14"/>
        <v>33.15591319498116</v>
      </c>
      <c r="I113" s="33">
        <f t="shared" si="15"/>
        <v>265.24730555984928</v>
      </c>
      <c r="J113" s="34">
        <f t="shared" si="16"/>
        <v>10.941451354343783</v>
      </c>
      <c r="K113" s="34">
        <f t="shared" si="17"/>
        <v>1.8235752257239639</v>
      </c>
      <c r="L113" s="34">
        <f t="shared" si="18"/>
        <v>1.8235752257239639</v>
      </c>
      <c r="M113" s="34">
        <f t="shared" si="19"/>
        <v>14.588601805791711</v>
      </c>
      <c r="N113" s="35">
        <f t="shared" si="20"/>
        <v>16.57795659749058</v>
      </c>
      <c r="O113" s="35">
        <f t="shared" si="21"/>
        <v>2.7629927662484302</v>
      </c>
      <c r="P113" s="35">
        <f t="shared" si="22"/>
        <v>2.7629927662484302</v>
      </c>
      <c r="Q113" s="36">
        <f t="shared" si="23"/>
        <v>22.103942129987441</v>
      </c>
      <c r="R113" s="4"/>
    </row>
    <row r="114" spans="1:18" x14ac:dyDescent="0.2">
      <c r="A114" s="98"/>
      <c r="B114" s="100"/>
      <c r="C114" s="5">
        <v>0.4531111115266877</v>
      </c>
      <c r="D114" s="5">
        <v>24.146341463414636</v>
      </c>
      <c r="E114" s="5">
        <v>6</v>
      </c>
      <c r="F114" s="33">
        <f t="shared" si="12"/>
        <v>10.940975619790752</v>
      </c>
      <c r="G114" s="33">
        <f t="shared" si="13"/>
        <v>1.823495936631792</v>
      </c>
      <c r="H114" s="33">
        <f t="shared" si="14"/>
        <v>1.823495936631792</v>
      </c>
      <c r="I114" s="33">
        <f t="shared" si="15"/>
        <v>14.587967493054336</v>
      </c>
      <c r="J114" s="34">
        <f t="shared" si="16"/>
        <v>0.60175365908849132</v>
      </c>
      <c r="K114" s="34">
        <f t="shared" si="17"/>
        <v>0.10029227651474856</v>
      </c>
      <c r="L114" s="34">
        <f t="shared" si="18"/>
        <v>0.10029227651474856</v>
      </c>
      <c r="M114" s="34">
        <f t="shared" si="19"/>
        <v>0.8023382121179885</v>
      </c>
      <c r="N114" s="35">
        <f t="shared" si="20"/>
        <v>0.911747968315896</v>
      </c>
      <c r="O114" s="35">
        <f t="shared" si="21"/>
        <v>0.15195799471931601</v>
      </c>
      <c r="P114" s="35">
        <f t="shared" si="22"/>
        <v>0.15195799471931601</v>
      </c>
      <c r="Q114" s="36">
        <f t="shared" si="23"/>
        <v>1.2156639577545281</v>
      </c>
      <c r="R114" s="4"/>
    </row>
    <row r="115" spans="1:18" x14ac:dyDescent="0.2">
      <c r="A115" s="98"/>
      <c r="B115" s="100"/>
      <c r="C115" s="5">
        <v>0.86091110346085431</v>
      </c>
      <c r="D115" s="5">
        <v>19.799999999999997</v>
      </c>
      <c r="E115" s="5">
        <v>6</v>
      </c>
      <c r="F115" s="33">
        <f t="shared" si="12"/>
        <v>17.046039848524913</v>
      </c>
      <c r="G115" s="33">
        <f t="shared" si="13"/>
        <v>2.8410066414208188</v>
      </c>
      <c r="H115" s="33">
        <f t="shared" si="14"/>
        <v>2.8410066414208188</v>
      </c>
      <c r="I115" s="33">
        <f t="shared" si="15"/>
        <v>22.728053131366551</v>
      </c>
      <c r="J115" s="34">
        <f t="shared" si="16"/>
        <v>0.93753219166887025</v>
      </c>
      <c r="K115" s="34">
        <f t="shared" si="17"/>
        <v>0.15625536527814504</v>
      </c>
      <c r="L115" s="34">
        <f t="shared" si="18"/>
        <v>0.15625536527814504</v>
      </c>
      <c r="M115" s="34">
        <f t="shared" si="19"/>
        <v>1.2500429222251603</v>
      </c>
      <c r="N115" s="35">
        <f t="shared" si="20"/>
        <v>1.4205033207104094</v>
      </c>
      <c r="O115" s="35">
        <f t="shared" si="21"/>
        <v>0.2367505534517349</v>
      </c>
      <c r="P115" s="35">
        <f t="shared" si="22"/>
        <v>0.2367505534517349</v>
      </c>
      <c r="Q115" s="36">
        <f t="shared" si="23"/>
        <v>1.8940044276138792</v>
      </c>
      <c r="R115" s="4"/>
    </row>
    <row r="116" spans="1:18" x14ac:dyDescent="0.2">
      <c r="A116" s="98"/>
      <c r="B116" s="100"/>
      <c r="C116" s="5">
        <v>0.86091110346085431</v>
      </c>
      <c r="D116" s="5">
        <v>627</v>
      </c>
      <c r="E116" s="5">
        <v>6</v>
      </c>
      <c r="F116" s="33">
        <f t="shared" si="12"/>
        <v>539.79126186995563</v>
      </c>
      <c r="G116" s="33">
        <f t="shared" si="13"/>
        <v>89.965210311659277</v>
      </c>
      <c r="H116" s="33">
        <f t="shared" si="14"/>
        <v>89.965210311659277</v>
      </c>
      <c r="I116" s="33">
        <f t="shared" si="15"/>
        <v>719.7216824932741</v>
      </c>
      <c r="J116" s="34">
        <f t="shared" si="16"/>
        <v>29.688519402847561</v>
      </c>
      <c r="K116" s="34">
        <f t="shared" si="17"/>
        <v>4.9480865671412602</v>
      </c>
      <c r="L116" s="34">
        <f t="shared" si="18"/>
        <v>4.9480865671412602</v>
      </c>
      <c r="M116" s="34">
        <f t="shared" si="19"/>
        <v>39.584692537130074</v>
      </c>
      <c r="N116" s="35">
        <f t="shared" si="20"/>
        <v>44.982605155829638</v>
      </c>
      <c r="O116" s="35">
        <f t="shared" si="21"/>
        <v>7.4971008593049397</v>
      </c>
      <c r="P116" s="35">
        <f t="shared" si="22"/>
        <v>7.4971008593049397</v>
      </c>
      <c r="Q116" s="36">
        <f t="shared" si="23"/>
        <v>59.976806874439511</v>
      </c>
      <c r="R116" s="4"/>
    </row>
    <row r="117" spans="1:18" x14ac:dyDescent="0.2">
      <c r="A117" s="98"/>
      <c r="B117" s="100"/>
      <c r="C117" s="5">
        <v>0.7249778290818143</v>
      </c>
      <c r="D117" s="5">
        <v>313.5</v>
      </c>
      <c r="E117" s="5">
        <v>6</v>
      </c>
      <c r="F117" s="33">
        <f t="shared" si="12"/>
        <v>227.28054941714879</v>
      </c>
      <c r="G117" s="33">
        <f t="shared" si="13"/>
        <v>37.880091569524801</v>
      </c>
      <c r="H117" s="33">
        <f t="shared" si="14"/>
        <v>37.880091569524801</v>
      </c>
      <c r="I117" s="33">
        <f t="shared" si="15"/>
        <v>303.04073255619835</v>
      </c>
      <c r="J117" s="34">
        <f t="shared" si="16"/>
        <v>12.500430217943183</v>
      </c>
      <c r="K117" s="34">
        <f t="shared" si="17"/>
        <v>2.0834050363238639</v>
      </c>
      <c r="L117" s="34">
        <f t="shared" si="18"/>
        <v>2.0834050363238639</v>
      </c>
      <c r="M117" s="34">
        <f t="shared" si="19"/>
        <v>16.667240290590911</v>
      </c>
      <c r="N117" s="35">
        <f t="shared" si="20"/>
        <v>18.9400457847624</v>
      </c>
      <c r="O117" s="35">
        <f t="shared" si="21"/>
        <v>3.1566742974604001</v>
      </c>
      <c r="P117" s="35">
        <f t="shared" si="22"/>
        <v>3.1566742974604001</v>
      </c>
      <c r="Q117" s="36">
        <f t="shared" si="23"/>
        <v>25.253394379683197</v>
      </c>
      <c r="R117" s="4"/>
    </row>
    <row r="118" spans="1:18" x14ac:dyDescent="0.2">
      <c r="A118" s="98"/>
      <c r="B118" s="100"/>
      <c r="C118" s="5">
        <v>0.13593333767793248</v>
      </c>
      <c r="D118" s="5">
        <v>418</v>
      </c>
      <c r="E118" s="5">
        <v>6</v>
      </c>
      <c r="F118" s="33">
        <f t="shared" si="12"/>
        <v>56.820135149375773</v>
      </c>
      <c r="G118" s="33">
        <f t="shared" si="13"/>
        <v>9.4700225248959615</v>
      </c>
      <c r="H118" s="33">
        <f t="shared" si="14"/>
        <v>9.4700225248959615</v>
      </c>
      <c r="I118" s="33">
        <f t="shared" si="15"/>
        <v>75.760180199167706</v>
      </c>
      <c r="J118" s="34">
        <f t="shared" si="16"/>
        <v>3.1251074332156676</v>
      </c>
      <c r="K118" s="34">
        <f t="shared" si="17"/>
        <v>0.52085123886927787</v>
      </c>
      <c r="L118" s="34">
        <f t="shared" si="18"/>
        <v>0.52085123886927787</v>
      </c>
      <c r="M118" s="34">
        <f t="shared" si="19"/>
        <v>4.1668099109542238</v>
      </c>
      <c r="N118" s="35">
        <f t="shared" si="20"/>
        <v>4.7350112624479808</v>
      </c>
      <c r="O118" s="35">
        <f t="shared" si="21"/>
        <v>0.78916854374133016</v>
      </c>
      <c r="P118" s="35">
        <f t="shared" si="22"/>
        <v>0.78916854374133016</v>
      </c>
      <c r="Q118" s="36">
        <f t="shared" si="23"/>
        <v>6.3133483499306422</v>
      </c>
      <c r="R118" s="4"/>
    </row>
    <row r="119" spans="1:18" x14ac:dyDescent="0.2">
      <c r="A119" s="98"/>
      <c r="B119" s="100"/>
      <c r="C119" s="5">
        <v>0.27186667535586495</v>
      </c>
      <c r="D119" s="5">
        <v>272.60869565217394</v>
      </c>
      <c r="E119" s="5">
        <v>6</v>
      </c>
      <c r="F119" s="33">
        <f t="shared" si="12"/>
        <v>74.113219760055358</v>
      </c>
      <c r="G119" s="33">
        <f t="shared" si="13"/>
        <v>12.35220329334256</v>
      </c>
      <c r="H119" s="33">
        <f t="shared" si="14"/>
        <v>12.35220329334256</v>
      </c>
      <c r="I119" s="33">
        <f t="shared" si="15"/>
        <v>98.817626346740468</v>
      </c>
      <c r="J119" s="34">
        <f t="shared" si="16"/>
        <v>4.076227086803045</v>
      </c>
      <c r="K119" s="34">
        <f t="shared" si="17"/>
        <v>0.67937118113384087</v>
      </c>
      <c r="L119" s="34">
        <f t="shared" si="18"/>
        <v>0.67937118113384087</v>
      </c>
      <c r="M119" s="34">
        <f t="shared" si="19"/>
        <v>5.4349694490707261</v>
      </c>
      <c r="N119" s="35">
        <f t="shared" si="20"/>
        <v>6.1761016466712801</v>
      </c>
      <c r="O119" s="35">
        <f t="shared" si="21"/>
        <v>1.0293502744452134</v>
      </c>
      <c r="P119" s="35">
        <f t="shared" si="22"/>
        <v>1.0293502744452134</v>
      </c>
      <c r="Q119" s="36">
        <f t="shared" si="23"/>
        <v>8.2348021955617057</v>
      </c>
      <c r="R119" s="4"/>
    </row>
    <row r="120" spans="1:18" x14ac:dyDescent="0.2">
      <c r="A120" s="98"/>
      <c r="B120" s="100"/>
      <c r="C120" s="5">
        <v>4.1686223273237548</v>
      </c>
      <c r="D120" s="5">
        <v>152.92682926829269</v>
      </c>
      <c r="E120" s="5">
        <v>6</v>
      </c>
      <c r="F120" s="33">
        <f t="shared" si="12"/>
        <v>637.49419493463279</v>
      </c>
      <c r="G120" s="33">
        <f t="shared" si="13"/>
        <v>106.24903248910546</v>
      </c>
      <c r="H120" s="33">
        <f t="shared" si="14"/>
        <v>106.24903248910546</v>
      </c>
      <c r="I120" s="33">
        <f t="shared" si="15"/>
        <v>849.99225991284379</v>
      </c>
      <c r="J120" s="34">
        <f t="shared" si="16"/>
        <v>35.0621807214048</v>
      </c>
      <c r="K120" s="34">
        <f t="shared" si="17"/>
        <v>5.8436967869008001</v>
      </c>
      <c r="L120" s="34">
        <f t="shared" si="18"/>
        <v>5.8436967869008001</v>
      </c>
      <c r="M120" s="34">
        <f t="shared" si="19"/>
        <v>46.749574295206408</v>
      </c>
      <c r="N120" s="35">
        <f t="shared" si="20"/>
        <v>53.12451624455273</v>
      </c>
      <c r="O120" s="35">
        <f t="shared" si="21"/>
        <v>8.8540860407587889</v>
      </c>
      <c r="P120" s="35">
        <f t="shared" si="22"/>
        <v>8.8540860407587889</v>
      </c>
      <c r="Q120" s="36">
        <f t="shared" si="23"/>
        <v>70.832688326070311</v>
      </c>
      <c r="R120" s="4"/>
    </row>
    <row r="121" spans="1:18" x14ac:dyDescent="0.2">
      <c r="A121" s="98"/>
      <c r="B121" s="100"/>
      <c r="C121" s="5">
        <v>4.7576666288309593</v>
      </c>
      <c r="D121" s="5">
        <v>125.39999999999999</v>
      </c>
      <c r="E121" s="5">
        <v>6</v>
      </c>
      <c r="F121" s="33">
        <f t="shared" si="12"/>
        <v>596.61139525540227</v>
      </c>
      <c r="G121" s="33">
        <f t="shared" si="13"/>
        <v>99.43523254256705</v>
      </c>
      <c r="H121" s="33">
        <f t="shared" si="14"/>
        <v>99.43523254256705</v>
      </c>
      <c r="I121" s="33">
        <f t="shared" si="15"/>
        <v>795.4818603405364</v>
      </c>
      <c r="J121" s="34">
        <f t="shared" si="16"/>
        <v>32.813626739047123</v>
      </c>
      <c r="K121" s="34">
        <f t="shared" si="17"/>
        <v>5.4689377898411875</v>
      </c>
      <c r="L121" s="34">
        <f t="shared" si="18"/>
        <v>5.4689377898411875</v>
      </c>
      <c r="M121" s="34">
        <f t="shared" si="19"/>
        <v>43.7515023187295</v>
      </c>
      <c r="N121" s="35">
        <f t="shared" si="20"/>
        <v>49.717616271283525</v>
      </c>
      <c r="O121" s="35">
        <f t="shared" si="21"/>
        <v>8.2862693785472548</v>
      </c>
      <c r="P121" s="35">
        <f t="shared" si="22"/>
        <v>8.2862693785472548</v>
      </c>
      <c r="Q121" s="36">
        <f t="shared" si="23"/>
        <v>66.290155028378038</v>
      </c>
      <c r="R121" s="4"/>
    </row>
    <row r="122" spans="1:18" x14ac:dyDescent="0.2">
      <c r="A122" s="98"/>
      <c r="B122" s="100"/>
      <c r="C122" s="5">
        <v>1.4499556581636286</v>
      </c>
      <c r="D122" s="5">
        <v>234</v>
      </c>
      <c r="E122" s="5">
        <v>6</v>
      </c>
      <c r="F122" s="33">
        <f t="shared" si="12"/>
        <v>339.28962401028912</v>
      </c>
      <c r="G122" s="33">
        <f t="shared" si="13"/>
        <v>56.548270668381519</v>
      </c>
      <c r="H122" s="33">
        <f t="shared" si="14"/>
        <v>56.548270668381519</v>
      </c>
      <c r="I122" s="33">
        <f t="shared" si="15"/>
        <v>452.38616534705216</v>
      </c>
      <c r="J122" s="34">
        <f t="shared" si="16"/>
        <v>18.660929320565902</v>
      </c>
      <c r="K122" s="34">
        <f t="shared" si="17"/>
        <v>3.1101548867609834</v>
      </c>
      <c r="L122" s="34">
        <f t="shared" si="18"/>
        <v>3.1101548867609834</v>
      </c>
      <c r="M122" s="34">
        <f t="shared" si="19"/>
        <v>24.881239094087867</v>
      </c>
      <c r="N122" s="35">
        <f t="shared" si="20"/>
        <v>28.27413533419076</v>
      </c>
      <c r="O122" s="35">
        <f t="shared" si="21"/>
        <v>4.7123558890317936</v>
      </c>
      <c r="P122" s="35">
        <f t="shared" si="22"/>
        <v>4.7123558890317936</v>
      </c>
      <c r="Q122" s="36">
        <f t="shared" si="23"/>
        <v>37.698847112254349</v>
      </c>
      <c r="R122" s="4"/>
    </row>
    <row r="123" spans="1:18" x14ac:dyDescent="0.2">
      <c r="A123" s="98"/>
      <c r="B123" s="100"/>
      <c r="C123" s="5">
        <v>6.9693750714252189</v>
      </c>
      <c r="D123" s="5">
        <v>48</v>
      </c>
      <c r="E123" s="5">
        <v>6</v>
      </c>
      <c r="F123" s="33">
        <f t="shared" si="12"/>
        <v>334.53000342841051</v>
      </c>
      <c r="G123" s="33">
        <f t="shared" si="13"/>
        <v>55.755000571401752</v>
      </c>
      <c r="H123" s="33">
        <f t="shared" si="14"/>
        <v>55.755000571401752</v>
      </c>
      <c r="I123" s="33">
        <f t="shared" si="15"/>
        <v>446.04000457121401</v>
      </c>
      <c r="J123" s="34">
        <f t="shared" si="16"/>
        <v>18.399150188562579</v>
      </c>
      <c r="K123" s="34">
        <f t="shared" si="17"/>
        <v>3.0665250314270964</v>
      </c>
      <c r="L123" s="34">
        <f t="shared" si="18"/>
        <v>3.0665250314270964</v>
      </c>
      <c r="M123" s="34">
        <f t="shared" si="19"/>
        <v>24.532200251416771</v>
      </c>
      <c r="N123" s="35">
        <f t="shared" si="20"/>
        <v>27.877500285700876</v>
      </c>
      <c r="O123" s="35">
        <f t="shared" si="21"/>
        <v>4.6462500476168129</v>
      </c>
      <c r="P123" s="35">
        <f t="shared" si="22"/>
        <v>4.6462500476168129</v>
      </c>
      <c r="Q123" s="36">
        <f t="shared" si="23"/>
        <v>37.170000380934503</v>
      </c>
      <c r="R123" s="4"/>
    </row>
    <row r="124" spans="1:18" x14ac:dyDescent="0.2">
      <c r="A124" s="98"/>
      <c r="B124" s="100"/>
      <c r="C124" s="5">
        <v>6.8210907422558584</v>
      </c>
      <c r="D124" s="5">
        <v>24</v>
      </c>
      <c r="E124" s="5">
        <v>6</v>
      </c>
      <c r="F124" s="33">
        <f t="shared" si="12"/>
        <v>163.7061778141406</v>
      </c>
      <c r="G124" s="33">
        <f t="shared" si="13"/>
        <v>27.284362969023434</v>
      </c>
      <c r="H124" s="33">
        <f t="shared" si="14"/>
        <v>27.284362969023434</v>
      </c>
      <c r="I124" s="33">
        <f t="shared" si="15"/>
        <v>218.27490375218747</v>
      </c>
      <c r="J124" s="34">
        <f t="shared" si="16"/>
        <v>9.0038397797777332</v>
      </c>
      <c r="K124" s="34">
        <f t="shared" si="17"/>
        <v>1.5006399632962888</v>
      </c>
      <c r="L124" s="34">
        <f t="shared" si="18"/>
        <v>1.5006399632962888</v>
      </c>
      <c r="M124" s="34">
        <f t="shared" si="19"/>
        <v>12.00511970637031</v>
      </c>
      <c r="N124" s="35">
        <f t="shared" si="20"/>
        <v>13.642181484511717</v>
      </c>
      <c r="O124" s="35">
        <f t="shared" si="21"/>
        <v>2.2736969140852863</v>
      </c>
      <c r="P124" s="35">
        <f t="shared" si="22"/>
        <v>2.2736969140852863</v>
      </c>
      <c r="Q124" s="36">
        <f t="shared" si="23"/>
        <v>18.18957531268229</v>
      </c>
      <c r="R124" s="4"/>
    </row>
    <row r="125" spans="1:18" x14ac:dyDescent="0.2">
      <c r="A125" s="98"/>
      <c r="B125" s="100"/>
      <c r="C125" s="5">
        <v>4.1519683979825039</v>
      </c>
      <c r="D125" s="5">
        <v>16</v>
      </c>
      <c r="E125" s="5">
        <v>6</v>
      </c>
      <c r="F125" s="33">
        <f t="shared" si="12"/>
        <v>66.431494367720063</v>
      </c>
      <c r="G125" s="33">
        <f t="shared" si="13"/>
        <v>11.071915727953344</v>
      </c>
      <c r="H125" s="33">
        <f t="shared" si="14"/>
        <v>11.071915727953344</v>
      </c>
      <c r="I125" s="33">
        <f t="shared" si="15"/>
        <v>88.575325823626741</v>
      </c>
      <c r="J125" s="34">
        <f t="shared" si="16"/>
        <v>3.6537321902246034</v>
      </c>
      <c r="K125" s="34">
        <f t="shared" si="17"/>
        <v>0.60895536503743397</v>
      </c>
      <c r="L125" s="34">
        <f t="shared" si="18"/>
        <v>0.60895536503743397</v>
      </c>
      <c r="M125" s="34">
        <f t="shared" si="19"/>
        <v>4.8716429202994709</v>
      </c>
      <c r="N125" s="35">
        <f t="shared" si="20"/>
        <v>5.5359578639766722</v>
      </c>
      <c r="O125" s="35">
        <f t="shared" si="21"/>
        <v>0.922659643996112</v>
      </c>
      <c r="P125" s="35">
        <f t="shared" si="22"/>
        <v>0.922659643996112</v>
      </c>
      <c r="Q125" s="36">
        <f t="shared" si="23"/>
        <v>7.3812771519688951</v>
      </c>
      <c r="R125" s="4"/>
    </row>
    <row r="126" spans="1:18" x14ac:dyDescent="0.2">
      <c r="A126" s="98"/>
      <c r="B126" s="100"/>
      <c r="C126" s="5">
        <v>0.59313835243327029</v>
      </c>
      <c r="D126" s="5">
        <v>345.6</v>
      </c>
      <c r="E126" s="5">
        <v>6</v>
      </c>
      <c r="F126" s="33">
        <f t="shared" si="12"/>
        <v>204.98861460093823</v>
      </c>
      <c r="G126" s="33">
        <f t="shared" si="13"/>
        <v>34.16476910015637</v>
      </c>
      <c r="H126" s="33">
        <f t="shared" si="14"/>
        <v>34.16476910015637</v>
      </c>
      <c r="I126" s="33">
        <f t="shared" si="15"/>
        <v>273.31815280125096</v>
      </c>
      <c r="J126" s="34">
        <f t="shared" si="16"/>
        <v>11.274373803051603</v>
      </c>
      <c r="K126" s="34">
        <f t="shared" si="17"/>
        <v>1.8790623005086005</v>
      </c>
      <c r="L126" s="34">
        <f t="shared" si="18"/>
        <v>1.8790623005086005</v>
      </c>
      <c r="M126" s="34">
        <f t="shared" si="19"/>
        <v>15.032498404068804</v>
      </c>
      <c r="N126" s="35">
        <f t="shared" si="20"/>
        <v>17.082384550078185</v>
      </c>
      <c r="O126" s="35">
        <f t="shared" si="21"/>
        <v>2.8470640916796977</v>
      </c>
      <c r="P126" s="35">
        <f t="shared" si="22"/>
        <v>2.8470640916796977</v>
      </c>
      <c r="Q126" s="36">
        <f t="shared" si="23"/>
        <v>22.776512733437581</v>
      </c>
      <c r="R126" s="4"/>
    </row>
    <row r="127" spans="1:18" x14ac:dyDescent="0.2">
      <c r="A127" s="98"/>
      <c r="B127" s="100"/>
      <c r="C127" s="5">
        <v>5.2641028001635863</v>
      </c>
      <c r="D127" s="5">
        <v>172.8</v>
      </c>
      <c r="E127" s="5">
        <v>6</v>
      </c>
      <c r="F127" s="33">
        <f t="shared" si="12"/>
        <v>909.6369638682678</v>
      </c>
      <c r="G127" s="33">
        <f t="shared" si="13"/>
        <v>151.60616064471131</v>
      </c>
      <c r="H127" s="33">
        <f t="shared" si="14"/>
        <v>151.60616064471131</v>
      </c>
      <c r="I127" s="33">
        <f t="shared" si="15"/>
        <v>1212.8492851576905</v>
      </c>
      <c r="J127" s="34">
        <f t="shared" si="16"/>
        <v>50.030033012754728</v>
      </c>
      <c r="K127" s="34">
        <f t="shared" si="17"/>
        <v>8.3383388354591226</v>
      </c>
      <c r="L127" s="34">
        <f t="shared" si="18"/>
        <v>8.3383388354591226</v>
      </c>
      <c r="M127" s="34">
        <f t="shared" si="19"/>
        <v>66.706710683672981</v>
      </c>
      <c r="N127" s="35">
        <f t="shared" si="20"/>
        <v>75.803080322355655</v>
      </c>
      <c r="O127" s="35">
        <f t="shared" si="21"/>
        <v>12.63384672039261</v>
      </c>
      <c r="P127" s="35">
        <f t="shared" si="22"/>
        <v>12.63384672039261</v>
      </c>
      <c r="Q127" s="36">
        <f t="shared" si="23"/>
        <v>101.07077376314088</v>
      </c>
      <c r="R127" s="4"/>
    </row>
    <row r="128" spans="1:18" x14ac:dyDescent="0.2">
      <c r="A128" s="98"/>
      <c r="B128" s="100"/>
      <c r="C128" s="5">
        <v>10.750631817879658</v>
      </c>
      <c r="D128" s="5">
        <v>115.19999999999999</v>
      </c>
      <c r="E128" s="5">
        <v>6</v>
      </c>
      <c r="F128" s="33">
        <f t="shared" si="12"/>
        <v>1238.4727854197365</v>
      </c>
      <c r="G128" s="33">
        <f t="shared" si="13"/>
        <v>206.41213090328941</v>
      </c>
      <c r="H128" s="33">
        <f t="shared" si="14"/>
        <v>206.41213090328941</v>
      </c>
      <c r="I128" s="33">
        <f t="shared" si="15"/>
        <v>1651.2970472263153</v>
      </c>
      <c r="J128" s="34">
        <f t="shared" si="16"/>
        <v>68.116003198085508</v>
      </c>
      <c r="K128" s="34">
        <f t="shared" si="17"/>
        <v>11.352667199680917</v>
      </c>
      <c r="L128" s="34">
        <f t="shared" si="18"/>
        <v>11.352667199680917</v>
      </c>
      <c r="M128" s="34">
        <f t="shared" si="19"/>
        <v>90.821337597447339</v>
      </c>
      <c r="N128" s="35">
        <f t="shared" si="20"/>
        <v>103.2060654516447</v>
      </c>
      <c r="O128" s="35">
        <f t="shared" si="21"/>
        <v>17.201010908607451</v>
      </c>
      <c r="P128" s="35">
        <f t="shared" si="22"/>
        <v>17.201010908607451</v>
      </c>
      <c r="Q128" s="36">
        <f t="shared" si="23"/>
        <v>137.60808726885961</v>
      </c>
      <c r="R128" s="4"/>
    </row>
    <row r="129" spans="1:18" x14ac:dyDescent="0.2">
      <c r="A129" s="98"/>
      <c r="B129" s="100"/>
      <c r="C129" s="5">
        <v>17.571723112538628</v>
      </c>
      <c r="D129" s="5">
        <v>292.39999999999998</v>
      </c>
      <c r="E129" s="5">
        <v>6</v>
      </c>
      <c r="F129" s="33">
        <f t="shared" ref="F129:F174" si="24">C129*D129</f>
        <v>5137.9718381062939</v>
      </c>
      <c r="G129" s="33">
        <f t="shared" ref="G129:G174" si="25">F129/E129</f>
        <v>856.32863968438232</v>
      </c>
      <c r="H129" s="33">
        <f t="shared" ref="H129:H241" si="26">G129</f>
        <v>856.32863968438232</v>
      </c>
      <c r="I129" s="33">
        <f t="shared" ref="I129:I174" si="27">F129+G129+H129</f>
        <v>6850.6291174750586</v>
      </c>
      <c r="J129" s="34">
        <f t="shared" ref="J129:J174" si="28">F129*0.055</f>
        <v>282.58845109584615</v>
      </c>
      <c r="K129" s="34">
        <f t="shared" ref="K129:K174" si="29">G129*0.055</f>
        <v>47.098075182641026</v>
      </c>
      <c r="L129" s="34">
        <f t="shared" ref="L129:L174" si="30">H129*0.055</f>
        <v>47.098075182641026</v>
      </c>
      <c r="M129" s="34">
        <f t="shared" ref="M129:M174" si="31">I129*0.055</f>
        <v>376.7846014611282</v>
      </c>
      <c r="N129" s="35">
        <f t="shared" ref="N129:N174" si="32">F129*0.25/3</f>
        <v>428.16431984219116</v>
      </c>
      <c r="O129" s="35">
        <f t="shared" ref="O129:O174" si="33">G129*0.25/3</f>
        <v>71.360719973698522</v>
      </c>
      <c r="P129" s="35">
        <f t="shared" ref="P129:P174" si="34">H129*0.25/3</f>
        <v>71.360719973698522</v>
      </c>
      <c r="Q129" s="36">
        <f t="shared" ref="Q129:Q174" si="35">I129*0.25/3</f>
        <v>570.88575978958818</v>
      </c>
      <c r="R129" s="4"/>
    </row>
    <row r="130" spans="1:18" x14ac:dyDescent="0.2">
      <c r="A130" s="98"/>
      <c r="B130" s="100"/>
      <c r="C130" s="5">
        <v>0.59313835243327029</v>
      </c>
      <c r="D130" s="5">
        <v>370.79999999999995</v>
      </c>
      <c r="E130" s="5">
        <v>6</v>
      </c>
      <c r="F130" s="33">
        <f t="shared" si="24"/>
        <v>219.9357010822566</v>
      </c>
      <c r="G130" s="33">
        <f t="shared" si="25"/>
        <v>36.655950180376102</v>
      </c>
      <c r="H130" s="33">
        <f t="shared" si="26"/>
        <v>36.655950180376102</v>
      </c>
      <c r="I130" s="33">
        <f t="shared" si="27"/>
        <v>293.24760144300882</v>
      </c>
      <c r="J130" s="34">
        <f t="shared" si="28"/>
        <v>12.096463559524112</v>
      </c>
      <c r="K130" s="34">
        <f t="shared" si="29"/>
        <v>2.0160772599206855</v>
      </c>
      <c r="L130" s="34">
        <f t="shared" si="30"/>
        <v>2.0160772599206855</v>
      </c>
      <c r="M130" s="34">
        <f t="shared" si="31"/>
        <v>16.128618079365484</v>
      </c>
      <c r="N130" s="35">
        <f t="shared" si="32"/>
        <v>18.327975090188051</v>
      </c>
      <c r="O130" s="35">
        <f t="shared" si="33"/>
        <v>3.054662515031342</v>
      </c>
      <c r="P130" s="35">
        <f t="shared" si="34"/>
        <v>3.054662515031342</v>
      </c>
      <c r="Q130" s="36">
        <f t="shared" si="35"/>
        <v>24.437300120250736</v>
      </c>
      <c r="R130" s="4"/>
    </row>
    <row r="131" spans="1:18" x14ac:dyDescent="0.2">
      <c r="A131" s="98"/>
      <c r="B131" s="100"/>
      <c r="C131" s="5">
        <v>0.27186667535586495</v>
      </c>
      <c r="D131" s="5">
        <v>348</v>
      </c>
      <c r="E131" s="5">
        <v>6</v>
      </c>
      <c r="F131" s="33">
        <f t="shared" si="24"/>
        <v>94.609603023841004</v>
      </c>
      <c r="G131" s="33">
        <f t="shared" si="25"/>
        <v>15.768267170640167</v>
      </c>
      <c r="H131" s="33">
        <f t="shared" si="26"/>
        <v>15.768267170640167</v>
      </c>
      <c r="I131" s="33">
        <f t="shared" si="27"/>
        <v>126.14613736512135</v>
      </c>
      <c r="J131" s="34">
        <f t="shared" si="28"/>
        <v>5.2035281663112549</v>
      </c>
      <c r="K131" s="34">
        <f t="shared" si="29"/>
        <v>0.86725469438520919</v>
      </c>
      <c r="L131" s="34">
        <f t="shared" si="30"/>
        <v>0.86725469438520919</v>
      </c>
      <c r="M131" s="34">
        <f t="shared" si="31"/>
        <v>6.9380375550816744</v>
      </c>
      <c r="N131" s="35">
        <f t="shared" si="32"/>
        <v>7.8841335853200833</v>
      </c>
      <c r="O131" s="35">
        <f t="shared" si="33"/>
        <v>1.3140222642200139</v>
      </c>
      <c r="P131" s="35">
        <f t="shared" si="34"/>
        <v>1.3140222642200139</v>
      </c>
      <c r="Q131" s="36">
        <f t="shared" si="35"/>
        <v>10.512178113760113</v>
      </c>
      <c r="R131" s="4"/>
    </row>
    <row r="132" spans="1:18" x14ac:dyDescent="0.2">
      <c r="A132" s="98"/>
      <c r="B132" s="100"/>
      <c r="C132" s="5">
        <v>0.13960526883602142</v>
      </c>
      <c r="D132" s="5">
        <v>350</v>
      </c>
      <c r="E132" s="5">
        <v>5</v>
      </c>
      <c r="F132" s="33">
        <f t="shared" si="24"/>
        <v>48.861844092607498</v>
      </c>
      <c r="G132" s="33">
        <f t="shared" si="25"/>
        <v>9.7723688185214996</v>
      </c>
      <c r="H132" s="33">
        <f t="shared" si="26"/>
        <v>9.7723688185214996</v>
      </c>
      <c r="I132" s="33">
        <f t="shared" si="27"/>
        <v>68.406581729650497</v>
      </c>
      <c r="J132" s="34">
        <f t="shared" si="28"/>
        <v>2.6874014250934124</v>
      </c>
      <c r="K132" s="34">
        <f t="shared" si="29"/>
        <v>0.5374802850186825</v>
      </c>
      <c r="L132" s="34">
        <f t="shared" si="30"/>
        <v>0.5374802850186825</v>
      </c>
      <c r="M132" s="34">
        <f t="shared" si="31"/>
        <v>3.7623619951307772</v>
      </c>
      <c r="N132" s="35">
        <f t="shared" si="32"/>
        <v>4.0718203410506248</v>
      </c>
      <c r="O132" s="35">
        <f t="shared" si="33"/>
        <v>0.81436406821012497</v>
      </c>
      <c r="P132" s="35">
        <f t="shared" si="34"/>
        <v>0.81436406821012497</v>
      </c>
      <c r="Q132" s="36">
        <f t="shared" si="35"/>
        <v>5.7005484774708748</v>
      </c>
      <c r="R132" s="4"/>
    </row>
    <row r="133" spans="1:18" x14ac:dyDescent="0.2">
      <c r="A133" s="98"/>
      <c r="B133" s="100"/>
      <c r="C133" s="5">
        <v>48.443777329754084</v>
      </c>
      <c r="D133" s="5">
        <v>350</v>
      </c>
      <c r="E133" s="5">
        <v>6</v>
      </c>
      <c r="F133" s="33">
        <f t="shared" si="24"/>
        <v>16955.32206541393</v>
      </c>
      <c r="G133" s="33">
        <f t="shared" si="25"/>
        <v>2825.8870109023214</v>
      </c>
      <c r="H133" s="33">
        <f t="shared" si="26"/>
        <v>2825.8870109023214</v>
      </c>
      <c r="I133" s="33">
        <f t="shared" si="27"/>
        <v>22607.096087218575</v>
      </c>
      <c r="J133" s="34">
        <f t="shared" si="28"/>
        <v>932.54271359776612</v>
      </c>
      <c r="K133" s="34">
        <f t="shared" si="29"/>
        <v>155.42378559962768</v>
      </c>
      <c r="L133" s="34">
        <f t="shared" si="30"/>
        <v>155.42378559962768</v>
      </c>
      <c r="M133" s="34">
        <f t="shared" si="31"/>
        <v>1243.3902847970216</v>
      </c>
      <c r="N133" s="35">
        <f t="shared" si="32"/>
        <v>1412.9435054511607</v>
      </c>
      <c r="O133" s="35">
        <f t="shared" si="33"/>
        <v>235.49058424186012</v>
      </c>
      <c r="P133" s="35">
        <f t="shared" si="34"/>
        <v>235.49058424186012</v>
      </c>
      <c r="Q133" s="36">
        <f t="shared" si="35"/>
        <v>1883.9246739348812</v>
      </c>
      <c r="R133" s="4"/>
    </row>
    <row r="134" spans="1:18" x14ac:dyDescent="0.2">
      <c r="A134" s="98"/>
      <c r="B134" s="100"/>
      <c r="C134" s="5">
        <v>66.008263462455943</v>
      </c>
      <c r="D134" s="5">
        <v>180</v>
      </c>
      <c r="E134" s="5">
        <v>6</v>
      </c>
      <c r="F134" s="33">
        <f t="shared" ref="F134:F147" si="36">C134*D134</f>
        <v>11881.48742324207</v>
      </c>
      <c r="G134" s="33">
        <f t="shared" ref="G134:G147" si="37">F134/E134</f>
        <v>1980.2479038736783</v>
      </c>
      <c r="H134" s="33">
        <f t="shared" ref="H134:H147" si="38">G134</f>
        <v>1980.2479038736783</v>
      </c>
      <c r="I134" s="33">
        <f t="shared" ref="I134:I147" si="39">F134+G134+H134</f>
        <v>15841.983230989426</v>
      </c>
      <c r="J134" s="34">
        <f t="shared" ref="J134:J147" si="40">F134*0.055</f>
        <v>653.48180827831379</v>
      </c>
      <c r="K134" s="34">
        <f t="shared" ref="K134:K147" si="41">G134*0.055</f>
        <v>108.9136347130523</v>
      </c>
      <c r="L134" s="34">
        <f t="shared" ref="L134:L147" si="42">H134*0.055</f>
        <v>108.9136347130523</v>
      </c>
      <c r="M134" s="34">
        <f t="shared" ref="M134:M147" si="43">I134*0.055</f>
        <v>871.30907770441843</v>
      </c>
      <c r="N134" s="35">
        <f t="shared" ref="N134:N147" si="44">F134*0.25/3</f>
        <v>990.12395193683915</v>
      </c>
      <c r="O134" s="35">
        <f t="shared" ref="O134:O147" si="45">G134*0.25/3</f>
        <v>165.02065865613986</v>
      </c>
      <c r="P134" s="35">
        <f t="shared" ref="P134:P147" si="46">H134*0.25/3</f>
        <v>165.02065865613986</v>
      </c>
      <c r="Q134" s="36">
        <f t="shared" ref="Q134:Q147" si="47">I134*0.25/3</f>
        <v>1320.1652692491189</v>
      </c>
      <c r="R134" s="4"/>
    </row>
    <row r="135" spans="1:18" x14ac:dyDescent="0.2">
      <c r="A135" s="98"/>
      <c r="B135" s="100"/>
      <c r="C135" s="5">
        <v>21.352978754186843</v>
      </c>
      <c r="D135" s="5">
        <v>40</v>
      </c>
      <c r="E135" s="5">
        <v>6</v>
      </c>
      <c r="F135" s="33">
        <f t="shared" si="36"/>
        <v>854.11915016747366</v>
      </c>
      <c r="G135" s="33">
        <f t="shared" si="37"/>
        <v>142.35319169457895</v>
      </c>
      <c r="H135" s="33">
        <f t="shared" si="38"/>
        <v>142.35319169457895</v>
      </c>
      <c r="I135" s="33">
        <f t="shared" si="39"/>
        <v>1138.8255335566316</v>
      </c>
      <c r="J135" s="34">
        <f t="shared" si="40"/>
        <v>46.976553259211052</v>
      </c>
      <c r="K135" s="34">
        <f t="shared" si="41"/>
        <v>7.8294255432018423</v>
      </c>
      <c r="L135" s="34">
        <f t="shared" si="42"/>
        <v>7.8294255432018423</v>
      </c>
      <c r="M135" s="34">
        <f t="shared" si="43"/>
        <v>62.635404345614738</v>
      </c>
      <c r="N135" s="35">
        <f t="shared" si="44"/>
        <v>71.176595847289477</v>
      </c>
      <c r="O135" s="35">
        <f t="shared" si="45"/>
        <v>11.862765974548246</v>
      </c>
      <c r="P135" s="35">
        <f t="shared" si="46"/>
        <v>11.862765974548246</v>
      </c>
      <c r="Q135" s="36">
        <f t="shared" si="47"/>
        <v>94.902127796385969</v>
      </c>
      <c r="R135" s="4"/>
    </row>
    <row r="136" spans="1:18" x14ac:dyDescent="0.2">
      <c r="A136" s="98"/>
      <c r="B136" s="100"/>
      <c r="C136" s="5">
        <v>31.002939851260511</v>
      </c>
      <c r="D136" s="5">
        <v>79.800000000000011</v>
      </c>
      <c r="E136" s="5">
        <v>6</v>
      </c>
      <c r="F136" s="33">
        <f t="shared" si="36"/>
        <v>2474.0346001305893</v>
      </c>
      <c r="G136" s="33">
        <f t="shared" si="37"/>
        <v>412.33910002176486</v>
      </c>
      <c r="H136" s="33">
        <f t="shared" si="38"/>
        <v>412.33910002176486</v>
      </c>
      <c r="I136" s="33">
        <f t="shared" si="39"/>
        <v>3298.7128001741189</v>
      </c>
      <c r="J136" s="34">
        <f t="shared" si="40"/>
        <v>136.07190300718241</v>
      </c>
      <c r="K136" s="34">
        <f t="shared" si="41"/>
        <v>22.678650501197069</v>
      </c>
      <c r="L136" s="34">
        <f t="shared" si="42"/>
        <v>22.678650501197069</v>
      </c>
      <c r="M136" s="34">
        <f t="shared" si="43"/>
        <v>181.42920400957655</v>
      </c>
      <c r="N136" s="35">
        <f t="shared" si="44"/>
        <v>206.16955001088243</v>
      </c>
      <c r="O136" s="35">
        <f t="shared" si="45"/>
        <v>34.361591668480408</v>
      </c>
      <c r="P136" s="35">
        <f t="shared" si="46"/>
        <v>34.361591668480408</v>
      </c>
      <c r="Q136" s="36">
        <f t="shared" si="47"/>
        <v>274.89273334784326</v>
      </c>
      <c r="R136" s="4"/>
    </row>
    <row r="137" spans="1:18" x14ac:dyDescent="0.2">
      <c r="A137" s="98"/>
      <c r="B137" s="100"/>
      <c r="C137" s="5">
        <v>21.828985502870648</v>
      </c>
      <c r="D137" s="5">
        <v>204.60000000000002</v>
      </c>
      <c r="E137" s="5">
        <v>6</v>
      </c>
      <c r="F137" s="33">
        <f t="shared" si="36"/>
        <v>4466.2104338873351</v>
      </c>
      <c r="G137" s="33">
        <f t="shared" si="37"/>
        <v>744.36840564788918</v>
      </c>
      <c r="H137" s="33">
        <f t="shared" si="38"/>
        <v>744.36840564788918</v>
      </c>
      <c r="I137" s="33">
        <f t="shared" si="39"/>
        <v>5954.9472451831134</v>
      </c>
      <c r="J137" s="34">
        <f t="shared" si="40"/>
        <v>245.64157386380342</v>
      </c>
      <c r="K137" s="34">
        <f t="shared" si="41"/>
        <v>40.940262310633905</v>
      </c>
      <c r="L137" s="34">
        <f t="shared" si="42"/>
        <v>40.940262310633905</v>
      </c>
      <c r="M137" s="34">
        <f t="shared" si="43"/>
        <v>327.52209848507124</v>
      </c>
      <c r="N137" s="35">
        <f t="shared" si="44"/>
        <v>372.18420282394459</v>
      </c>
      <c r="O137" s="35">
        <f t="shared" si="45"/>
        <v>62.030700470657429</v>
      </c>
      <c r="P137" s="35">
        <f t="shared" si="46"/>
        <v>62.030700470657429</v>
      </c>
      <c r="Q137" s="36">
        <f t="shared" si="47"/>
        <v>496.24560376525943</v>
      </c>
      <c r="R137" s="4"/>
    </row>
    <row r="138" spans="1:18" x14ac:dyDescent="0.2">
      <c r="A138" s="98"/>
      <c r="B138" s="100"/>
      <c r="C138" s="5">
        <v>7.3828404026389309</v>
      </c>
      <c r="D138" s="5">
        <v>327.60000000000002</v>
      </c>
      <c r="E138" s="5">
        <v>6</v>
      </c>
      <c r="F138" s="33">
        <f t="shared" si="36"/>
        <v>2418.618515904514</v>
      </c>
      <c r="G138" s="33">
        <f t="shared" si="37"/>
        <v>403.10308598408568</v>
      </c>
      <c r="H138" s="33">
        <f t="shared" si="38"/>
        <v>403.10308598408568</v>
      </c>
      <c r="I138" s="33">
        <f t="shared" si="39"/>
        <v>3224.8246878726854</v>
      </c>
      <c r="J138" s="34">
        <f t="shared" si="40"/>
        <v>133.02401837474827</v>
      </c>
      <c r="K138" s="34">
        <f t="shared" si="41"/>
        <v>22.170669729124711</v>
      </c>
      <c r="L138" s="34">
        <f t="shared" si="42"/>
        <v>22.170669729124711</v>
      </c>
      <c r="M138" s="34">
        <f t="shared" si="43"/>
        <v>177.36535783299769</v>
      </c>
      <c r="N138" s="35">
        <f t="shared" si="44"/>
        <v>201.55154299204284</v>
      </c>
      <c r="O138" s="35">
        <f t="shared" si="45"/>
        <v>33.59192383200714</v>
      </c>
      <c r="P138" s="35">
        <f t="shared" si="46"/>
        <v>33.59192383200714</v>
      </c>
      <c r="Q138" s="36">
        <f t="shared" si="47"/>
        <v>268.73539065605712</v>
      </c>
      <c r="R138" s="4"/>
    </row>
    <row r="139" spans="1:18" x14ac:dyDescent="0.2">
      <c r="A139" s="98"/>
      <c r="B139" s="100"/>
      <c r="C139" s="5">
        <v>2.9205853815813128</v>
      </c>
      <c r="D139" s="5">
        <v>465.59999999999997</v>
      </c>
      <c r="E139" s="5">
        <v>6</v>
      </c>
      <c r="F139" s="33">
        <f t="shared" si="36"/>
        <v>1359.8245536642592</v>
      </c>
      <c r="G139" s="33">
        <f t="shared" si="37"/>
        <v>226.63742561070987</v>
      </c>
      <c r="H139" s="33">
        <f t="shared" si="38"/>
        <v>226.63742561070987</v>
      </c>
      <c r="I139" s="33">
        <f t="shared" si="39"/>
        <v>1813.099404885679</v>
      </c>
      <c r="J139" s="34">
        <f t="shared" si="40"/>
        <v>74.790350451534252</v>
      </c>
      <c r="K139" s="34">
        <f t="shared" si="41"/>
        <v>12.465058408589043</v>
      </c>
      <c r="L139" s="34">
        <f t="shared" si="42"/>
        <v>12.465058408589043</v>
      </c>
      <c r="M139" s="34">
        <f t="shared" si="43"/>
        <v>99.720467268712341</v>
      </c>
      <c r="N139" s="35">
        <f t="shared" si="44"/>
        <v>113.31871280535493</v>
      </c>
      <c r="O139" s="35">
        <f t="shared" si="45"/>
        <v>18.886452134225824</v>
      </c>
      <c r="P139" s="35">
        <f t="shared" si="46"/>
        <v>18.886452134225824</v>
      </c>
      <c r="Q139" s="36">
        <f t="shared" si="47"/>
        <v>151.09161707380659</v>
      </c>
      <c r="R139" s="4"/>
    </row>
    <row r="140" spans="1:18" x14ac:dyDescent="0.2">
      <c r="A140" s="98"/>
      <c r="B140" s="100"/>
      <c r="C140" s="5">
        <v>0.75710623014949352</v>
      </c>
      <c r="D140" s="5">
        <v>36</v>
      </c>
      <c r="E140" s="5">
        <v>6</v>
      </c>
      <c r="F140" s="33">
        <f t="shared" si="36"/>
        <v>27.255824285381767</v>
      </c>
      <c r="G140" s="33">
        <f t="shared" si="37"/>
        <v>4.5426373808969611</v>
      </c>
      <c r="H140" s="33">
        <f t="shared" si="38"/>
        <v>4.5426373808969611</v>
      </c>
      <c r="I140" s="33">
        <f t="shared" si="39"/>
        <v>36.341099047175689</v>
      </c>
      <c r="J140" s="34">
        <f t="shared" si="40"/>
        <v>1.4990703356959971</v>
      </c>
      <c r="K140" s="34">
        <f t="shared" si="41"/>
        <v>0.24984505594933287</v>
      </c>
      <c r="L140" s="34">
        <f t="shared" si="42"/>
        <v>0.24984505594933287</v>
      </c>
      <c r="M140" s="34">
        <f t="shared" si="43"/>
        <v>1.998760447594663</v>
      </c>
      <c r="N140" s="35">
        <f t="shared" si="44"/>
        <v>2.2713186904484806</v>
      </c>
      <c r="O140" s="35">
        <f t="shared" si="45"/>
        <v>0.37855311507474676</v>
      </c>
      <c r="P140" s="35">
        <f t="shared" si="46"/>
        <v>0.37855311507474676</v>
      </c>
      <c r="Q140" s="36">
        <f t="shared" si="47"/>
        <v>3.0284249205979741</v>
      </c>
      <c r="R140" s="4"/>
    </row>
    <row r="141" spans="1:18" x14ac:dyDescent="0.2">
      <c r="A141" s="98"/>
      <c r="B141" s="100"/>
      <c r="C141" s="5">
        <v>1.514212460298987</v>
      </c>
      <c r="D141" s="5">
        <v>184.2</v>
      </c>
      <c r="E141" s="5">
        <v>6</v>
      </c>
      <c r="F141" s="33">
        <f t="shared" si="36"/>
        <v>278.9179351870734</v>
      </c>
      <c r="G141" s="33">
        <f t="shared" si="37"/>
        <v>46.486322531178899</v>
      </c>
      <c r="H141" s="33">
        <f t="shared" si="38"/>
        <v>46.486322531178899</v>
      </c>
      <c r="I141" s="33">
        <f t="shared" si="39"/>
        <v>371.8905802494312</v>
      </c>
      <c r="J141" s="34">
        <f t="shared" si="40"/>
        <v>15.340486435289037</v>
      </c>
      <c r="K141" s="34">
        <f t="shared" si="41"/>
        <v>2.5567477392148397</v>
      </c>
      <c r="L141" s="34">
        <f t="shared" si="42"/>
        <v>2.5567477392148397</v>
      </c>
      <c r="M141" s="34">
        <f t="shared" si="43"/>
        <v>20.453981913718717</v>
      </c>
      <c r="N141" s="35">
        <f t="shared" si="44"/>
        <v>23.24316126558945</v>
      </c>
      <c r="O141" s="35">
        <f t="shared" si="45"/>
        <v>3.873860210931575</v>
      </c>
      <c r="P141" s="35">
        <f t="shared" si="46"/>
        <v>3.873860210931575</v>
      </c>
      <c r="Q141" s="36">
        <f t="shared" si="47"/>
        <v>30.9908816874526</v>
      </c>
      <c r="R141" s="4"/>
    </row>
    <row r="142" spans="1:18" x14ac:dyDescent="0.2">
      <c r="A142" s="98"/>
      <c r="B142" s="100"/>
      <c r="C142" s="5">
        <v>0.75710623014949352</v>
      </c>
      <c r="D142" s="5">
        <v>587.40000000000009</v>
      </c>
      <c r="E142" s="5">
        <v>6</v>
      </c>
      <c r="F142" s="33">
        <f t="shared" si="36"/>
        <v>444.72419958981254</v>
      </c>
      <c r="G142" s="33">
        <f t="shared" si="37"/>
        <v>74.120699931635428</v>
      </c>
      <c r="H142" s="33">
        <f t="shared" si="38"/>
        <v>74.120699931635428</v>
      </c>
      <c r="I142" s="33">
        <f t="shared" si="39"/>
        <v>592.96559945308331</v>
      </c>
      <c r="J142" s="34">
        <f t="shared" si="40"/>
        <v>24.45983097743969</v>
      </c>
      <c r="K142" s="34">
        <f t="shared" si="41"/>
        <v>4.0766384962399487</v>
      </c>
      <c r="L142" s="34">
        <f t="shared" si="42"/>
        <v>4.0766384962399487</v>
      </c>
      <c r="M142" s="34">
        <f t="shared" si="43"/>
        <v>32.613107969919582</v>
      </c>
      <c r="N142" s="35">
        <f t="shared" si="44"/>
        <v>37.060349965817714</v>
      </c>
      <c r="O142" s="35">
        <f t="shared" si="45"/>
        <v>6.1767249943029521</v>
      </c>
      <c r="P142" s="35">
        <f t="shared" si="46"/>
        <v>6.1767249943029521</v>
      </c>
      <c r="Q142" s="36">
        <f t="shared" si="47"/>
        <v>49.41379995442361</v>
      </c>
      <c r="R142" s="4"/>
    </row>
    <row r="143" spans="1:18" x14ac:dyDescent="0.2">
      <c r="A143" s="98"/>
      <c r="B143" s="100"/>
      <c r="C143" s="5">
        <v>0.13628572188455185</v>
      </c>
      <c r="D143" s="5">
        <v>43.8</v>
      </c>
      <c r="E143" s="5">
        <v>6</v>
      </c>
      <c r="F143" s="33">
        <f t="shared" si="36"/>
        <v>5.9693146185433701</v>
      </c>
      <c r="G143" s="33">
        <f t="shared" si="37"/>
        <v>0.99488576975722831</v>
      </c>
      <c r="H143" s="33">
        <f t="shared" si="38"/>
        <v>0.99488576975722831</v>
      </c>
      <c r="I143" s="33">
        <f t="shared" si="39"/>
        <v>7.9590861580578274</v>
      </c>
      <c r="J143" s="34">
        <f t="shared" si="40"/>
        <v>0.32831230401988537</v>
      </c>
      <c r="K143" s="34">
        <f t="shared" si="41"/>
        <v>5.4718717336647557E-2</v>
      </c>
      <c r="L143" s="34">
        <f t="shared" si="42"/>
        <v>5.4718717336647557E-2</v>
      </c>
      <c r="M143" s="34">
        <f t="shared" si="43"/>
        <v>0.43774973869318051</v>
      </c>
      <c r="N143" s="35">
        <f t="shared" si="44"/>
        <v>0.49744288487861416</v>
      </c>
      <c r="O143" s="35">
        <f t="shared" si="45"/>
        <v>8.2907147479769031E-2</v>
      </c>
      <c r="P143" s="35">
        <f t="shared" si="46"/>
        <v>8.2907147479769031E-2</v>
      </c>
      <c r="Q143" s="36">
        <f t="shared" si="47"/>
        <v>0.66325717983815224</v>
      </c>
      <c r="R143" s="4"/>
    </row>
    <row r="144" spans="1:18" x14ac:dyDescent="0.2">
      <c r="A144" s="98"/>
      <c r="B144" s="100"/>
      <c r="C144" s="5">
        <v>0.22703400095566689</v>
      </c>
      <c r="D144" s="5">
        <v>91.800000000000011</v>
      </c>
      <c r="E144" s="5">
        <v>6</v>
      </c>
      <c r="F144" s="33">
        <f t="shared" si="36"/>
        <v>20.841721287730223</v>
      </c>
      <c r="G144" s="33">
        <f t="shared" si="37"/>
        <v>3.4736202146217039</v>
      </c>
      <c r="H144" s="33">
        <f t="shared" si="38"/>
        <v>3.4736202146217039</v>
      </c>
      <c r="I144" s="33">
        <f t="shared" si="39"/>
        <v>27.788961716973631</v>
      </c>
      <c r="J144" s="34">
        <f t="shared" si="40"/>
        <v>1.1462946708251622</v>
      </c>
      <c r="K144" s="34">
        <f t="shared" si="41"/>
        <v>0.19104911180419371</v>
      </c>
      <c r="L144" s="34">
        <f t="shared" si="42"/>
        <v>0.19104911180419371</v>
      </c>
      <c r="M144" s="34">
        <f t="shared" si="43"/>
        <v>1.5283928944335496</v>
      </c>
      <c r="N144" s="35">
        <f t="shared" si="44"/>
        <v>1.7368101073108519</v>
      </c>
      <c r="O144" s="35">
        <f t="shared" si="45"/>
        <v>0.28946835121847531</v>
      </c>
      <c r="P144" s="35">
        <f t="shared" si="46"/>
        <v>0.28946835121847531</v>
      </c>
      <c r="Q144" s="36">
        <f t="shared" si="47"/>
        <v>2.3157468097478024</v>
      </c>
      <c r="R144" s="4"/>
    </row>
    <row r="145" spans="1:18" x14ac:dyDescent="0.2">
      <c r="A145" s="98"/>
      <c r="B145" s="100"/>
      <c r="C145" s="5">
        <v>0.29330837563525847</v>
      </c>
      <c r="D145" s="5">
        <v>189.60000000000002</v>
      </c>
      <c r="E145" s="5">
        <v>6</v>
      </c>
      <c r="F145" s="33">
        <f t="shared" si="36"/>
        <v>55.61126802044501</v>
      </c>
      <c r="G145" s="33">
        <f t="shared" si="37"/>
        <v>9.2685446700741689</v>
      </c>
      <c r="H145" s="33">
        <f t="shared" si="38"/>
        <v>9.2685446700741689</v>
      </c>
      <c r="I145" s="33">
        <f t="shared" si="39"/>
        <v>74.148357360593337</v>
      </c>
      <c r="J145" s="34">
        <f t="shared" si="40"/>
        <v>3.0586197411244758</v>
      </c>
      <c r="K145" s="34">
        <f t="shared" si="41"/>
        <v>0.50976995685407933</v>
      </c>
      <c r="L145" s="34">
        <f t="shared" si="42"/>
        <v>0.50976995685407933</v>
      </c>
      <c r="M145" s="34">
        <f t="shared" si="43"/>
        <v>4.0781596548326338</v>
      </c>
      <c r="N145" s="35">
        <f t="shared" si="44"/>
        <v>4.6342723350370845</v>
      </c>
      <c r="O145" s="35">
        <f t="shared" si="45"/>
        <v>0.77237872250618078</v>
      </c>
      <c r="P145" s="35">
        <f t="shared" si="46"/>
        <v>0.77237872250618078</v>
      </c>
      <c r="Q145" s="36">
        <f t="shared" si="47"/>
        <v>6.1790297800494445</v>
      </c>
      <c r="R145" s="4"/>
    </row>
    <row r="146" spans="1:18" x14ac:dyDescent="0.2">
      <c r="A146" s="98"/>
      <c r="B146" s="100"/>
      <c r="C146" s="5">
        <v>1.2781144681923871</v>
      </c>
      <c r="D146" s="5">
        <v>387</v>
      </c>
      <c r="E146" s="5">
        <v>6</v>
      </c>
      <c r="F146" s="33">
        <f t="shared" si="36"/>
        <v>494.6302991904538</v>
      </c>
      <c r="G146" s="33">
        <f t="shared" si="37"/>
        <v>82.438383198408971</v>
      </c>
      <c r="H146" s="33">
        <f t="shared" si="38"/>
        <v>82.438383198408971</v>
      </c>
      <c r="I146" s="33">
        <f t="shared" si="39"/>
        <v>659.50706558727165</v>
      </c>
      <c r="J146" s="34">
        <f t="shared" si="40"/>
        <v>27.20466645547496</v>
      </c>
      <c r="K146" s="34">
        <f t="shared" si="41"/>
        <v>4.5341110759124934</v>
      </c>
      <c r="L146" s="34">
        <f t="shared" si="42"/>
        <v>4.5341110759124934</v>
      </c>
      <c r="M146" s="34">
        <f t="shared" si="43"/>
        <v>36.27288860729994</v>
      </c>
      <c r="N146" s="35">
        <f t="shared" si="44"/>
        <v>41.219191599204485</v>
      </c>
      <c r="O146" s="35">
        <f t="shared" si="45"/>
        <v>6.8698652665340809</v>
      </c>
      <c r="P146" s="35">
        <f t="shared" si="46"/>
        <v>6.8698652665340809</v>
      </c>
      <c r="Q146" s="36">
        <f t="shared" si="47"/>
        <v>54.95892213227264</v>
      </c>
      <c r="R146" s="4"/>
    </row>
    <row r="147" spans="1:18" x14ac:dyDescent="0.2">
      <c r="A147" s="98"/>
      <c r="B147" s="100"/>
      <c r="C147" s="5">
        <v>4.9077301198343202</v>
      </c>
      <c r="D147" s="5">
        <v>40.799999999999997</v>
      </c>
      <c r="E147" s="5">
        <v>6</v>
      </c>
      <c r="F147" s="33">
        <f t="shared" si="36"/>
        <v>200.23538888924026</v>
      </c>
      <c r="G147" s="33">
        <f t="shared" si="37"/>
        <v>33.372564814873378</v>
      </c>
      <c r="H147" s="33">
        <f t="shared" si="38"/>
        <v>33.372564814873378</v>
      </c>
      <c r="I147" s="33">
        <f t="shared" si="39"/>
        <v>266.98051851898703</v>
      </c>
      <c r="J147" s="34">
        <f t="shared" si="40"/>
        <v>11.012946388908214</v>
      </c>
      <c r="K147" s="34">
        <f t="shared" si="41"/>
        <v>1.8354910648180358</v>
      </c>
      <c r="L147" s="34">
        <f t="shared" si="42"/>
        <v>1.8354910648180358</v>
      </c>
      <c r="M147" s="34">
        <f t="shared" si="43"/>
        <v>14.683928518544286</v>
      </c>
      <c r="N147" s="35">
        <f t="shared" si="44"/>
        <v>16.686282407436689</v>
      </c>
      <c r="O147" s="35">
        <f t="shared" si="45"/>
        <v>2.781047067906115</v>
      </c>
      <c r="P147" s="35">
        <f t="shared" si="46"/>
        <v>2.781047067906115</v>
      </c>
      <c r="Q147" s="36">
        <f t="shared" si="47"/>
        <v>22.24837654324892</v>
      </c>
      <c r="R147" s="4"/>
    </row>
    <row r="148" spans="1:18" x14ac:dyDescent="0.2">
      <c r="A148" s="98"/>
      <c r="B148" s="100"/>
      <c r="C148" s="5">
        <v>2.4638080362798074</v>
      </c>
      <c r="D148" s="5">
        <v>105.60000000000001</v>
      </c>
      <c r="E148" s="5">
        <v>6</v>
      </c>
      <c r="F148" s="33">
        <f t="shared" si="24"/>
        <v>260.17812863114767</v>
      </c>
      <c r="G148" s="33">
        <f t="shared" si="25"/>
        <v>43.363021438524612</v>
      </c>
      <c r="H148" s="33">
        <f t="shared" si="26"/>
        <v>43.363021438524612</v>
      </c>
      <c r="I148" s="33">
        <f t="shared" si="27"/>
        <v>346.9041715081969</v>
      </c>
      <c r="J148" s="34">
        <f t="shared" si="28"/>
        <v>14.309797074713122</v>
      </c>
      <c r="K148" s="34">
        <f t="shared" si="29"/>
        <v>2.3849661791188539</v>
      </c>
      <c r="L148" s="34">
        <f t="shared" si="30"/>
        <v>2.3849661791188539</v>
      </c>
      <c r="M148" s="34">
        <f t="shared" si="31"/>
        <v>19.079729432950831</v>
      </c>
      <c r="N148" s="35">
        <f t="shared" si="32"/>
        <v>21.681510719262306</v>
      </c>
      <c r="O148" s="35">
        <f t="shared" si="33"/>
        <v>3.613585119877051</v>
      </c>
      <c r="P148" s="35">
        <f t="shared" si="34"/>
        <v>3.613585119877051</v>
      </c>
      <c r="Q148" s="36">
        <f t="shared" si="35"/>
        <v>28.908680959016408</v>
      </c>
      <c r="R148" s="4"/>
    </row>
    <row r="149" spans="1:18" x14ac:dyDescent="0.2">
      <c r="A149" s="98"/>
      <c r="B149" s="100"/>
      <c r="C149" s="5">
        <v>1.225275367231472</v>
      </c>
      <c r="D149" s="5">
        <v>423.59999999999997</v>
      </c>
      <c r="E149" s="5">
        <v>6</v>
      </c>
      <c r="F149" s="33">
        <f t="shared" si="24"/>
        <v>519.02664555925151</v>
      </c>
      <c r="G149" s="33">
        <f t="shared" si="25"/>
        <v>86.504440926541918</v>
      </c>
      <c r="H149" s="33">
        <f t="shared" si="26"/>
        <v>86.504440926541918</v>
      </c>
      <c r="I149" s="33">
        <f t="shared" si="27"/>
        <v>692.03552741233534</v>
      </c>
      <c r="J149" s="34">
        <f t="shared" si="28"/>
        <v>28.546465505758832</v>
      </c>
      <c r="K149" s="34">
        <f t="shared" si="29"/>
        <v>4.7577442509598056</v>
      </c>
      <c r="L149" s="34">
        <f t="shared" si="30"/>
        <v>4.7577442509598056</v>
      </c>
      <c r="M149" s="34">
        <f t="shared" si="31"/>
        <v>38.061954007678445</v>
      </c>
      <c r="N149" s="35">
        <f t="shared" si="32"/>
        <v>43.252220463270959</v>
      </c>
      <c r="O149" s="35">
        <f t="shared" si="33"/>
        <v>7.2087034105451595</v>
      </c>
      <c r="P149" s="35">
        <f t="shared" si="34"/>
        <v>7.2087034105451595</v>
      </c>
      <c r="Q149" s="36">
        <f t="shared" si="35"/>
        <v>57.669627284361276</v>
      </c>
      <c r="R149" s="4"/>
    </row>
    <row r="150" spans="1:18" x14ac:dyDescent="0.2">
      <c r="A150" s="98"/>
      <c r="B150" s="100"/>
      <c r="C150" s="5">
        <v>217.28652964951698</v>
      </c>
      <c r="D150" s="5">
        <v>53.2</v>
      </c>
      <c r="E150" s="5">
        <v>6</v>
      </c>
      <c r="F150" s="33">
        <f t="shared" si="24"/>
        <v>11559.643377354303</v>
      </c>
      <c r="G150" s="33">
        <f t="shared" si="25"/>
        <v>1926.6072295590504</v>
      </c>
      <c r="H150" s="33">
        <f t="shared" si="26"/>
        <v>1926.6072295590504</v>
      </c>
      <c r="I150" s="33">
        <f t="shared" si="27"/>
        <v>15412.857836472405</v>
      </c>
      <c r="J150" s="34">
        <f t="shared" si="28"/>
        <v>635.7803857544867</v>
      </c>
      <c r="K150" s="34">
        <f t="shared" si="29"/>
        <v>105.96339762574777</v>
      </c>
      <c r="L150" s="34">
        <f t="shared" si="30"/>
        <v>105.96339762574777</v>
      </c>
      <c r="M150" s="34">
        <f t="shared" si="31"/>
        <v>847.70718100598231</v>
      </c>
      <c r="N150" s="35">
        <f t="shared" si="32"/>
        <v>963.30361477952522</v>
      </c>
      <c r="O150" s="35">
        <f t="shared" si="33"/>
        <v>160.55060246325419</v>
      </c>
      <c r="P150" s="35">
        <f t="shared" si="34"/>
        <v>160.55060246325419</v>
      </c>
      <c r="Q150" s="36">
        <f t="shared" si="35"/>
        <v>1284.4048197060338</v>
      </c>
      <c r="R150" s="4"/>
    </row>
    <row r="151" spans="1:18" x14ac:dyDescent="0.2">
      <c r="A151" s="98"/>
      <c r="B151" s="100"/>
      <c r="C151" s="5">
        <v>141.36474801327327</v>
      </c>
      <c r="D151" s="5">
        <v>136.4</v>
      </c>
      <c r="E151" s="5">
        <v>6</v>
      </c>
      <c r="F151" s="33">
        <f t="shared" si="24"/>
        <v>19282.151629010474</v>
      </c>
      <c r="G151" s="33">
        <f t="shared" si="25"/>
        <v>3213.6919381684124</v>
      </c>
      <c r="H151" s="33">
        <f t="shared" si="26"/>
        <v>3213.6919381684124</v>
      </c>
      <c r="I151" s="33">
        <f t="shared" si="27"/>
        <v>25709.535505347299</v>
      </c>
      <c r="J151" s="34">
        <f t="shared" si="28"/>
        <v>1060.518339595576</v>
      </c>
      <c r="K151" s="34">
        <f t="shared" si="29"/>
        <v>176.75305659926269</v>
      </c>
      <c r="L151" s="34">
        <f t="shared" si="30"/>
        <v>176.75305659926269</v>
      </c>
      <c r="M151" s="34">
        <f t="shared" si="31"/>
        <v>1414.0244527941015</v>
      </c>
      <c r="N151" s="35">
        <f t="shared" si="32"/>
        <v>1606.8459690842062</v>
      </c>
      <c r="O151" s="35">
        <f t="shared" si="33"/>
        <v>267.80766151403435</v>
      </c>
      <c r="P151" s="35">
        <f t="shared" si="34"/>
        <v>267.80766151403435</v>
      </c>
      <c r="Q151" s="36">
        <f t="shared" si="35"/>
        <v>2142.4612921122748</v>
      </c>
      <c r="R151" s="4"/>
    </row>
    <row r="152" spans="1:18" x14ac:dyDescent="0.2">
      <c r="A152" s="98"/>
      <c r="B152" s="100"/>
      <c r="C152" s="5">
        <v>37.421060457804266</v>
      </c>
      <c r="D152" s="5">
        <v>218.39999999999998</v>
      </c>
      <c r="E152" s="5">
        <v>6</v>
      </c>
      <c r="F152" s="33">
        <f t="shared" si="24"/>
        <v>8172.7596039844511</v>
      </c>
      <c r="G152" s="33">
        <f t="shared" si="25"/>
        <v>1362.1266006640751</v>
      </c>
      <c r="H152" s="33">
        <f t="shared" si="26"/>
        <v>1362.1266006640751</v>
      </c>
      <c r="I152" s="33">
        <f t="shared" si="27"/>
        <v>10897.012805312601</v>
      </c>
      <c r="J152" s="34">
        <f t="shared" si="28"/>
        <v>449.5017782191448</v>
      </c>
      <c r="K152" s="34">
        <f t="shared" si="29"/>
        <v>74.916963036524137</v>
      </c>
      <c r="L152" s="34">
        <f t="shared" si="30"/>
        <v>74.916963036524137</v>
      </c>
      <c r="M152" s="34">
        <f t="shared" si="31"/>
        <v>599.3357042921931</v>
      </c>
      <c r="N152" s="35">
        <f t="shared" si="32"/>
        <v>681.06330033203756</v>
      </c>
      <c r="O152" s="35">
        <f t="shared" si="33"/>
        <v>113.51055005533959</v>
      </c>
      <c r="P152" s="35">
        <f t="shared" si="34"/>
        <v>113.51055005533959</v>
      </c>
      <c r="Q152" s="36">
        <f t="shared" si="35"/>
        <v>908.08440044271674</v>
      </c>
      <c r="R152" s="4"/>
    </row>
    <row r="153" spans="1:18" x14ac:dyDescent="0.2">
      <c r="A153" s="98"/>
      <c r="B153" s="100"/>
      <c r="C153" s="5">
        <v>37.500742392076148</v>
      </c>
      <c r="D153" s="5">
        <v>310.39999999999998</v>
      </c>
      <c r="E153" s="5">
        <v>6</v>
      </c>
      <c r="F153" s="33">
        <f t="shared" si="24"/>
        <v>11640.230438500435</v>
      </c>
      <c r="G153" s="33">
        <f t="shared" si="25"/>
        <v>1940.0384064167392</v>
      </c>
      <c r="H153" s="33">
        <f t="shared" si="26"/>
        <v>1940.0384064167392</v>
      </c>
      <c r="I153" s="33">
        <f t="shared" si="27"/>
        <v>15520.307251333914</v>
      </c>
      <c r="J153" s="34">
        <f t="shared" si="28"/>
        <v>640.21267411752399</v>
      </c>
      <c r="K153" s="34">
        <f t="shared" si="29"/>
        <v>106.70211235292066</v>
      </c>
      <c r="L153" s="34">
        <f t="shared" si="30"/>
        <v>106.70211235292066</v>
      </c>
      <c r="M153" s="34">
        <f t="shared" si="31"/>
        <v>853.61689882336532</v>
      </c>
      <c r="N153" s="35">
        <f t="shared" si="32"/>
        <v>970.01920320836962</v>
      </c>
      <c r="O153" s="35">
        <f t="shared" si="33"/>
        <v>161.66986720139494</v>
      </c>
      <c r="P153" s="35">
        <f t="shared" si="34"/>
        <v>161.66986720139494</v>
      </c>
      <c r="Q153" s="36">
        <f t="shared" si="35"/>
        <v>1293.3589376111595</v>
      </c>
      <c r="R153" s="4"/>
    </row>
    <row r="154" spans="1:18" x14ac:dyDescent="0.2">
      <c r="A154" s="98"/>
      <c r="B154" s="100"/>
      <c r="C154" s="5">
        <v>1.445672819685764</v>
      </c>
      <c r="D154" s="5">
        <v>24</v>
      </c>
      <c r="E154" s="5">
        <v>6</v>
      </c>
      <c r="F154" s="33">
        <f t="shared" ref="F154:F160" si="48">C154*D154</f>
        <v>34.696147672458338</v>
      </c>
      <c r="G154" s="33">
        <f t="shared" ref="G154:G160" si="49">F154/E154</f>
        <v>5.782691278743056</v>
      </c>
      <c r="H154" s="33">
        <f t="shared" ref="H154:H160" si="50">G154</f>
        <v>5.782691278743056</v>
      </c>
      <c r="I154" s="33">
        <f t="shared" ref="I154:I160" si="51">F154+G154+H154</f>
        <v>46.261530229944455</v>
      </c>
      <c r="J154" s="34">
        <f t="shared" ref="J154:J160" si="52">F154*0.055</f>
        <v>1.9082881219852086</v>
      </c>
      <c r="K154" s="34">
        <f t="shared" ref="K154:K160" si="53">G154*0.055</f>
        <v>0.3180480203308681</v>
      </c>
      <c r="L154" s="34">
        <f t="shared" ref="L154:L160" si="54">H154*0.055</f>
        <v>0.3180480203308681</v>
      </c>
      <c r="M154" s="34">
        <f t="shared" ref="M154:M160" si="55">I154*0.055</f>
        <v>2.5443841626469452</v>
      </c>
      <c r="N154" s="35">
        <f t="shared" ref="N154:N160" si="56">F154*0.25/3</f>
        <v>2.891345639371528</v>
      </c>
      <c r="O154" s="35">
        <f t="shared" ref="O154:O160" si="57">G154*0.25/3</f>
        <v>0.48189093989525467</v>
      </c>
      <c r="P154" s="35">
        <f t="shared" ref="P154:P160" si="58">H154*0.25/3</f>
        <v>0.48189093989525467</v>
      </c>
      <c r="Q154" s="36">
        <f t="shared" ref="Q154:Q160" si="59">I154*0.25/3</f>
        <v>3.8551275191620378</v>
      </c>
      <c r="R154" s="4"/>
    </row>
    <row r="155" spans="1:18" x14ac:dyDescent="0.2">
      <c r="A155" s="98"/>
      <c r="B155" s="100"/>
      <c r="C155" s="5">
        <v>2.891345639371528</v>
      </c>
      <c r="D155" s="5">
        <v>62</v>
      </c>
      <c r="E155" s="5">
        <v>6</v>
      </c>
      <c r="F155" s="33">
        <f t="shared" si="48"/>
        <v>179.26342964103475</v>
      </c>
      <c r="G155" s="33">
        <f t="shared" si="49"/>
        <v>29.877238273505792</v>
      </c>
      <c r="H155" s="33">
        <f t="shared" si="50"/>
        <v>29.877238273505792</v>
      </c>
      <c r="I155" s="33">
        <f t="shared" si="51"/>
        <v>239.01790618804631</v>
      </c>
      <c r="J155" s="34">
        <f t="shared" si="52"/>
        <v>9.8594886302569105</v>
      </c>
      <c r="K155" s="34">
        <f t="shared" si="53"/>
        <v>1.6432481050428185</v>
      </c>
      <c r="L155" s="34">
        <f t="shared" si="54"/>
        <v>1.6432481050428185</v>
      </c>
      <c r="M155" s="34">
        <f t="shared" si="55"/>
        <v>13.145984840342548</v>
      </c>
      <c r="N155" s="35">
        <f t="shared" si="56"/>
        <v>14.938619136752896</v>
      </c>
      <c r="O155" s="35">
        <f t="shared" si="57"/>
        <v>2.4897698561254828</v>
      </c>
      <c r="P155" s="35">
        <f t="shared" si="58"/>
        <v>2.4897698561254828</v>
      </c>
      <c r="Q155" s="36">
        <f t="shared" si="59"/>
        <v>19.918158849003859</v>
      </c>
      <c r="R155" s="4"/>
    </row>
    <row r="156" spans="1:18" x14ac:dyDescent="0.2">
      <c r="A156" s="98"/>
      <c r="B156" s="100"/>
      <c r="C156" s="5">
        <v>4.3370185990032493</v>
      </c>
      <c r="D156" s="5">
        <v>122.79999999999998</v>
      </c>
      <c r="E156" s="5">
        <v>6</v>
      </c>
      <c r="F156" s="33">
        <f t="shared" si="48"/>
        <v>532.58588395759898</v>
      </c>
      <c r="G156" s="33">
        <f t="shared" si="49"/>
        <v>88.764313992933168</v>
      </c>
      <c r="H156" s="33">
        <f t="shared" si="50"/>
        <v>88.764313992933168</v>
      </c>
      <c r="I156" s="33">
        <f t="shared" si="51"/>
        <v>710.11451194346523</v>
      </c>
      <c r="J156" s="34">
        <f t="shared" si="52"/>
        <v>29.292223617667943</v>
      </c>
      <c r="K156" s="34">
        <f t="shared" si="53"/>
        <v>4.8820372696113239</v>
      </c>
      <c r="L156" s="34">
        <f t="shared" si="54"/>
        <v>4.8820372696113239</v>
      </c>
      <c r="M156" s="34">
        <f t="shared" si="55"/>
        <v>39.056298156890591</v>
      </c>
      <c r="N156" s="35">
        <f t="shared" si="56"/>
        <v>44.382156996466584</v>
      </c>
      <c r="O156" s="35">
        <f t="shared" si="57"/>
        <v>7.3970261660777643</v>
      </c>
      <c r="P156" s="35">
        <f t="shared" si="58"/>
        <v>7.3970261660777643</v>
      </c>
      <c r="Q156" s="36">
        <f t="shared" si="59"/>
        <v>59.1762093286221</v>
      </c>
      <c r="R156" s="4"/>
    </row>
    <row r="157" spans="1:18" x14ac:dyDescent="0.2">
      <c r="A157" s="98"/>
      <c r="B157" s="100"/>
      <c r="C157" s="5">
        <v>1.445672819685764</v>
      </c>
      <c r="D157" s="5">
        <v>391.6</v>
      </c>
      <c r="E157" s="5">
        <v>6</v>
      </c>
      <c r="F157" s="33">
        <f t="shared" si="48"/>
        <v>566.12547618894519</v>
      </c>
      <c r="G157" s="33">
        <f t="shared" si="49"/>
        <v>94.35424603149086</v>
      </c>
      <c r="H157" s="33">
        <f t="shared" si="50"/>
        <v>94.35424603149086</v>
      </c>
      <c r="I157" s="33">
        <f t="shared" si="51"/>
        <v>754.83396825192699</v>
      </c>
      <c r="J157" s="34">
        <f t="shared" si="52"/>
        <v>31.136901190391985</v>
      </c>
      <c r="K157" s="34">
        <f t="shared" si="53"/>
        <v>5.1894835317319972</v>
      </c>
      <c r="L157" s="34">
        <f t="shared" si="54"/>
        <v>5.1894835317319972</v>
      </c>
      <c r="M157" s="34">
        <f t="shared" si="55"/>
        <v>41.515868253855984</v>
      </c>
      <c r="N157" s="35">
        <f t="shared" si="56"/>
        <v>47.17712301574543</v>
      </c>
      <c r="O157" s="35">
        <f t="shared" si="57"/>
        <v>7.8628538359575719</v>
      </c>
      <c r="P157" s="35">
        <f t="shared" si="58"/>
        <v>7.8628538359575719</v>
      </c>
      <c r="Q157" s="36">
        <f t="shared" si="59"/>
        <v>62.902830687660582</v>
      </c>
      <c r="R157" s="4"/>
    </row>
    <row r="158" spans="1:18" x14ac:dyDescent="0.2">
      <c r="A158" s="98"/>
      <c r="B158" s="100"/>
      <c r="C158" s="5">
        <v>1.0735206008843938</v>
      </c>
      <c r="D158" s="5">
        <v>29.199999999999996</v>
      </c>
      <c r="E158" s="5">
        <v>6</v>
      </c>
      <c r="F158" s="33">
        <f t="shared" si="48"/>
        <v>31.346801545824295</v>
      </c>
      <c r="G158" s="33">
        <f t="shared" si="49"/>
        <v>5.2244669243040489</v>
      </c>
      <c r="H158" s="33">
        <f t="shared" si="50"/>
        <v>5.2244669243040489</v>
      </c>
      <c r="I158" s="33">
        <f t="shared" si="51"/>
        <v>41.795735394432391</v>
      </c>
      <c r="J158" s="34">
        <f t="shared" si="52"/>
        <v>1.7240740850203362</v>
      </c>
      <c r="K158" s="34">
        <f t="shared" si="53"/>
        <v>0.28734568083672268</v>
      </c>
      <c r="L158" s="34">
        <f t="shared" si="54"/>
        <v>0.28734568083672268</v>
      </c>
      <c r="M158" s="34">
        <f t="shared" si="55"/>
        <v>2.2987654466937815</v>
      </c>
      <c r="N158" s="35">
        <f t="shared" si="56"/>
        <v>2.6122334621520245</v>
      </c>
      <c r="O158" s="35">
        <f t="shared" si="57"/>
        <v>0.43537224369200406</v>
      </c>
      <c r="P158" s="35">
        <f t="shared" si="58"/>
        <v>0.43537224369200406</v>
      </c>
      <c r="Q158" s="36">
        <f t="shared" si="59"/>
        <v>3.4829779495360325</v>
      </c>
      <c r="R158" s="4"/>
    </row>
    <row r="159" spans="1:18" x14ac:dyDescent="0.2">
      <c r="A159" s="98"/>
      <c r="B159" s="100"/>
      <c r="C159" s="5">
        <v>0.53676030044219691</v>
      </c>
      <c r="D159" s="5">
        <v>61.199999999999996</v>
      </c>
      <c r="E159" s="5">
        <v>6</v>
      </c>
      <c r="F159" s="33">
        <f t="shared" si="48"/>
        <v>32.849730387062451</v>
      </c>
      <c r="G159" s="33">
        <f t="shared" si="49"/>
        <v>5.4749550645104081</v>
      </c>
      <c r="H159" s="33">
        <f t="shared" si="50"/>
        <v>5.4749550645104081</v>
      </c>
      <c r="I159" s="33">
        <f t="shared" si="51"/>
        <v>43.799640516083272</v>
      </c>
      <c r="J159" s="34">
        <f t="shared" si="52"/>
        <v>1.8067351712884347</v>
      </c>
      <c r="K159" s="34">
        <f t="shared" si="53"/>
        <v>0.30112252854807248</v>
      </c>
      <c r="L159" s="34">
        <f t="shared" si="54"/>
        <v>0.30112252854807248</v>
      </c>
      <c r="M159" s="34">
        <f t="shared" si="55"/>
        <v>2.4089802283845798</v>
      </c>
      <c r="N159" s="35">
        <f t="shared" si="56"/>
        <v>2.7374775322552041</v>
      </c>
      <c r="O159" s="35">
        <f t="shared" si="57"/>
        <v>0.45624625537586733</v>
      </c>
      <c r="P159" s="35">
        <f t="shared" si="58"/>
        <v>0.45624625537586733</v>
      </c>
      <c r="Q159" s="36">
        <f t="shared" si="59"/>
        <v>3.6499700430069395</v>
      </c>
      <c r="R159" s="4"/>
    </row>
    <row r="160" spans="1:18" x14ac:dyDescent="0.2">
      <c r="A160" s="98"/>
      <c r="B160" s="100"/>
      <c r="C160" s="5">
        <v>0.53676030044219691</v>
      </c>
      <c r="D160" s="5">
        <v>126.4</v>
      </c>
      <c r="E160" s="5">
        <v>6</v>
      </c>
      <c r="F160" s="33">
        <f t="shared" si="48"/>
        <v>67.846501975893688</v>
      </c>
      <c r="G160" s="33">
        <f t="shared" si="49"/>
        <v>11.307750329315615</v>
      </c>
      <c r="H160" s="33">
        <f t="shared" si="50"/>
        <v>11.307750329315615</v>
      </c>
      <c r="I160" s="33">
        <f t="shared" si="51"/>
        <v>90.462002634524907</v>
      </c>
      <c r="J160" s="34">
        <f t="shared" si="52"/>
        <v>3.7315576086741529</v>
      </c>
      <c r="K160" s="34">
        <f t="shared" si="53"/>
        <v>0.62192626811235885</v>
      </c>
      <c r="L160" s="34">
        <f t="shared" si="54"/>
        <v>0.62192626811235885</v>
      </c>
      <c r="M160" s="34">
        <f t="shared" si="55"/>
        <v>4.9754101448988699</v>
      </c>
      <c r="N160" s="35">
        <f t="shared" si="56"/>
        <v>5.6538751646578076</v>
      </c>
      <c r="O160" s="35">
        <f t="shared" si="57"/>
        <v>0.9423125274429679</v>
      </c>
      <c r="P160" s="35">
        <f t="shared" si="58"/>
        <v>0.9423125274429679</v>
      </c>
      <c r="Q160" s="36">
        <f t="shared" si="59"/>
        <v>7.5385002195437423</v>
      </c>
      <c r="R160" s="4"/>
    </row>
    <row r="161" spans="1:18" x14ac:dyDescent="0.2">
      <c r="A161" s="98"/>
      <c r="B161" s="100"/>
      <c r="C161" s="5">
        <v>0.53676030044219691</v>
      </c>
      <c r="D161" s="5">
        <v>258</v>
      </c>
      <c r="E161" s="5">
        <v>6</v>
      </c>
      <c r="F161" s="33">
        <f t="shared" si="24"/>
        <v>138.4841575140868</v>
      </c>
      <c r="G161" s="33">
        <f t="shared" si="25"/>
        <v>23.080692919014467</v>
      </c>
      <c r="H161" s="33">
        <f t="shared" si="26"/>
        <v>23.080692919014467</v>
      </c>
      <c r="I161" s="33">
        <f t="shared" si="27"/>
        <v>184.64554335211574</v>
      </c>
      <c r="J161" s="34">
        <f t="shared" si="28"/>
        <v>7.6166286632747742</v>
      </c>
      <c r="K161" s="34">
        <f t="shared" si="29"/>
        <v>1.2694381105457957</v>
      </c>
      <c r="L161" s="34">
        <f t="shared" si="30"/>
        <v>1.2694381105457957</v>
      </c>
      <c r="M161" s="34">
        <f t="shared" si="31"/>
        <v>10.155504884366366</v>
      </c>
      <c r="N161" s="35">
        <f t="shared" si="32"/>
        <v>11.540346459507234</v>
      </c>
      <c r="O161" s="35">
        <f t="shared" si="33"/>
        <v>1.923391076584539</v>
      </c>
      <c r="P161" s="35">
        <f t="shared" si="34"/>
        <v>1.923391076584539</v>
      </c>
      <c r="Q161" s="36">
        <f t="shared" si="35"/>
        <v>15.387128612676312</v>
      </c>
      <c r="R161" s="4"/>
    </row>
    <row r="162" spans="1:18" x14ac:dyDescent="0.2">
      <c r="A162" s="98"/>
      <c r="B162" s="100"/>
      <c r="C162" s="5">
        <v>21.384660523384809</v>
      </c>
      <c r="D162" s="5">
        <v>39.900000000000006</v>
      </c>
      <c r="E162" s="5">
        <v>6</v>
      </c>
      <c r="F162" s="33">
        <f t="shared" si="24"/>
        <v>853.24795488305404</v>
      </c>
      <c r="G162" s="33">
        <f t="shared" si="25"/>
        <v>142.20799248050901</v>
      </c>
      <c r="H162" s="33">
        <f t="shared" si="26"/>
        <v>142.20799248050901</v>
      </c>
      <c r="I162" s="33">
        <f t="shared" si="27"/>
        <v>1137.663939844072</v>
      </c>
      <c r="J162" s="34">
        <f t="shared" si="28"/>
        <v>46.928637518567974</v>
      </c>
      <c r="K162" s="34">
        <f t="shared" si="29"/>
        <v>7.8214395864279957</v>
      </c>
      <c r="L162" s="34">
        <f t="shared" si="30"/>
        <v>7.8214395864279957</v>
      </c>
      <c r="M162" s="34">
        <f t="shared" si="31"/>
        <v>62.571516691423966</v>
      </c>
      <c r="N162" s="35">
        <f t="shared" si="32"/>
        <v>71.103996240254503</v>
      </c>
      <c r="O162" s="35">
        <f t="shared" si="33"/>
        <v>11.850666040042418</v>
      </c>
      <c r="P162" s="35">
        <f t="shared" si="34"/>
        <v>11.850666040042418</v>
      </c>
      <c r="Q162" s="36">
        <f t="shared" si="35"/>
        <v>94.805328320339342</v>
      </c>
      <c r="R162" s="4"/>
    </row>
    <row r="163" spans="1:18" x14ac:dyDescent="0.2">
      <c r="A163" s="98"/>
      <c r="B163" s="100"/>
      <c r="C163" s="5">
        <v>31.104964237537253</v>
      </c>
      <c r="D163" s="5">
        <v>102.30000000000001</v>
      </c>
      <c r="E163" s="5">
        <v>6</v>
      </c>
      <c r="F163" s="33">
        <f t="shared" si="24"/>
        <v>3182.0378415000614</v>
      </c>
      <c r="G163" s="33">
        <f t="shared" si="25"/>
        <v>530.33964025001023</v>
      </c>
      <c r="H163" s="33">
        <f t="shared" si="26"/>
        <v>530.33964025001023</v>
      </c>
      <c r="I163" s="33">
        <f t="shared" si="27"/>
        <v>4242.7171220000819</v>
      </c>
      <c r="J163" s="34">
        <f t="shared" si="28"/>
        <v>175.01208128250337</v>
      </c>
      <c r="K163" s="34">
        <f t="shared" si="29"/>
        <v>29.168680213750562</v>
      </c>
      <c r="L163" s="34">
        <f t="shared" si="30"/>
        <v>29.168680213750562</v>
      </c>
      <c r="M163" s="34">
        <f t="shared" si="31"/>
        <v>233.3494417100045</v>
      </c>
      <c r="N163" s="35">
        <f t="shared" si="32"/>
        <v>265.16982012500512</v>
      </c>
      <c r="O163" s="35">
        <f t="shared" si="33"/>
        <v>44.194970020834184</v>
      </c>
      <c r="P163" s="35">
        <f t="shared" si="34"/>
        <v>44.194970020834184</v>
      </c>
      <c r="Q163" s="36">
        <f t="shared" si="35"/>
        <v>353.55976016667347</v>
      </c>
      <c r="R163" s="4"/>
    </row>
    <row r="164" spans="1:18" x14ac:dyDescent="0.2">
      <c r="A164" s="98"/>
      <c r="B164" s="100"/>
      <c r="C164" s="5">
        <v>7.7762404220717656</v>
      </c>
      <c r="D164" s="5">
        <v>163.80000000000001</v>
      </c>
      <c r="E164" s="5">
        <v>6</v>
      </c>
      <c r="F164" s="33">
        <f t="shared" si="24"/>
        <v>1273.7481811353553</v>
      </c>
      <c r="G164" s="33">
        <f t="shared" si="25"/>
        <v>212.29136352255921</v>
      </c>
      <c r="H164" s="33">
        <f t="shared" si="26"/>
        <v>212.29136352255921</v>
      </c>
      <c r="I164" s="33">
        <f t="shared" si="27"/>
        <v>1698.3309081804737</v>
      </c>
      <c r="J164" s="34">
        <f t="shared" si="28"/>
        <v>70.056149962444536</v>
      </c>
      <c r="K164" s="34">
        <f t="shared" si="29"/>
        <v>11.676024993740757</v>
      </c>
      <c r="L164" s="34">
        <f t="shared" si="30"/>
        <v>11.676024993740757</v>
      </c>
      <c r="M164" s="34">
        <f t="shared" si="31"/>
        <v>93.408199949926058</v>
      </c>
      <c r="N164" s="35">
        <f t="shared" si="32"/>
        <v>106.1456817612796</v>
      </c>
      <c r="O164" s="35">
        <f t="shared" si="33"/>
        <v>17.690946960213267</v>
      </c>
      <c r="P164" s="35">
        <f t="shared" si="34"/>
        <v>17.690946960213267</v>
      </c>
      <c r="Q164" s="36">
        <f t="shared" si="35"/>
        <v>141.52757568170614</v>
      </c>
      <c r="R164" s="4"/>
    </row>
    <row r="165" spans="1:18" x14ac:dyDescent="0.2">
      <c r="A165" s="98"/>
      <c r="B165" s="100"/>
      <c r="C165" s="5">
        <v>13.608420101313044</v>
      </c>
      <c r="D165" s="5">
        <v>232.79999999999998</v>
      </c>
      <c r="E165" s="5">
        <v>6</v>
      </c>
      <c r="F165" s="33">
        <f t="shared" si="24"/>
        <v>3168.0401995856764</v>
      </c>
      <c r="G165" s="33">
        <f t="shared" si="25"/>
        <v>528.00669993094607</v>
      </c>
      <c r="H165" s="33">
        <f t="shared" si="26"/>
        <v>528.00669993094607</v>
      </c>
      <c r="I165" s="33">
        <f t="shared" si="27"/>
        <v>4224.0535994475686</v>
      </c>
      <c r="J165" s="34">
        <f t="shared" si="28"/>
        <v>174.24221097721221</v>
      </c>
      <c r="K165" s="34">
        <f t="shared" si="29"/>
        <v>29.040368496202035</v>
      </c>
      <c r="L165" s="34">
        <f t="shared" si="30"/>
        <v>29.040368496202035</v>
      </c>
      <c r="M165" s="34">
        <f t="shared" si="31"/>
        <v>232.32294796961628</v>
      </c>
      <c r="N165" s="35">
        <f t="shared" si="32"/>
        <v>264.00334996547303</v>
      </c>
      <c r="O165" s="35">
        <f t="shared" si="33"/>
        <v>44.000558327578837</v>
      </c>
      <c r="P165" s="35">
        <f t="shared" si="34"/>
        <v>44.000558327578837</v>
      </c>
      <c r="Q165" s="36">
        <f t="shared" si="35"/>
        <v>352.00446662063069</v>
      </c>
      <c r="R165" s="4"/>
    </row>
    <row r="166" spans="1:18" x14ac:dyDescent="0.2">
      <c r="A166" s="98"/>
      <c r="B166" s="100"/>
      <c r="C166" s="5">
        <v>1.2114611100999242</v>
      </c>
      <c r="D166" s="5">
        <v>21.9</v>
      </c>
      <c r="E166" s="5">
        <v>6</v>
      </c>
      <c r="F166" s="33">
        <f t="shared" si="24"/>
        <v>26.530998311188338</v>
      </c>
      <c r="G166" s="33">
        <f t="shared" si="25"/>
        <v>4.4218330518647226</v>
      </c>
      <c r="H166" s="33">
        <f t="shared" si="26"/>
        <v>4.4218330518647226</v>
      </c>
      <c r="I166" s="33">
        <f t="shared" si="27"/>
        <v>35.374664414917781</v>
      </c>
      <c r="J166" s="34">
        <f t="shared" si="28"/>
        <v>1.4592049071153586</v>
      </c>
      <c r="K166" s="34">
        <f t="shared" si="29"/>
        <v>0.24320081785255976</v>
      </c>
      <c r="L166" s="34">
        <f t="shared" si="30"/>
        <v>0.24320081785255976</v>
      </c>
      <c r="M166" s="34">
        <f t="shared" si="31"/>
        <v>1.9456065428204781</v>
      </c>
      <c r="N166" s="35">
        <f t="shared" si="32"/>
        <v>2.2109165259323613</v>
      </c>
      <c r="O166" s="35">
        <f t="shared" si="33"/>
        <v>0.36848608765539353</v>
      </c>
      <c r="P166" s="35">
        <f t="shared" si="34"/>
        <v>0.36848608765539353</v>
      </c>
      <c r="Q166" s="36">
        <f t="shared" si="35"/>
        <v>2.9478887012431483</v>
      </c>
      <c r="R166" s="4"/>
    </row>
    <row r="167" spans="1:18" x14ac:dyDescent="0.2">
      <c r="A167" s="98"/>
      <c r="B167" s="100"/>
      <c r="C167" s="5">
        <v>2.6172969734243603</v>
      </c>
      <c r="D167" s="5">
        <v>45.900000000000006</v>
      </c>
      <c r="E167" s="5">
        <v>6</v>
      </c>
      <c r="F167" s="33">
        <f t="shared" si="24"/>
        <v>120.13393108017816</v>
      </c>
      <c r="G167" s="33">
        <f t="shared" si="25"/>
        <v>20.022321846696361</v>
      </c>
      <c r="H167" s="33">
        <f t="shared" si="26"/>
        <v>20.022321846696361</v>
      </c>
      <c r="I167" s="33">
        <f t="shared" si="27"/>
        <v>160.17857477357089</v>
      </c>
      <c r="J167" s="34">
        <f t="shared" si="28"/>
        <v>6.6073662094097987</v>
      </c>
      <c r="K167" s="34">
        <f t="shared" si="29"/>
        <v>1.1012277015682999</v>
      </c>
      <c r="L167" s="34">
        <f t="shared" si="30"/>
        <v>1.1012277015682999</v>
      </c>
      <c r="M167" s="34">
        <f t="shared" si="31"/>
        <v>8.8098216125463988</v>
      </c>
      <c r="N167" s="35">
        <f t="shared" si="32"/>
        <v>10.01116092334818</v>
      </c>
      <c r="O167" s="35">
        <f t="shared" si="33"/>
        <v>1.6685268205580301</v>
      </c>
      <c r="P167" s="35">
        <f t="shared" si="34"/>
        <v>1.6685268205580301</v>
      </c>
      <c r="Q167" s="36">
        <f t="shared" si="35"/>
        <v>13.348214564464241</v>
      </c>
      <c r="R167" s="4"/>
    </row>
    <row r="168" spans="1:18" x14ac:dyDescent="0.2">
      <c r="A168" s="98"/>
      <c r="B168" s="100"/>
      <c r="C168" s="5">
        <v>5.2366179865655571</v>
      </c>
      <c r="D168" s="5">
        <v>94.800000000000011</v>
      </c>
      <c r="E168" s="5">
        <v>6</v>
      </c>
      <c r="F168" s="33">
        <f t="shared" si="24"/>
        <v>496.43138512641485</v>
      </c>
      <c r="G168" s="33">
        <f t="shared" si="25"/>
        <v>82.738564187735804</v>
      </c>
      <c r="H168" s="33">
        <f t="shared" si="26"/>
        <v>82.738564187735804</v>
      </c>
      <c r="I168" s="33">
        <f t="shared" si="27"/>
        <v>661.90851350188655</v>
      </c>
      <c r="J168" s="34">
        <f t="shared" si="28"/>
        <v>27.303726181952818</v>
      </c>
      <c r="K168" s="34">
        <f t="shared" si="29"/>
        <v>4.5506210303254688</v>
      </c>
      <c r="L168" s="34">
        <f t="shared" si="30"/>
        <v>4.5506210303254688</v>
      </c>
      <c r="M168" s="34">
        <f t="shared" si="31"/>
        <v>36.404968242603758</v>
      </c>
      <c r="N168" s="35">
        <f t="shared" si="32"/>
        <v>41.369282093867902</v>
      </c>
      <c r="O168" s="35">
        <f t="shared" si="33"/>
        <v>6.894880348977984</v>
      </c>
      <c r="P168" s="35">
        <f t="shared" si="34"/>
        <v>6.894880348977984</v>
      </c>
      <c r="Q168" s="36">
        <f t="shared" si="35"/>
        <v>55.159042791823879</v>
      </c>
      <c r="R168" s="4"/>
    </row>
    <row r="169" spans="1:18" x14ac:dyDescent="0.2">
      <c r="A169" s="98"/>
      <c r="B169" s="100"/>
      <c r="C169" s="5">
        <v>6.0809273814998308</v>
      </c>
      <c r="D169" s="5">
        <v>193.5</v>
      </c>
      <c r="E169" s="5">
        <v>6</v>
      </c>
      <c r="F169" s="33">
        <f t="shared" si="24"/>
        <v>1176.6594483202173</v>
      </c>
      <c r="G169" s="33">
        <f t="shared" si="25"/>
        <v>196.10990805336954</v>
      </c>
      <c r="H169" s="33">
        <f t="shared" si="26"/>
        <v>196.10990805336954</v>
      </c>
      <c r="I169" s="33">
        <f t="shared" si="27"/>
        <v>1568.8792644269563</v>
      </c>
      <c r="J169" s="34">
        <f t="shared" si="28"/>
        <v>64.716269657611946</v>
      </c>
      <c r="K169" s="34">
        <f t="shared" si="29"/>
        <v>10.786044942935325</v>
      </c>
      <c r="L169" s="34">
        <f t="shared" si="30"/>
        <v>10.786044942935325</v>
      </c>
      <c r="M169" s="34">
        <f t="shared" si="31"/>
        <v>86.288359543482599</v>
      </c>
      <c r="N169" s="35">
        <f t="shared" si="32"/>
        <v>98.054954026684769</v>
      </c>
      <c r="O169" s="35">
        <f t="shared" si="33"/>
        <v>16.342492337780794</v>
      </c>
      <c r="P169" s="35">
        <f t="shared" si="34"/>
        <v>16.342492337780794</v>
      </c>
      <c r="Q169" s="36">
        <f t="shared" si="35"/>
        <v>130.73993870224635</v>
      </c>
      <c r="R169" s="4"/>
    </row>
    <row r="170" spans="1:18" x14ac:dyDescent="0.2">
      <c r="A170" s="98"/>
      <c r="B170" s="100"/>
      <c r="C170" s="5">
        <v>18.779927771689366</v>
      </c>
      <c r="D170" s="5">
        <v>20.399999999999999</v>
      </c>
      <c r="E170" s="5">
        <v>6</v>
      </c>
      <c r="F170" s="33">
        <f t="shared" si="24"/>
        <v>383.11052654246305</v>
      </c>
      <c r="G170" s="33">
        <f t="shared" si="25"/>
        <v>63.851754423743841</v>
      </c>
      <c r="H170" s="33">
        <f t="shared" si="26"/>
        <v>63.851754423743841</v>
      </c>
      <c r="I170" s="33">
        <f t="shared" si="27"/>
        <v>510.81403538995073</v>
      </c>
      <c r="J170" s="34">
        <f t="shared" si="28"/>
        <v>21.071078959835468</v>
      </c>
      <c r="K170" s="34">
        <f t="shared" si="29"/>
        <v>3.5118464933059115</v>
      </c>
      <c r="L170" s="34">
        <f t="shared" si="30"/>
        <v>3.5118464933059115</v>
      </c>
      <c r="M170" s="34">
        <f t="shared" si="31"/>
        <v>28.094771946447292</v>
      </c>
      <c r="N170" s="35">
        <f t="shared" si="32"/>
        <v>31.925877211871921</v>
      </c>
      <c r="O170" s="35">
        <f t="shared" si="33"/>
        <v>5.3209795353119871</v>
      </c>
      <c r="P170" s="35">
        <f t="shared" si="34"/>
        <v>5.3209795353119871</v>
      </c>
      <c r="Q170" s="36">
        <f t="shared" si="35"/>
        <v>42.567836282495897</v>
      </c>
      <c r="R170" s="4"/>
    </row>
    <row r="171" spans="1:18" x14ac:dyDescent="0.2">
      <c r="A171" s="98"/>
      <c r="B171" s="100"/>
      <c r="C171" s="5">
        <v>20.487192912828949</v>
      </c>
      <c r="D171" s="5">
        <v>52.800000000000004</v>
      </c>
      <c r="E171" s="5">
        <v>6</v>
      </c>
      <c r="F171" s="33">
        <f t="shared" si="24"/>
        <v>1081.7237857973687</v>
      </c>
      <c r="G171" s="33">
        <f t="shared" si="25"/>
        <v>180.28729763289479</v>
      </c>
      <c r="H171" s="33">
        <f t="shared" si="26"/>
        <v>180.28729763289479</v>
      </c>
      <c r="I171" s="33">
        <f t="shared" si="27"/>
        <v>1442.2983810631581</v>
      </c>
      <c r="J171" s="34">
        <f t="shared" si="28"/>
        <v>59.494808218855276</v>
      </c>
      <c r="K171" s="34">
        <f t="shared" si="29"/>
        <v>9.9158013698092144</v>
      </c>
      <c r="L171" s="34">
        <f t="shared" si="30"/>
        <v>9.9158013698092144</v>
      </c>
      <c r="M171" s="34">
        <f t="shared" si="31"/>
        <v>79.326410958473701</v>
      </c>
      <c r="N171" s="35">
        <f t="shared" si="32"/>
        <v>90.143648816447396</v>
      </c>
      <c r="O171" s="35">
        <f t="shared" si="33"/>
        <v>15.0239414694079</v>
      </c>
      <c r="P171" s="35">
        <f t="shared" si="34"/>
        <v>15.0239414694079</v>
      </c>
      <c r="Q171" s="36">
        <f t="shared" si="35"/>
        <v>120.19153175526317</v>
      </c>
      <c r="R171" s="4"/>
    </row>
    <row r="172" spans="1:18" x14ac:dyDescent="0.2">
      <c r="A172" s="98"/>
      <c r="B172" s="100"/>
      <c r="C172" s="5">
        <v>18.779927771689366</v>
      </c>
      <c r="D172" s="5">
        <v>103.80000000000001</v>
      </c>
      <c r="E172" s="5">
        <v>6</v>
      </c>
      <c r="F172" s="33">
        <f t="shared" si="24"/>
        <v>1949.3565027013562</v>
      </c>
      <c r="G172" s="33">
        <f t="shared" si="25"/>
        <v>324.89275045022606</v>
      </c>
      <c r="H172" s="33">
        <f t="shared" si="26"/>
        <v>324.89275045022606</v>
      </c>
      <c r="I172" s="33">
        <f t="shared" si="27"/>
        <v>2599.1420036018085</v>
      </c>
      <c r="J172" s="34">
        <f t="shared" si="28"/>
        <v>107.2146076485746</v>
      </c>
      <c r="K172" s="34">
        <f t="shared" si="29"/>
        <v>17.869101274762432</v>
      </c>
      <c r="L172" s="34">
        <f t="shared" si="30"/>
        <v>17.869101274762432</v>
      </c>
      <c r="M172" s="34">
        <f t="shared" si="31"/>
        <v>142.95281019809946</v>
      </c>
      <c r="N172" s="35">
        <f t="shared" si="32"/>
        <v>162.44637522511303</v>
      </c>
      <c r="O172" s="35">
        <f t="shared" si="33"/>
        <v>27.074395870852172</v>
      </c>
      <c r="P172" s="35">
        <f t="shared" si="34"/>
        <v>27.074395870852172</v>
      </c>
      <c r="Q172" s="36">
        <f t="shared" si="35"/>
        <v>216.59516696681737</v>
      </c>
      <c r="R172" s="4"/>
    </row>
    <row r="173" spans="1:18" x14ac:dyDescent="0.2">
      <c r="A173" s="98"/>
      <c r="B173" s="100"/>
      <c r="C173" s="5">
        <v>3.4145302822791606</v>
      </c>
      <c r="D173" s="5">
        <v>211.79999999999998</v>
      </c>
      <c r="E173" s="5">
        <v>6</v>
      </c>
      <c r="F173" s="33">
        <f t="shared" si="24"/>
        <v>723.19751378672618</v>
      </c>
      <c r="G173" s="33">
        <f t="shared" si="25"/>
        <v>120.53291896445437</v>
      </c>
      <c r="H173" s="33">
        <f t="shared" si="26"/>
        <v>120.53291896445437</v>
      </c>
      <c r="I173" s="33">
        <f t="shared" si="27"/>
        <v>964.26335171563483</v>
      </c>
      <c r="J173" s="34">
        <f t="shared" si="28"/>
        <v>39.775863258269943</v>
      </c>
      <c r="K173" s="34">
        <f t="shared" si="29"/>
        <v>6.6293105430449906</v>
      </c>
      <c r="L173" s="34">
        <f t="shared" si="30"/>
        <v>6.6293105430449906</v>
      </c>
      <c r="M173" s="34">
        <f t="shared" si="31"/>
        <v>53.034484344359917</v>
      </c>
      <c r="N173" s="35">
        <f t="shared" si="32"/>
        <v>60.266459482227184</v>
      </c>
      <c r="O173" s="35">
        <f t="shared" si="33"/>
        <v>10.044409913704531</v>
      </c>
      <c r="P173" s="35">
        <f t="shared" si="34"/>
        <v>10.044409913704531</v>
      </c>
      <c r="Q173" s="36">
        <f t="shared" si="35"/>
        <v>80.355279309636231</v>
      </c>
      <c r="R173" s="4"/>
    </row>
    <row r="174" spans="1:18" x14ac:dyDescent="0.2">
      <c r="A174" s="98"/>
      <c r="B174" s="100"/>
      <c r="C174" s="5">
        <v>16.151420813985169</v>
      </c>
      <c r="D174" s="5">
        <v>210</v>
      </c>
      <c r="E174" s="5">
        <v>6</v>
      </c>
      <c r="F174" s="33">
        <f t="shared" si="24"/>
        <v>3391.7983709368855</v>
      </c>
      <c r="G174" s="33">
        <f t="shared" si="25"/>
        <v>565.29972848948091</v>
      </c>
      <c r="H174" s="33">
        <f t="shared" si="26"/>
        <v>565.29972848948091</v>
      </c>
      <c r="I174" s="33">
        <f t="shared" si="27"/>
        <v>4522.3978279158473</v>
      </c>
      <c r="J174" s="34">
        <f t="shared" si="28"/>
        <v>186.5489104015287</v>
      </c>
      <c r="K174" s="34">
        <f t="shared" si="29"/>
        <v>31.09148506692145</v>
      </c>
      <c r="L174" s="34">
        <f t="shared" si="30"/>
        <v>31.09148506692145</v>
      </c>
      <c r="M174" s="34">
        <f t="shared" si="31"/>
        <v>248.7318805353716</v>
      </c>
      <c r="N174" s="35">
        <f t="shared" si="32"/>
        <v>282.64986424474046</v>
      </c>
      <c r="O174" s="35">
        <f t="shared" si="33"/>
        <v>47.108310707456745</v>
      </c>
      <c r="P174" s="35">
        <f t="shared" si="34"/>
        <v>47.108310707456745</v>
      </c>
      <c r="Q174" s="36">
        <f t="shared" si="35"/>
        <v>376.86648565965396</v>
      </c>
      <c r="R174" s="4"/>
    </row>
    <row r="175" spans="1:18" x14ac:dyDescent="0.2">
      <c r="A175" s="98"/>
      <c r="B175" s="101" t="s">
        <v>43</v>
      </c>
      <c r="C175" s="5">
        <v>3.000000074505806</v>
      </c>
      <c r="D175" s="5">
        <v>199.20000000000002</v>
      </c>
      <c r="E175" s="5">
        <v>5</v>
      </c>
      <c r="F175" s="33">
        <f t="shared" ref="F175:F208" si="60">C175*D175</f>
        <v>597.60001484155657</v>
      </c>
      <c r="G175" s="33">
        <f t="shared" ref="G175:G208" si="61">F175/E175</f>
        <v>119.52000296831132</v>
      </c>
      <c r="H175" s="33">
        <f t="shared" si="26"/>
        <v>119.52000296831132</v>
      </c>
      <c r="I175" s="33">
        <f t="shared" ref="I175:I208" si="62">F175+G175+H175</f>
        <v>836.64002077817929</v>
      </c>
      <c r="J175" s="34">
        <f t="shared" ref="J175:J208" si="63">F175*0.055</f>
        <v>32.868000816285608</v>
      </c>
      <c r="K175" s="34">
        <f t="shared" ref="K175:K208" si="64">G175*0.055</f>
        <v>6.5736001632571224</v>
      </c>
      <c r="L175" s="34">
        <f t="shared" ref="L175:L208" si="65">H175*0.055</f>
        <v>6.5736001632571224</v>
      </c>
      <c r="M175" s="34">
        <f t="shared" ref="M175:M208" si="66">I175*0.055</f>
        <v>46.01520114279986</v>
      </c>
      <c r="N175" s="35">
        <f t="shared" ref="N175:N208" si="67">F175*0.25/3</f>
        <v>49.800001236796383</v>
      </c>
      <c r="O175" s="35">
        <f t="shared" ref="O175:O208" si="68">G175*0.25/3</f>
        <v>9.960000247359277</v>
      </c>
      <c r="P175" s="35">
        <f t="shared" ref="P175:P208" si="69">H175*0.25/3</f>
        <v>9.960000247359277</v>
      </c>
      <c r="Q175" s="36">
        <f t="shared" ref="Q175:Q208" si="70">I175*0.25/3</f>
        <v>69.720001731514941</v>
      </c>
      <c r="R175" s="4"/>
    </row>
    <row r="176" spans="1:18" x14ac:dyDescent="0.2">
      <c r="A176" s="98"/>
      <c r="B176" s="100"/>
      <c r="C176" s="5">
        <v>16.081330128014088</v>
      </c>
      <c r="D176" s="5">
        <v>247.20000000000002</v>
      </c>
      <c r="E176" s="5">
        <v>5</v>
      </c>
      <c r="F176" s="33">
        <f>C176*D176</f>
        <v>3975.3048076450827</v>
      </c>
      <c r="G176" s="33">
        <f>F176/E176</f>
        <v>795.06096152901659</v>
      </c>
      <c r="H176" s="33">
        <f t="shared" si="26"/>
        <v>795.06096152901659</v>
      </c>
      <c r="I176" s="33">
        <f>F176+G176+H176</f>
        <v>5565.4267307031159</v>
      </c>
      <c r="J176" s="34">
        <f t="shared" ref="J176:M179" si="71">F176*0.055</f>
        <v>218.64176442047955</v>
      </c>
      <c r="K176" s="34">
        <f t="shared" si="71"/>
        <v>43.728352884095912</v>
      </c>
      <c r="L176" s="34">
        <f t="shared" si="71"/>
        <v>43.728352884095912</v>
      </c>
      <c r="M176" s="34">
        <f t="shared" si="71"/>
        <v>306.0984701886714</v>
      </c>
      <c r="N176" s="35">
        <f t="shared" ref="N176:Q179" si="72">F176*0.25/3</f>
        <v>331.27540063709023</v>
      </c>
      <c r="O176" s="35">
        <f t="shared" si="72"/>
        <v>66.255080127418054</v>
      </c>
      <c r="P176" s="35">
        <f t="shared" si="72"/>
        <v>66.255080127418054</v>
      </c>
      <c r="Q176" s="36">
        <f t="shared" si="72"/>
        <v>463.78556089192631</v>
      </c>
      <c r="R176" s="4"/>
    </row>
    <row r="177" spans="1:18" x14ac:dyDescent="0.2">
      <c r="A177" s="98"/>
      <c r="B177" s="100"/>
      <c r="C177" s="5">
        <v>11.000000037252903</v>
      </c>
      <c r="D177" s="5">
        <v>262.5</v>
      </c>
      <c r="E177" s="5">
        <v>5</v>
      </c>
      <c r="F177" s="33">
        <f>C177*D177</f>
        <v>2887.500009778887</v>
      </c>
      <c r="G177" s="33">
        <f>F177/E177</f>
        <v>577.50000195577741</v>
      </c>
      <c r="H177" s="33">
        <f t="shared" ref="H177" si="73">G177</f>
        <v>577.50000195577741</v>
      </c>
      <c r="I177" s="33">
        <f>F177+G177+H177</f>
        <v>4042.5000136904418</v>
      </c>
      <c r="J177" s="34">
        <f t="shared" ref="J177" si="74">F177*0.055</f>
        <v>158.81250053783879</v>
      </c>
      <c r="K177" s="34">
        <f t="shared" ref="K177" si="75">G177*0.055</f>
        <v>31.762500107567757</v>
      </c>
      <c r="L177" s="34">
        <f t="shared" ref="L177" si="76">H177*0.055</f>
        <v>31.762500107567757</v>
      </c>
      <c r="M177" s="34">
        <f t="shared" ref="M177" si="77">I177*0.055</f>
        <v>222.33750075297431</v>
      </c>
      <c r="N177" s="35">
        <f t="shared" ref="N177" si="78">F177*0.25/3</f>
        <v>240.62500081490725</v>
      </c>
      <c r="O177" s="35">
        <f t="shared" ref="O177" si="79">G177*0.25/3</f>
        <v>48.125000162981451</v>
      </c>
      <c r="P177" s="35">
        <f t="shared" ref="P177" si="80">H177*0.25/3</f>
        <v>48.125000162981451</v>
      </c>
      <c r="Q177" s="36">
        <f t="shared" ref="Q177" si="81">I177*0.25/3</f>
        <v>336.87500114087015</v>
      </c>
      <c r="R177" s="4"/>
    </row>
    <row r="178" spans="1:18" x14ac:dyDescent="0.2">
      <c r="A178" s="98"/>
      <c r="B178" s="100"/>
      <c r="C178" s="5">
        <v>31.838713205514068</v>
      </c>
      <c r="D178" s="5">
        <v>280</v>
      </c>
      <c r="E178" s="5">
        <v>5</v>
      </c>
      <c r="F178" s="33">
        <f>C178*D178</f>
        <v>8914.8396975439391</v>
      </c>
      <c r="G178" s="33">
        <f>F178/E178</f>
        <v>1782.9679395087878</v>
      </c>
      <c r="H178" s="33">
        <f t="shared" si="26"/>
        <v>1782.9679395087878</v>
      </c>
      <c r="I178" s="33">
        <f>F178+G178+H178</f>
        <v>12480.775576561515</v>
      </c>
      <c r="J178" s="34">
        <f t="shared" si="71"/>
        <v>490.31618336491664</v>
      </c>
      <c r="K178" s="34">
        <f t="shared" si="71"/>
        <v>98.063236672983336</v>
      </c>
      <c r="L178" s="34">
        <f t="shared" si="71"/>
        <v>98.063236672983336</v>
      </c>
      <c r="M178" s="34">
        <f t="shared" si="71"/>
        <v>686.44265671088328</v>
      </c>
      <c r="N178" s="35">
        <f t="shared" si="72"/>
        <v>742.90330812866159</v>
      </c>
      <c r="O178" s="35">
        <f t="shared" si="72"/>
        <v>148.58066162573232</v>
      </c>
      <c r="P178" s="35">
        <f t="shared" si="72"/>
        <v>148.58066162573232</v>
      </c>
      <c r="Q178" s="36">
        <f t="shared" si="72"/>
        <v>1040.0646313801262</v>
      </c>
      <c r="R178" s="4"/>
    </row>
    <row r="179" spans="1:18" ht="13.5" thickBot="1" x14ac:dyDescent="0.25">
      <c r="A179" s="98"/>
      <c r="B179" s="100"/>
      <c r="C179" s="5">
        <v>13.028523946188216</v>
      </c>
      <c r="D179" s="5">
        <v>180</v>
      </c>
      <c r="E179" s="5">
        <v>5</v>
      </c>
      <c r="F179" s="33">
        <f>C179*D179</f>
        <v>2345.1343103138788</v>
      </c>
      <c r="G179" s="33">
        <f>F179/E179</f>
        <v>469.02686206277576</v>
      </c>
      <c r="H179" s="33">
        <f t="shared" si="26"/>
        <v>469.02686206277576</v>
      </c>
      <c r="I179" s="33">
        <f>F179+G179+H179</f>
        <v>3283.1880344394303</v>
      </c>
      <c r="J179" s="34">
        <f t="shared" si="71"/>
        <v>128.98238706726335</v>
      </c>
      <c r="K179" s="34">
        <f t="shared" si="71"/>
        <v>25.796477413452667</v>
      </c>
      <c r="L179" s="34">
        <f t="shared" si="71"/>
        <v>25.796477413452667</v>
      </c>
      <c r="M179" s="34">
        <f t="shared" si="71"/>
        <v>180.57534189416867</v>
      </c>
      <c r="N179" s="35">
        <f t="shared" si="72"/>
        <v>195.42785919282323</v>
      </c>
      <c r="O179" s="35">
        <f t="shared" si="72"/>
        <v>39.085571838564647</v>
      </c>
      <c r="P179" s="35">
        <f t="shared" si="72"/>
        <v>39.085571838564647</v>
      </c>
      <c r="Q179" s="36">
        <f t="shared" si="72"/>
        <v>273.59900286995253</v>
      </c>
      <c r="R179" s="4"/>
    </row>
    <row r="180" spans="1:18" x14ac:dyDescent="0.2">
      <c r="A180" s="87" t="s">
        <v>1</v>
      </c>
      <c r="B180" s="90" t="s">
        <v>42</v>
      </c>
      <c r="C180" s="19">
        <v>4.0303030163049698</v>
      </c>
      <c r="D180" s="19">
        <v>84</v>
      </c>
      <c r="E180" s="19">
        <v>6</v>
      </c>
      <c r="F180" s="17">
        <f t="shared" si="60"/>
        <v>338.54545336961746</v>
      </c>
      <c r="G180" s="17">
        <f t="shared" si="61"/>
        <v>56.424242228269577</v>
      </c>
      <c r="H180" s="17">
        <f t="shared" si="26"/>
        <v>56.424242228269577</v>
      </c>
      <c r="I180" s="17">
        <f t="shared" si="62"/>
        <v>451.39393782615662</v>
      </c>
      <c r="J180" s="20">
        <f t="shared" si="63"/>
        <v>18.619999935328959</v>
      </c>
      <c r="K180" s="20">
        <f t="shared" si="64"/>
        <v>3.103333322554827</v>
      </c>
      <c r="L180" s="20">
        <f t="shared" si="65"/>
        <v>3.103333322554827</v>
      </c>
      <c r="M180" s="20">
        <f t="shared" si="66"/>
        <v>24.826666580438616</v>
      </c>
      <c r="N180" s="21">
        <f t="shared" si="67"/>
        <v>28.212121114134789</v>
      </c>
      <c r="O180" s="21">
        <f t="shared" si="68"/>
        <v>4.7020201856891317</v>
      </c>
      <c r="P180" s="21">
        <f t="shared" si="69"/>
        <v>4.7020201856891317</v>
      </c>
      <c r="Q180" s="22">
        <f t="shared" si="70"/>
        <v>37.616161485513054</v>
      </c>
      <c r="R180" s="4"/>
    </row>
    <row r="181" spans="1:18" x14ac:dyDescent="0.2">
      <c r="A181" s="88"/>
      <c r="B181" s="91"/>
      <c r="C181" s="5">
        <v>5.9999997913837433</v>
      </c>
      <c r="D181" s="5">
        <v>6</v>
      </c>
      <c r="E181" s="5">
        <v>6</v>
      </c>
      <c r="F181" s="33">
        <f t="shared" si="60"/>
        <v>35.99999874830246</v>
      </c>
      <c r="G181" s="33">
        <f t="shared" si="61"/>
        <v>5.9999997913837433</v>
      </c>
      <c r="H181" s="33">
        <f t="shared" si="26"/>
        <v>5.9999997913837433</v>
      </c>
      <c r="I181" s="33">
        <f t="shared" si="62"/>
        <v>47.999998331069946</v>
      </c>
      <c r="J181" s="34">
        <f t="shared" si="63"/>
        <v>1.9799999311566352</v>
      </c>
      <c r="K181" s="34">
        <f t="shared" si="64"/>
        <v>0.3299999885261059</v>
      </c>
      <c r="L181" s="34">
        <f t="shared" si="65"/>
        <v>0.3299999885261059</v>
      </c>
      <c r="M181" s="34">
        <f t="shared" si="66"/>
        <v>2.6399999082088472</v>
      </c>
      <c r="N181" s="35">
        <f t="shared" si="67"/>
        <v>2.9999998956918716</v>
      </c>
      <c r="O181" s="35">
        <f t="shared" si="68"/>
        <v>0.49999998261531192</v>
      </c>
      <c r="P181" s="35">
        <f t="shared" si="69"/>
        <v>0.49999998261531192</v>
      </c>
      <c r="Q181" s="36">
        <f t="shared" si="70"/>
        <v>3.9999998609224954</v>
      </c>
      <c r="R181" s="4"/>
    </row>
    <row r="182" spans="1:18" x14ac:dyDescent="0.2">
      <c r="A182" s="88"/>
      <c r="B182" s="91"/>
      <c r="C182" s="5">
        <v>102.64333907072432</v>
      </c>
      <c r="D182" s="5">
        <v>31.200000000000003</v>
      </c>
      <c r="E182" s="5">
        <v>6</v>
      </c>
      <c r="F182" s="33">
        <f t="shared" ref="F182" si="82">C182*D182</f>
        <v>3202.4721790065992</v>
      </c>
      <c r="G182" s="33">
        <f t="shared" ref="G182" si="83">F182/E182</f>
        <v>533.74536316776653</v>
      </c>
      <c r="H182" s="33">
        <f t="shared" ref="H182" si="84">G182</f>
        <v>533.74536316776653</v>
      </c>
      <c r="I182" s="33">
        <f t="shared" ref="I182" si="85">F182+G182+H182</f>
        <v>4269.9629053421322</v>
      </c>
      <c r="J182" s="34">
        <f t="shared" ref="J182" si="86">F182*0.055</f>
        <v>176.13596984536295</v>
      </c>
      <c r="K182" s="34">
        <f t="shared" ref="K182" si="87">G182*0.055</f>
        <v>29.355994974227158</v>
      </c>
      <c r="L182" s="34">
        <f t="shared" ref="L182" si="88">H182*0.055</f>
        <v>29.355994974227158</v>
      </c>
      <c r="M182" s="34">
        <f t="shared" ref="M182" si="89">I182*0.055</f>
        <v>234.84795979381727</v>
      </c>
      <c r="N182" s="35">
        <f t="shared" ref="N182" si="90">F182*0.25/3</f>
        <v>266.87268158388326</v>
      </c>
      <c r="O182" s="35">
        <f t="shared" ref="O182" si="91">G182*0.25/3</f>
        <v>44.478780263980546</v>
      </c>
      <c r="P182" s="35">
        <f t="shared" ref="P182" si="92">H182*0.25/3</f>
        <v>44.478780263980546</v>
      </c>
      <c r="Q182" s="36">
        <f t="shared" ref="Q182" si="93">I182*0.25/3</f>
        <v>355.83024211184437</v>
      </c>
      <c r="R182" s="4"/>
    </row>
    <row r="183" spans="1:18" x14ac:dyDescent="0.2">
      <c r="A183" s="88"/>
      <c r="B183" s="91"/>
      <c r="C183" s="5">
        <v>25.90604130923748</v>
      </c>
      <c r="D183" s="5">
        <v>6</v>
      </c>
      <c r="E183" s="5">
        <v>6</v>
      </c>
      <c r="F183" s="33">
        <f t="shared" ref="F183" si="94">C183*D183</f>
        <v>155.43624785542488</v>
      </c>
      <c r="G183" s="33">
        <f t="shared" ref="G183" si="95">F183/E183</f>
        <v>25.90604130923748</v>
      </c>
      <c r="H183" s="33">
        <f t="shared" ref="H183" si="96">G183</f>
        <v>25.90604130923748</v>
      </c>
      <c r="I183" s="33">
        <f t="shared" ref="I183" si="97">F183+G183+H183</f>
        <v>207.24833047389984</v>
      </c>
      <c r="J183" s="34">
        <f t="shared" ref="J183" si="98">F183*0.055</f>
        <v>8.5489936320483686</v>
      </c>
      <c r="K183" s="34">
        <f t="shared" ref="K183" si="99">G183*0.055</f>
        <v>1.4248322720080615</v>
      </c>
      <c r="L183" s="34">
        <f t="shared" ref="L183" si="100">H183*0.055</f>
        <v>1.4248322720080615</v>
      </c>
      <c r="M183" s="34">
        <f t="shared" ref="M183" si="101">I183*0.055</f>
        <v>11.398658176064492</v>
      </c>
      <c r="N183" s="35">
        <f t="shared" ref="N183" si="102">F183*0.25/3</f>
        <v>12.95302065461874</v>
      </c>
      <c r="O183" s="35">
        <f t="shared" ref="O183" si="103">G183*0.25/3</f>
        <v>2.1588367757697902</v>
      </c>
      <c r="P183" s="35">
        <f t="shared" ref="P183" si="104">H183*0.25/3</f>
        <v>2.1588367757697902</v>
      </c>
      <c r="Q183" s="36">
        <f t="shared" ref="Q183" si="105">I183*0.25/3</f>
        <v>17.270694206158321</v>
      </c>
      <c r="R183" s="4"/>
    </row>
    <row r="184" spans="1:18" x14ac:dyDescent="0.2">
      <c r="A184" s="88"/>
      <c r="B184" s="91"/>
      <c r="C184" s="5">
        <v>0.37833334133028984</v>
      </c>
      <c r="D184" s="5">
        <v>6</v>
      </c>
      <c r="E184" s="5">
        <v>5</v>
      </c>
      <c r="F184" s="33">
        <f t="shared" ref="F184" si="106">C184*D184</f>
        <v>2.270000047981739</v>
      </c>
      <c r="G184" s="33">
        <f t="shared" ref="G184" si="107">F184/E184</f>
        <v>0.45400000959634779</v>
      </c>
      <c r="H184" s="33">
        <f t="shared" ref="H184" si="108">G184</f>
        <v>0.45400000959634779</v>
      </c>
      <c r="I184" s="33">
        <f t="shared" ref="I184" si="109">F184+G184+H184</f>
        <v>3.1780000671744348</v>
      </c>
      <c r="J184" s="34">
        <f t="shared" ref="J184" si="110">F184*0.055</f>
        <v>0.12485000263899565</v>
      </c>
      <c r="K184" s="34">
        <f t="shared" ref="K184" si="111">G184*0.055</f>
        <v>2.497000052779913E-2</v>
      </c>
      <c r="L184" s="34">
        <f t="shared" ref="L184" si="112">H184*0.055</f>
        <v>2.497000052779913E-2</v>
      </c>
      <c r="M184" s="34">
        <f t="shared" ref="M184" si="113">I184*0.055</f>
        <v>0.17479000369459391</v>
      </c>
      <c r="N184" s="35">
        <f t="shared" ref="N184" si="114">F184*0.25/3</f>
        <v>0.18916667066514492</v>
      </c>
      <c r="O184" s="35">
        <f t="shared" ref="O184" si="115">G184*0.25/3</f>
        <v>3.783333413302898E-2</v>
      </c>
      <c r="P184" s="35">
        <f t="shared" ref="P184" si="116">H184*0.25/3</f>
        <v>3.783333413302898E-2</v>
      </c>
      <c r="Q184" s="36">
        <f t="shared" ref="Q184" si="117">I184*0.25/3</f>
        <v>0.26483333893120292</v>
      </c>
      <c r="R184" s="4"/>
    </row>
    <row r="185" spans="1:18" x14ac:dyDescent="0.2">
      <c r="A185" s="88"/>
      <c r="B185" s="91"/>
      <c r="C185" s="5">
        <v>39.028571747243404</v>
      </c>
      <c r="D185" s="5">
        <v>18</v>
      </c>
      <c r="E185" s="5">
        <v>5</v>
      </c>
      <c r="F185" s="33">
        <f t="shared" si="60"/>
        <v>702.51429145038128</v>
      </c>
      <c r="G185" s="33">
        <f t="shared" si="61"/>
        <v>140.50285829007626</v>
      </c>
      <c r="H185" s="33">
        <f t="shared" si="26"/>
        <v>140.50285829007626</v>
      </c>
      <c r="I185" s="33">
        <f t="shared" si="62"/>
        <v>983.52000803053375</v>
      </c>
      <c r="J185" s="34">
        <f t="shared" si="63"/>
        <v>38.638286029770974</v>
      </c>
      <c r="K185" s="34">
        <f t="shared" si="64"/>
        <v>7.7276572059541948</v>
      </c>
      <c r="L185" s="34">
        <f t="shared" si="65"/>
        <v>7.7276572059541948</v>
      </c>
      <c r="M185" s="34">
        <f t="shared" si="66"/>
        <v>54.093600441679357</v>
      </c>
      <c r="N185" s="35">
        <f t="shared" si="67"/>
        <v>58.542857620865107</v>
      </c>
      <c r="O185" s="35">
        <f t="shared" si="68"/>
        <v>11.708571524173022</v>
      </c>
      <c r="P185" s="35">
        <f t="shared" si="69"/>
        <v>11.708571524173022</v>
      </c>
      <c r="Q185" s="36">
        <f t="shared" si="70"/>
        <v>81.960000669211141</v>
      </c>
      <c r="R185" s="4"/>
    </row>
    <row r="186" spans="1:18" x14ac:dyDescent="0.2">
      <c r="A186" s="88"/>
      <c r="B186" s="91"/>
      <c r="C186" s="5">
        <v>1.5101449340581894</v>
      </c>
      <c r="D186" s="5">
        <v>18</v>
      </c>
      <c r="E186" s="5">
        <v>6</v>
      </c>
      <c r="F186" s="33">
        <f t="shared" si="60"/>
        <v>27.182608813047409</v>
      </c>
      <c r="G186" s="33">
        <f t="shared" si="61"/>
        <v>4.5304348021745682</v>
      </c>
      <c r="H186" s="33">
        <f t="shared" si="26"/>
        <v>4.5304348021745682</v>
      </c>
      <c r="I186" s="33">
        <f t="shared" si="62"/>
        <v>36.243478417396545</v>
      </c>
      <c r="J186" s="34">
        <f t="shared" si="63"/>
        <v>1.4950434847176075</v>
      </c>
      <c r="K186" s="34">
        <f t="shared" si="64"/>
        <v>0.24917391411960124</v>
      </c>
      <c r="L186" s="34">
        <f t="shared" si="65"/>
        <v>0.24917391411960124</v>
      </c>
      <c r="M186" s="34">
        <f t="shared" si="66"/>
        <v>1.9933913129568099</v>
      </c>
      <c r="N186" s="35">
        <f t="shared" si="67"/>
        <v>2.2652174010872841</v>
      </c>
      <c r="O186" s="35">
        <f t="shared" si="68"/>
        <v>0.37753623351454735</v>
      </c>
      <c r="P186" s="35">
        <f t="shared" si="69"/>
        <v>0.37753623351454735</v>
      </c>
      <c r="Q186" s="36">
        <f t="shared" si="70"/>
        <v>3.0202898681163788</v>
      </c>
      <c r="R186" s="4"/>
    </row>
    <row r="187" spans="1:18" x14ac:dyDescent="0.2">
      <c r="A187" s="88"/>
      <c r="B187" s="91"/>
      <c r="C187" s="5">
        <v>44.825420990586281</v>
      </c>
      <c r="D187" s="5">
        <v>18</v>
      </c>
      <c r="E187" s="5">
        <v>6</v>
      </c>
      <c r="F187" s="33">
        <f t="shared" si="60"/>
        <v>806.85757783055305</v>
      </c>
      <c r="G187" s="33">
        <f t="shared" si="61"/>
        <v>134.47626297175884</v>
      </c>
      <c r="H187" s="33">
        <f t="shared" si="26"/>
        <v>134.47626297175884</v>
      </c>
      <c r="I187" s="33">
        <f t="shared" si="62"/>
        <v>1075.8101037740707</v>
      </c>
      <c r="J187" s="34">
        <f t="shared" si="63"/>
        <v>44.377166780680419</v>
      </c>
      <c r="K187" s="34">
        <f t="shared" si="64"/>
        <v>7.3961944634467365</v>
      </c>
      <c r="L187" s="34">
        <f t="shared" si="65"/>
        <v>7.3961944634467365</v>
      </c>
      <c r="M187" s="34">
        <f t="shared" si="66"/>
        <v>59.169555707573892</v>
      </c>
      <c r="N187" s="35">
        <f t="shared" si="67"/>
        <v>67.238131485879421</v>
      </c>
      <c r="O187" s="35">
        <f t="shared" si="68"/>
        <v>11.20635524764657</v>
      </c>
      <c r="P187" s="35">
        <f t="shared" si="69"/>
        <v>11.20635524764657</v>
      </c>
      <c r="Q187" s="36">
        <f t="shared" si="70"/>
        <v>89.650841981172562</v>
      </c>
      <c r="R187" s="4"/>
    </row>
    <row r="188" spans="1:18" x14ac:dyDescent="0.2">
      <c r="A188" s="88"/>
      <c r="B188" s="92" t="s">
        <v>43</v>
      </c>
      <c r="C188" s="5">
        <v>19.799286812543869</v>
      </c>
      <c r="D188" s="5">
        <v>6</v>
      </c>
      <c r="E188" s="5">
        <v>5</v>
      </c>
      <c r="F188" s="33">
        <f>C188*D188</f>
        <v>118.79572087526321</v>
      </c>
      <c r="G188" s="33">
        <f>F188/E188</f>
        <v>23.759144175052644</v>
      </c>
      <c r="H188" s="33">
        <f>G188</f>
        <v>23.759144175052644</v>
      </c>
      <c r="I188" s="33">
        <f>F188+G188+H188</f>
        <v>166.31400922536852</v>
      </c>
      <c r="J188" s="34">
        <f t="shared" ref="J188:M189" si="118">F188*0.055</f>
        <v>6.5337646481394769</v>
      </c>
      <c r="K188" s="34">
        <f t="shared" si="118"/>
        <v>1.3067529296278955</v>
      </c>
      <c r="L188" s="34">
        <f t="shared" si="118"/>
        <v>1.3067529296278955</v>
      </c>
      <c r="M188" s="34">
        <f t="shared" si="118"/>
        <v>9.1472705073952696</v>
      </c>
      <c r="N188" s="35">
        <f t="shared" ref="N188:Q189" si="119">F188*0.25/3</f>
        <v>9.8996434062719345</v>
      </c>
      <c r="O188" s="35">
        <f t="shared" si="119"/>
        <v>1.979928681254387</v>
      </c>
      <c r="P188" s="35">
        <f t="shared" si="119"/>
        <v>1.979928681254387</v>
      </c>
      <c r="Q188" s="36">
        <f t="shared" si="119"/>
        <v>13.859500768780711</v>
      </c>
      <c r="R188" s="4"/>
    </row>
    <row r="189" spans="1:18" x14ac:dyDescent="0.2">
      <c r="A189" s="88"/>
      <c r="B189" s="91"/>
      <c r="C189" s="5">
        <v>0.1428571492433548</v>
      </c>
      <c r="D189" s="5">
        <v>60</v>
      </c>
      <c r="E189" s="5">
        <v>5</v>
      </c>
      <c r="F189" s="33">
        <f>C189*D189</f>
        <v>8.5714289546012878</v>
      </c>
      <c r="G189" s="33">
        <f>F189/E189</f>
        <v>1.7142857909202576</v>
      </c>
      <c r="H189" s="33">
        <f>G189</f>
        <v>1.7142857909202576</v>
      </c>
      <c r="I189" s="33">
        <f>F189+G189+H189</f>
        <v>12.000000536441803</v>
      </c>
      <c r="J189" s="34">
        <f t="shared" si="118"/>
        <v>0.47142859250307084</v>
      </c>
      <c r="K189" s="34">
        <f t="shared" si="118"/>
        <v>9.4285718500614166E-2</v>
      </c>
      <c r="L189" s="34">
        <f t="shared" si="118"/>
        <v>9.4285718500614166E-2</v>
      </c>
      <c r="M189" s="34">
        <f t="shared" si="118"/>
        <v>0.66000002950429915</v>
      </c>
      <c r="N189" s="35">
        <f t="shared" si="119"/>
        <v>0.71428574621677399</v>
      </c>
      <c r="O189" s="35">
        <f t="shared" si="119"/>
        <v>0.1428571492433548</v>
      </c>
      <c r="P189" s="35">
        <f t="shared" si="119"/>
        <v>0.1428571492433548</v>
      </c>
      <c r="Q189" s="36">
        <f t="shared" si="119"/>
        <v>1.0000000447034836</v>
      </c>
      <c r="R189" s="4"/>
    </row>
    <row r="190" spans="1:18" x14ac:dyDescent="0.2">
      <c r="A190" s="88"/>
      <c r="B190" s="91"/>
      <c r="C190" s="5">
        <v>12.494857728481293</v>
      </c>
      <c r="D190" s="5">
        <v>24</v>
      </c>
      <c r="E190" s="5">
        <v>5</v>
      </c>
      <c r="F190" s="33">
        <f t="shared" ref="F190:F192" si="120">C190*D190</f>
        <v>299.87658548355103</v>
      </c>
      <c r="G190" s="33">
        <f t="shared" ref="G190:G192" si="121">F190/E190</f>
        <v>59.975317096710206</v>
      </c>
      <c r="H190" s="33">
        <f t="shared" ref="H190:H192" si="122">G190</f>
        <v>59.975317096710206</v>
      </c>
      <c r="I190" s="33">
        <f t="shared" ref="I190:I192" si="123">F190+G190+H190</f>
        <v>419.82721967697148</v>
      </c>
      <c r="J190" s="34">
        <f t="shared" ref="J190:J192" si="124">F190*0.055</f>
        <v>16.493212201595306</v>
      </c>
      <c r="K190" s="34">
        <f t="shared" ref="K190:K192" si="125">G190*0.055</f>
        <v>3.2986424403190613</v>
      </c>
      <c r="L190" s="34">
        <f t="shared" ref="L190:L192" si="126">H190*0.055</f>
        <v>3.2986424403190613</v>
      </c>
      <c r="M190" s="34">
        <f t="shared" ref="M190:M192" si="127">I190*0.055</f>
        <v>23.09049708223343</v>
      </c>
      <c r="N190" s="35">
        <f t="shared" ref="N190:N192" si="128">F190*0.25/3</f>
        <v>24.989715456962585</v>
      </c>
      <c r="O190" s="35">
        <f t="shared" ref="O190:O192" si="129">G190*0.25/3</f>
        <v>4.9979430913925169</v>
      </c>
      <c r="P190" s="35">
        <f t="shared" ref="P190:P192" si="130">H190*0.25/3</f>
        <v>4.9979430913925169</v>
      </c>
      <c r="Q190" s="36">
        <f t="shared" ref="Q190:Q192" si="131">I190*0.25/3</f>
        <v>34.985601639747621</v>
      </c>
      <c r="R190" s="4"/>
    </row>
    <row r="191" spans="1:18" x14ac:dyDescent="0.2">
      <c r="A191" s="88"/>
      <c r="B191" s="91"/>
      <c r="C191" s="5">
        <v>42.379819944500923</v>
      </c>
      <c r="D191" s="5">
        <v>30</v>
      </c>
      <c r="E191" s="5">
        <v>5</v>
      </c>
      <c r="F191" s="33">
        <f t="shared" si="120"/>
        <v>1271.3945983350277</v>
      </c>
      <c r="G191" s="33">
        <f t="shared" si="121"/>
        <v>254.27891966700554</v>
      </c>
      <c r="H191" s="33">
        <f t="shared" si="122"/>
        <v>254.27891966700554</v>
      </c>
      <c r="I191" s="33">
        <f t="shared" si="123"/>
        <v>1779.9524376690388</v>
      </c>
      <c r="J191" s="34">
        <f t="shared" si="124"/>
        <v>69.92670290842652</v>
      </c>
      <c r="K191" s="34">
        <f t="shared" si="125"/>
        <v>13.985340581685305</v>
      </c>
      <c r="L191" s="34">
        <f t="shared" si="126"/>
        <v>13.985340581685305</v>
      </c>
      <c r="M191" s="34">
        <f t="shared" si="127"/>
        <v>97.897384071797134</v>
      </c>
      <c r="N191" s="35">
        <f t="shared" si="128"/>
        <v>105.94954986125231</v>
      </c>
      <c r="O191" s="35">
        <f t="shared" si="129"/>
        <v>21.189909972250462</v>
      </c>
      <c r="P191" s="35">
        <f t="shared" si="130"/>
        <v>21.189909972250462</v>
      </c>
      <c r="Q191" s="36">
        <f t="shared" si="131"/>
        <v>148.32936980575323</v>
      </c>
      <c r="R191" s="4"/>
    </row>
    <row r="192" spans="1:18" x14ac:dyDescent="0.2">
      <c r="A192" s="88"/>
      <c r="B192" s="91"/>
      <c r="C192" s="5">
        <v>88.447538748383522</v>
      </c>
      <c r="D192" s="5">
        <v>30</v>
      </c>
      <c r="E192" s="5">
        <v>5</v>
      </c>
      <c r="F192" s="33">
        <f t="shared" si="120"/>
        <v>2653.4261624515057</v>
      </c>
      <c r="G192" s="33">
        <f t="shared" si="121"/>
        <v>530.68523249030113</v>
      </c>
      <c r="H192" s="33">
        <f t="shared" si="122"/>
        <v>530.68523249030113</v>
      </c>
      <c r="I192" s="33">
        <f t="shared" si="123"/>
        <v>3714.7966274321079</v>
      </c>
      <c r="J192" s="34">
        <f t="shared" si="124"/>
        <v>145.93843893483282</v>
      </c>
      <c r="K192" s="34">
        <f t="shared" si="125"/>
        <v>29.187687786966563</v>
      </c>
      <c r="L192" s="34">
        <f t="shared" si="126"/>
        <v>29.187687786966563</v>
      </c>
      <c r="M192" s="34">
        <f t="shared" si="127"/>
        <v>204.31381450876594</v>
      </c>
      <c r="N192" s="35">
        <f t="shared" si="128"/>
        <v>221.11884687095881</v>
      </c>
      <c r="O192" s="35">
        <f t="shared" si="129"/>
        <v>44.223769374191761</v>
      </c>
      <c r="P192" s="35">
        <f t="shared" si="130"/>
        <v>44.223769374191761</v>
      </c>
      <c r="Q192" s="36">
        <f t="shared" si="131"/>
        <v>309.56638561934233</v>
      </c>
      <c r="R192" s="4"/>
    </row>
    <row r="193" spans="1:18" x14ac:dyDescent="0.2">
      <c r="A193" s="88"/>
      <c r="B193" s="91"/>
      <c r="C193" s="5">
        <v>7.6133312694728374</v>
      </c>
      <c r="D193" s="5">
        <v>18</v>
      </c>
      <c r="E193" s="5">
        <v>5</v>
      </c>
      <c r="F193" s="33">
        <f t="shared" si="60"/>
        <v>137.03996285051107</v>
      </c>
      <c r="G193" s="33">
        <f t="shared" si="61"/>
        <v>27.407992570102216</v>
      </c>
      <c r="H193" s="33">
        <f t="shared" si="26"/>
        <v>27.407992570102216</v>
      </c>
      <c r="I193" s="33">
        <f t="shared" si="62"/>
        <v>191.85594799071549</v>
      </c>
      <c r="J193" s="34">
        <f t="shared" si="63"/>
        <v>7.5371979567781091</v>
      </c>
      <c r="K193" s="34">
        <f t="shared" si="64"/>
        <v>1.507439591355622</v>
      </c>
      <c r="L193" s="34">
        <f t="shared" si="65"/>
        <v>1.507439591355622</v>
      </c>
      <c r="M193" s="34">
        <f t="shared" si="66"/>
        <v>10.552077139489352</v>
      </c>
      <c r="N193" s="35">
        <f t="shared" si="67"/>
        <v>11.419996904209256</v>
      </c>
      <c r="O193" s="35">
        <f t="shared" si="68"/>
        <v>2.2839993808418515</v>
      </c>
      <c r="P193" s="35">
        <f t="shared" si="69"/>
        <v>2.2839993808418515</v>
      </c>
      <c r="Q193" s="36">
        <f t="shared" si="70"/>
        <v>15.987995665892958</v>
      </c>
      <c r="R193" s="4"/>
    </row>
    <row r="194" spans="1:18" x14ac:dyDescent="0.2">
      <c r="A194" s="88"/>
      <c r="B194" s="91"/>
      <c r="C194" s="5">
        <v>88.477345464567406</v>
      </c>
      <c r="D194" s="5">
        <v>18</v>
      </c>
      <c r="E194" s="5">
        <v>5</v>
      </c>
      <c r="F194" s="33">
        <f t="shared" si="60"/>
        <v>1592.5922183622133</v>
      </c>
      <c r="G194" s="33">
        <f t="shared" si="61"/>
        <v>318.51844367244269</v>
      </c>
      <c r="H194" s="33">
        <f t="shared" si="26"/>
        <v>318.51844367244269</v>
      </c>
      <c r="I194" s="33">
        <f t="shared" si="62"/>
        <v>2229.6291057070985</v>
      </c>
      <c r="J194" s="34">
        <f t="shared" si="63"/>
        <v>87.592572009921739</v>
      </c>
      <c r="K194" s="34">
        <f t="shared" si="64"/>
        <v>17.518514401984348</v>
      </c>
      <c r="L194" s="34">
        <f t="shared" si="65"/>
        <v>17.518514401984348</v>
      </c>
      <c r="M194" s="34">
        <f t="shared" si="66"/>
        <v>122.62960081389042</v>
      </c>
      <c r="N194" s="35">
        <f t="shared" si="67"/>
        <v>132.71601819685111</v>
      </c>
      <c r="O194" s="35">
        <f t="shared" si="68"/>
        <v>26.543203639370223</v>
      </c>
      <c r="P194" s="35">
        <f t="shared" si="69"/>
        <v>26.543203639370223</v>
      </c>
      <c r="Q194" s="36">
        <f t="shared" si="70"/>
        <v>185.80242547559155</v>
      </c>
      <c r="R194" s="4"/>
    </row>
    <row r="195" spans="1:18" ht="13.5" thickBot="1" x14ac:dyDescent="0.25">
      <c r="A195" s="89"/>
      <c r="B195" s="43" t="s">
        <v>44</v>
      </c>
      <c r="C195" s="6">
        <v>15.479721082811011</v>
      </c>
      <c r="D195" s="6">
        <v>18</v>
      </c>
      <c r="E195" s="6">
        <v>5</v>
      </c>
      <c r="F195" s="18">
        <f>C195*D195</f>
        <v>278.6349794905982</v>
      </c>
      <c r="G195" s="18">
        <f>F195/E195</f>
        <v>55.72699589811964</v>
      </c>
      <c r="H195" s="18">
        <f>G195</f>
        <v>55.72699589811964</v>
      </c>
      <c r="I195" s="18">
        <f>F195+G195+H195</f>
        <v>390.08897128683748</v>
      </c>
      <c r="J195" s="7">
        <f>F195*0.055</f>
        <v>15.3249238719829</v>
      </c>
      <c r="K195" s="7">
        <f>G195*0.055</f>
        <v>3.0649847743965801</v>
      </c>
      <c r="L195" s="7">
        <f>H195*0.055</f>
        <v>3.0649847743965801</v>
      </c>
      <c r="M195" s="7">
        <f>I195*0.055</f>
        <v>21.454893420776063</v>
      </c>
      <c r="N195" s="8">
        <f>F195*0.25/3</f>
        <v>23.219581624216517</v>
      </c>
      <c r="O195" s="8">
        <f>G195*0.25/3</f>
        <v>4.6439163248433033</v>
      </c>
      <c r="P195" s="8">
        <f>H195*0.25/3</f>
        <v>4.6439163248433033</v>
      </c>
      <c r="Q195" s="9">
        <f>I195*0.25/3</f>
        <v>32.507414273903123</v>
      </c>
      <c r="R195" s="4"/>
    </row>
    <row r="196" spans="1:18" x14ac:dyDescent="0.2">
      <c r="A196" s="87" t="s">
        <v>38</v>
      </c>
      <c r="B196" s="90" t="s">
        <v>42</v>
      </c>
      <c r="C196" s="19">
        <v>24.583860739051694</v>
      </c>
      <c r="D196" s="19">
        <v>131</v>
      </c>
      <c r="E196" s="19">
        <v>6</v>
      </c>
      <c r="F196" s="17">
        <f t="shared" si="60"/>
        <v>3220.4857568157718</v>
      </c>
      <c r="G196" s="17">
        <f t="shared" si="61"/>
        <v>536.74762613596192</v>
      </c>
      <c r="H196" s="17">
        <f t="shared" si="26"/>
        <v>536.74762613596192</v>
      </c>
      <c r="I196" s="17">
        <f t="shared" si="62"/>
        <v>4293.9810090876954</v>
      </c>
      <c r="J196" s="20">
        <f t="shared" si="63"/>
        <v>177.12671662486744</v>
      </c>
      <c r="K196" s="20">
        <f t="shared" si="64"/>
        <v>29.521119437477907</v>
      </c>
      <c r="L196" s="20">
        <f t="shared" si="65"/>
        <v>29.521119437477907</v>
      </c>
      <c r="M196" s="20">
        <f t="shared" si="66"/>
        <v>236.16895549982326</v>
      </c>
      <c r="N196" s="21">
        <f t="shared" si="67"/>
        <v>268.37381306798096</v>
      </c>
      <c r="O196" s="21">
        <f t="shared" si="68"/>
        <v>44.728968844663491</v>
      </c>
      <c r="P196" s="21">
        <f t="shared" si="69"/>
        <v>44.728968844663491</v>
      </c>
      <c r="Q196" s="22">
        <f t="shared" si="70"/>
        <v>357.83175075730793</v>
      </c>
      <c r="R196" s="4"/>
    </row>
    <row r="197" spans="1:18" x14ac:dyDescent="0.2">
      <c r="A197" s="88"/>
      <c r="B197" s="91"/>
      <c r="C197" s="5">
        <v>11.963786371052265</v>
      </c>
      <c r="D197" s="5">
        <v>150</v>
      </c>
      <c r="E197" s="5">
        <v>6</v>
      </c>
      <c r="F197" s="33">
        <f t="shared" si="60"/>
        <v>1794.5679556578398</v>
      </c>
      <c r="G197" s="33">
        <f t="shared" si="61"/>
        <v>299.09465927630663</v>
      </c>
      <c r="H197" s="33">
        <f t="shared" si="26"/>
        <v>299.09465927630663</v>
      </c>
      <c r="I197" s="33">
        <f t="shared" si="62"/>
        <v>2392.757274210453</v>
      </c>
      <c r="J197" s="34">
        <f t="shared" si="63"/>
        <v>98.701237561181188</v>
      </c>
      <c r="K197" s="34">
        <f t="shared" si="64"/>
        <v>16.450206260196865</v>
      </c>
      <c r="L197" s="34">
        <f t="shared" si="65"/>
        <v>16.450206260196865</v>
      </c>
      <c r="M197" s="34">
        <f t="shared" si="66"/>
        <v>131.60165008157492</v>
      </c>
      <c r="N197" s="35">
        <f t="shared" si="67"/>
        <v>149.54732963815331</v>
      </c>
      <c r="O197" s="35">
        <f t="shared" si="68"/>
        <v>24.924554939692218</v>
      </c>
      <c r="P197" s="35">
        <f t="shared" si="69"/>
        <v>24.924554939692218</v>
      </c>
      <c r="Q197" s="36">
        <f t="shared" si="70"/>
        <v>199.39643951753774</v>
      </c>
      <c r="R197" s="4"/>
    </row>
    <row r="198" spans="1:18" x14ac:dyDescent="0.2">
      <c r="A198" s="88"/>
      <c r="B198" s="91"/>
      <c r="C198" s="5">
        <v>1.0496104188205362</v>
      </c>
      <c r="D198" s="5">
        <v>75</v>
      </c>
      <c r="E198" s="5">
        <v>6</v>
      </c>
      <c r="F198" s="33">
        <f t="shared" si="60"/>
        <v>78.720781411540216</v>
      </c>
      <c r="G198" s="33">
        <f t="shared" si="61"/>
        <v>13.120130235256703</v>
      </c>
      <c r="H198" s="33">
        <f t="shared" si="26"/>
        <v>13.120130235256703</v>
      </c>
      <c r="I198" s="33">
        <f t="shared" si="62"/>
        <v>104.96104188205362</v>
      </c>
      <c r="J198" s="34">
        <f t="shared" si="63"/>
        <v>4.3296429776347116</v>
      </c>
      <c r="K198" s="34">
        <f t="shared" si="64"/>
        <v>0.72160716293911864</v>
      </c>
      <c r="L198" s="34">
        <f t="shared" si="65"/>
        <v>0.72160716293911864</v>
      </c>
      <c r="M198" s="34">
        <f t="shared" si="66"/>
        <v>5.7728573035129491</v>
      </c>
      <c r="N198" s="35">
        <f t="shared" si="67"/>
        <v>6.5600651176283513</v>
      </c>
      <c r="O198" s="35">
        <f t="shared" si="68"/>
        <v>1.093344186271392</v>
      </c>
      <c r="P198" s="35">
        <f t="shared" si="69"/>
        <v>1.093344186271392</v>
      </c>
      <c r="Q198" s="36">
        <f t="shared" si="70"/>
        <v>8.7467534901711357</v>
      </c>
      <c r="R198" s="4"/>
    </row>
    <row r="199" spans="1:18" x14ac:dyDescent="0.2">
      <c r="A199" s="88"/>
      <c r="B199" s="91"/>
      <c r="C199" s="5">
        <v>2</v>
      </c>
      <c r="D199" s="5">
        <v>75</v>
      </c>
      <c r="E199" s="5">
        <v>6</v>
      </c>
      <c r="F199" s="33">
        <f t="shared" si="60"/>
        <v>150</v>
      </c>
      <c r="G199" s="33">
        <f t="shared" si="61"/>
        <v>25</v>
      </c>
      <c r="H199" s="33">
        <f t="shared" si="26"/>
        <v>25</v>
      </c>
      <c r="I199" s="33">
        <f t="shared" si="62"/>
        <v>200</v>
      </c>
      <c r="J199" s="34">
        <f t="shared" si="63"/>
        <v>8.25</v>
      </c>
      <c r="K199" s="34">
        <f t="shared" si="64"/>
        <v>1.375</v>
      </c>
      <c r="L199" s="34">
        <f t="shared" si="65"/>
        <v>1.375</v>
      </c>
      <c r="M199" s="34">
        <f t="shared" si="66"/>
        <v>11</v>
      </c>
      <c r="N199" s="35">
        <f t="shared" si="67"/>
        <v>12.5</v>
      </c>
      <c r="O199" s="35">
        <f t="shared" si="68"/>
        <v>2.0833333333333335</v>
      </c>
      <c r="P199" s="35">
        <f t="shared" si="69"/>
        <v>2.0833333333333335</v>
      </c>
      <c r="Q199" s="36">
        <f t="shared" si="70"/>
        <v>16.666666666666668</v>
      </c>
      <c r="R199" s="4"/>
    </row>
    <row r="200" spans="1:18" x14ac:dyDescent="0.2">
      <c r="A200" s="88"/>
      <c r="B200" s="91"/>
      <c r="C200" s="5">
        <v>2</v>
      </c>
      <c r="D200" s="5">
        <v>24</v>
      </c>
      <c r="E200" s="5">
        <v>6</v>
      </c>
      <c r="F200" s="33">
        <f t="shared" si="60"/>
        <v>48</v>
      </c>
      <c r="G200" s="33">
        <f t="shared" si="61"/>
        <v>8</v>
      </c>
      <c r="H200" s="33">
        <f t="shared" si="26"/>
        <v>8</v>
      </c>
      <c r="I200" s="33">
        <f t="shared" si="62"/>
        <v>64</v>
      </c>
      <c r="J200" s="34">
        <f t="shared" si="63"/>
        <v>2.64</v>
      </c>
      <c r="K200" s="34">
        <f t="shared" si="64"/>
        <v>0.44</v>
      </c>
      <c r="L200" s="34">
        <f t="shared" si="65"/>
        <v>0.44</v>
      </c>
      <c r="M200" s="34">
        <f t="shared" si="66"/>
        <v>3.52</v>
      </c>
      <c r="N200" s="35">
        <f t="shared" si="67"/>
        <v>4</v>
      </c>
      <c r="O200" s="35">
        <f t="shared" si="68"/>
        <v>0.66666666666666663</v>
      </c>
      <c r="P200" s="35">
        <f t="shared" si="69"/>
        <v>0.66666666666666663</v>
      </c>
      <c r="Q200" s="36">
        <f t="shared" si="70"/>
        <v>5.333333333333333</v>
      </c>
      <c r="R200" s="4"/>
    </row>
    <row r="201" spans="1:18" x14ac:dyDescent="0.2">
      <c r="A201" s="88"/>
      <c r="B201" s="91"/>
      <c r="C201" s="5">
        <v>47.433313688221887</v>
      </c>
      <c r="D201" s="5">
        <v>204</v>
      </c>
      <c r="E201" s="5">
        <v>6</v>
      </c>
      <c r="F201" s="33">
        <f t="shared" si="60"/>
        <v>9676.3959923972652</v>
      </c>
      <c r="G201" s="33">
        <f t="shared" si="61"/>
        <v>1612.7326653995442</v>
      </c>
      <c r="H201" s="33">
        <f t="shared" si="26"/>
        <v>1612.7326653995442</v>
      </c>
      <c r="I201" s="33">
        <f t="shared" si="62"/>
        <v>12901.861323196354</v>
      </c>
      <c r="J201" s="34">
        <f t="shared" si="63"/>
        <v>532.20177958184956</v>
      </c>
      <c r="K201" s="34">
        <f t="shared" si="64"/>
        <v>88.700296596974937</v>
      </c>
      <c r="L201" s="34">
        <f t="shared" si="65"/>
        <v>88.700296596974937</v>
      </c>
      <c r="M201" s="34">
        <f t="shared" si="66"/>
        <v>709.60237277579949</v>
      </c>
      <c r="N201" s="35">
        <f t="shared" si="67"/>
        <v>806.3663326997721</v>
      </c>
      <c r="O201" s="35">
        <f t="shared" si="68"/>
        <v>134.39438878329534</v>
      </c>
      <c r="P201" s="35">
        <f t="shared" si="69"/>
        <v>134.39438878329534</v>
      </c>
      <c r="Q201" s="36">
        <f t="shared" si="70"/>
        <v>1075.1551102663627</v>
      </c>
      <c r="R201" s="4"/>
    </row>
    <row r="202" spans="1:18" x14ac:dyDescent="0.2">
      <c r="A202" s="88"/>
      <c r="B202" s="91"/>
      <c r="C202" s="5">
        <v>24.347307181234505</v>
      </c>
      <c r="D202" s="5">
        <v>49.5</v>
      </c>
      <c r="E202" s="5">
        <v>6</v>
      </c>
      <c r="F202" s="33">
        <f t="shared" si="60"/>
        <v>1205.191705471108</v>
      </c>
      <c r="G202" s="33">
        <f t="shared" si="61"/>
        <v>200.86528424518465</v>
      </c>
      <c r="H202" s="33">
        <f t="shared" si="26"/>
        <v>200.86528424518465</v>
      </c>
      <c r="I202" s="33">
        <f t="shared" si="62"/>
        <v>1606.9222739614775</v>
      </c>
      <c r="J202" s="34">
        <f t="shared" si="63"/>
        <v>66.285543800910943</v>
      </c>
      <c r="K202" s="34">
        <f t="shared" si="64"/>
        <v>11.047590633485155</v>
      </c>
      <c r="L202" s="34">
        <f t="shared" si="65"/>
        <v>11.047590633485155</v>
      </c>
      <c r="M202" s="34">
        <f t="shared" si="66"/>
        <v>88.380725067881258</v>
      </c>
      <c r="N202" s="35">
        <f t="shared" si="67"/>
        <v>100.43264212259233</v>
      </c>
      <c r="O202" s="35">
        <f t="shared" si="68"/>
        <v>16.738773687098721</v>
      </c>
      <c r="P202" s="35">
        <f t="shared" si="69"/>
        <v>16.738773687098721</v>
      </c>
      <c r="Q202" s="36">
        <f t="shared" si="70"/>
        <v>133.9101894967898</v>
      </c>
      <c r="R202" s="4"/>
    </row>
    <row r="203" spans="1:18" x14ac:dyDescent="0.2">
      <c r="A203" s="88"/>
      <c r="B203" s="91"/>
      <c r="C203" s="5">
        <v>53.44409804046154</v>
      </c>
      <c r="D203" s="5">
        <v>52</v>
      </c>
      <c r="E203" s="5">
        <v>6</v>
      </c>
      <c r="F203" s="33">
        <f t="shared" si="60"/>
        <v>2779.0930981040001</v>
      </c>
      <c r="G203" s="33">
        <f t="shared" si="61"/>
        <v>463.18218301733333</v>
      </c>
      <c r="H203" s="33">
        <f t="shared" si="26"/>
        <v>463.18218301733333</v>
      </c>
      <c r="I203" s="33">
        <f t="shared" si="62"/>
        <v>3705.4574641386671</v>
      </c>
      <c r="J203" s="34">
        <f t="shared" si="63"/>
        <v>152.85012039572001</v>
      </c>
      <c r="K203" s="34">
        <f t="shared" si="64"/>
        <v>25.475020065953334</v>
      </c>
      <c r="L203" s="34">
        <f t="shared" si="65"/>
        <v>25.475020065953334</v>
      </c>
      <c r="M203" s="34">
        <f t="shared" si="66"/>
        <v>203.8001605276267</v>
      </c>
      <c r="N203" s="35">
        <f t="shared" si="67"/>
        <v>231.59109150866666</v>
      </c>
      <c r="O203" s="35">
        <f t="shared" si="68"/>
        <v>38.598515251444447</v>
      </c>
      <c r="P203" s="35">
        <f t="shared" si="69"/>
        <v>38.598515251444447</v>
      </c>
      <c r="Q203" s="36">
        <f t="shared" si="70"/>
        <v>308.78812201155557</v>
      </c>
      <c r="R203" s="4"/>
    </row>
    <row r="204" spans="1:18" x14ac:dyDescent="0.2">
      <c r="A204" s="88"/>
      <c r="B204" s="91"/>
      <c r="C204" s="5">
        <v>4.0300000011920929</v>
      </c>
      <c r="D204" s="5">
        <v>40</v>
      </c>
      <c r="E204" s="5">
        <v>6</v>
      </c>
      <c r="F204" s="33">
        <f t="shared" si="60"/>
        <v>161.20000004768372</v>
      </c>
      <c r="G204" s="33">
        <f t="shared" si="61"/>
        <v>26.866666674613953</v>
      </c>
      <c r="H204" s="33">
        <f t="shared" si="26"/>
        <v>26.866666674613953</v>
      </c>
      <c r="I204" s="33">
        <f t="shared" si="62"/>
        <v>214.93333339691162</v>
      </c>
      <c r="J204" s="34">
        <f t="shared" si="63"/>
        <v>8.866000002622604</v>
      </c>
      <c r="K204" s="34">
        <f t="shared" si="64"/>
        <v>1.4776666671037675</v>
      </c>
      <c r="L204" s="34">
        <f t="shared" si="65"/>
        <v>1.4776666671037675</v>
      </c>
      <c r="M204" s="34">
        <f t="shared" si="66"/>
        <v>11.82133333683014</v>
      </c>
      <c r="N204" s="35">
        <f t="shared" si="67"/>
        <v>13.433333337306976</v>
      </c>
      <c r="O204" s="35">
        <f t="shared" si="68"/>
        <v>2.2388888895511627</v>
      </c>
      <c r="P204" s="35">
        <f t="shared" si="69"/>
        <v>2.2388888895511627</v>
      </c>
      <c r="Q204" s="36">
        <f t="shared" si="70"/>
        <v>17.911111116409302</v>
      </c>
      <c r="R204" s="4"/>
    </row>
    <row r="205" spans="1:18" x14ac:dyDescent="0.2">
      <c r="A205" s="88"/>
      <c r="B205" s="91"/>
      <c r="C205" s="5">
        <v>0.37142858462674289</v>
      </c>
      <c r="D205" s="5">
        <v>50</v>
      </c>
      <c r="E205" s="5">
        <v>6</v>
      </c>
      <c r="F205" s="33">
        <f t="shared" si="60"/>
        <v>18.571429231337145</v>
      </c>
      <c r="G205" s="33">
        <f t="shared" si="61"/>
        <v>3.0952382052228575</v>
      </c>
      <c r="H205" s="33">
        <f t="shared" si="26"/>
        <v>3.0952382052228575</v>
      </c>
      <c r="I205" s="33">
        <f t="shared" si="62"/>
        <v>24.76190564178286</v>
      </c>
      <c r="J205" s="34">
        <f t="shared" si="63"/>
        <v>1.021428607723543</v>
      </c>
      <c r="K205" s="34">
        <f t="shared" si="64"/>
        <v>0.17023810128725717</v>
      </c>
      <c r="L205" s="34">
        <f t="shared" si="65"/>
        <v>0.17023810128725717</v>
      </c>
      <c r="M205" s="34">
        <f t="shared" si="66"/>
        <v>1.3619048102980573</v>
      </c>
      <c r="N205" s="35">
        <f t="shared" si="67"/>
        <v>1.5476191026114288</v>
      </c>
      <c r="O205" s="35">
        <f t="shared" si="68"/>
        <v>0.25793651710190479</v>
      </c>
      <c r="P205" s="35">
        <f t="shared" si="69"/>
        <v>0.25793651710190479</v>
      </c>
      <c r="Q205" s="36">
        <f t="shared" si="70"/>
        <v>2.0634921368152384</v>
      </c>
      <c r="R205" s="4"/>
    </row>
    <row r="206" spans="1:18" x14ac:dyDescent="0.2">
      <c r="A206" s="88"/>
      <c r="B206" s="91"/>
      <c r="C206" s="5">
        <v>0.37142858462674289</v>
      </c>
      <c r="D206" s="5">
        <v>50</v>
      </c>
      <c r="E206" s="5">
        <v>6</v>
      </c>
      <c r="F206" s="33">
        <f t="shared" si="60"/>
        <v>18.571429231337145</v>
      </c>
      <c r="G206" s="33">
        <f t="shared" si="61"/>
        <v>3.0952382052228575</v>
      </c>
      <c r="H206" s="33">
        <f t="shared" si="26"/>
        <v>3.0952382052228575</v>
      </c>
      <c r="I206" s="33">
        <f t="shared" si="62"/>
        <v>24.76190564178286</v>
      </c>
      <c r="J206" s="34">
        <f t="shared" si="63"/>
        <v>1.021428607723543</v>
      </c>
      <c r="K206" s="34">
        <f t="shared" si="64"/>
        <v>0.17023810128725717</v>
      </c>
      <c r="L206" s="34">
        <f t="shared" si="65"/>
        <v>0.17023810128725717</v>
      </c>
      <c r="M206" s="34">
        <f t="shared" si="66"/>
        <v>1.3619048102980573</v>
      </c>
      <c r="N206" s="35">
        <f t="shared" si="67"/>
        <v>1.5476191026114288</v>
      </c>
      <c r="O206" s="35">
        <f t="shared" si="68"/>
        <v>0.25793651710190479</v>
      </c>
      <c r="P206" s="35">
        <f t="shared" si="69"/>
        <v>0.25793651710190479</v>
      </c>
      <c r="Q206" s="36">
        <f t="shared" si="70"/>
        <v>2.0634921368152384</v>
      </c>
      <c r="R206" s="4"/>
    </row>
    <row r="207" spans="1:18" x14ac:dyDescent="0.2">
      <c r="A207" s="88"/>
      <c r="B207" s="91"/>
      <c r="C207" s="5">
        <v>0.37142858462674289</v>
      </c>
      <c r="D207" s="5">
        <v>100</v>
      </c>
      <c r="E207" s="5">
        <v>6</v>
      </c>
      <c r="F207" s="33">
        <f t="shared" si="60"/>
        <v>37.14285846267429</v>
      </c>
      <c r="G207" s="33">
        <f t="shared" si="61"/>
        <v>6.1904764104457151</v>
      </c>
      <c r="H207" s="33">
        <f t="shared" si="26"/>
        <v>6.1904764104457151</v>
      </c>
      <c r="I207" s="33">
        <f t="shared" si="62"/>
        <v>49.52381128356572</v>
      </c>
      <c r="J207" s="34">
        <f t="shared" si="63"/>
        <v>2.0428572154470861</v>
      </c>
      <c r="K207" s="34">
        <f t="shared" si="64"/>
        <v>0.34047620257451433</v>
      </c>
      <c r="L207" s="34">
        <f t="shared" si="65"/>
        <v>0.34047620257451433</v>
      </c>
      <c r="M207" s="34">
        <f t="shared" si="66"/>
        <v>2.7238096205961146</v>
      </c>
      <c r="N207" s="35">
        <f t="shared" si="67"/>
        <v>3.0952382052228575</v>
      </c>
      <c r="O207" s="35">
        <f t="shared" si="68"/>
        <v>0.51587303420380959</v>
      </c>
      <c r="P207" s="35">
        <f t="shared" si="69"/>
        <v>0.51587303420380959</v>
      </c>
      <c r="Q207" s="36">
        <f t="shared" si="70"/>
        <v>4.1269842736304767</v>
      </c>
      <c r="R207" s="4"/>
    </row>
    <row r="208" spans="1:18" x14ac:dyDescent="0.2">
      <c r="A208" s="88"/>
      <c r="B208" s="91"/>
      <c r="C208" s="5">
        <v>0.37142858462674289</v>
      </c>
      <c r="D208" s="5">
        <v>150</v>
      </c>
      <c r="E208" s="5">
        <v>6</v>
      </c>
      <c r="F208" s="33">
        <f t="shared" si="60"/>
        <v>55.714287694011432</v>
      </c>
      <c r="G208" s="33">
        <f t="shared" si="61"/>
        <v>9.2857146156685726</v>
      </c>
      <c r="H208" s="33">
        <f t="shared" si="26"/>
        <v>9.2857146156685726</v>
      </c>
      <c r="I208" s="33">
        <f t="shared" si="62"/>
        <v>74.285716925348567</v>
      </c>
      <c r="J208" s="34">
        <f t="shared" si="63"/>
        <v>3.0642858231706289</v>
      </c>
      <c r="K208" s="34">
        <f t="shared" si="64"/>
        <v>0.51071430386177152</v>
      </c>
      <c r="L208" s="34">
        <f t="shared" si="65"/>
        <v>0.51071430386177152</v>
      </c>
      <c r="M208" s="34">
        <f t="shared" si="66"/>
        <v>4.0857144308941713</v>
      </c>
      <c r="N208" s="35">
        <f t="shared" si="67"/>
        <v>4.6428573078342863</v>
      </c>
      <c r="O208" s="35">
        <f t="shared" si="68"/>
        <v>0.77380955130571438</v>
      </c>
      <c r="P208" s="35">
        <f t="shared" si="69"/>
        <v>0.77380955130571438</v>
      </c>
      <c r="Q208" s="36">
        <f t="shared" si="70"/>
        <v>6.1904764104457142</v>
      </c>
      <c r="R208" s="4"/>
    </row>
    <row r="209" spans="1:18" x14ac:dyDescent="0.2">
      <c r="A209" s="88"/>
      <c r="B209" s="91"/>
      <c r="C209" s="5">
        <v>0.53613636234097861</v>
      </c>
      <c r="D209" s="5">
        <v>78.599999999999994</v>
      </c>
      <c r="E209" s="5">
        <v>6</v>
      </c>
      <c r="F209" s="33">
        <f t="shared" ref="F209:F241" si="132">C209*D209</f>
        <v>42.140318080000917</v>
      </c>
      <c r="G209" s="33">
        <f t="shared" ref="G209:G241" si="133">F209/E209</f>
        <v>7.0233863466668192</v>
      </c>
      <c r="H209" s="33">
        <f t="shared" si="26"/>
        <v>7.0233863466668192</v>
      </c>
      <c r="I209" s="33">
        <f t="shared" ref="I209:I241" si="134">F209+G209+H209</f>
        <v>56.187090773334553</v>
      </c>
      <c r="J209" s="34">
        <f t="shared" ref="J209:J241" si="135">F209*0.055</f>
        <v>2.3177174944000503</v>
      </c>
      <c r="K209" s="34">
        <f t="shared" ref="K209:K241" si="136">G209*0.055</f>
        <v>0.38628624906667508</v>
      </c>
      <c r="L209" s="34">
        <f t="shared" ref="L209:L241" si="137">H209*0.055</f>
        <v>0.38628624906667508</v>
      </c>
      <c r="M209" s="34">
        <f t="shared" ref="M209:M241" si="138">I209*0.055</f>
        <v>3.0902899925334006</v>
      </c>
      <c r="N209" s="35">
        <f t="shared" ref="N209:N241" si="139">F209*0.25/3</f>
        <v>3.5116931733334096</v>
      </c>
      <c r="O209" s="35">
        <f t="shared" ref="O209:O241" si="140">G209*0.25/3</f>
        <v>0.58528219555556826</v>
      </c>
      <c r="P209" s="35">
        <f t="shared" ref="P209:P241" si="141">H209*0.25/3</f>
        <v>0.58528219555556826</v>
      </c>
      <c r="Q209" s="36">
        <f t="shared" ref="Q209:Q241" si="142">I209*0.25/3</f>
        <v>4.6822575644445461</v>
      </c>
      <c r="R209" s="4"/>
    </row>
    <row r="210" spans="1:18" x14ac:dyDescent="0.2">
      <c r="A210" s="88"/>
      <c r="B210" s="91"/>
      <c r="C210" s="5">
        <v>2.0702272543040188</v>
      </c>
      <c r="D210" s="5">
        <v>81.599999999999994</v>
      </c>
      <c r="E210" s="5">
        <v>6</v>
      </c>
      <c r="F210" s="33">
        <f t="shared" si="132"/>
        <v>168.93054395120791</v>
      </c>
      <c r="G210" s="33">
        <f t="shared" si="133"/>
        <v>28.15509065853465</v>
      </c>
      <c r="H210" s="33">
        <f t="shared" si="26"/>
        <v>28.15509065853465</v>
      </c>
      <c r="I210" s="33">
        <f t="shared" si="134"/>
        <v>225.2407252682772</v>
      </c>
      <c r="J210" s="34">
        <f t="shared" si="135"/>
        <v>9.2911799173164358</v>
      </c>
      <c r="K210" s="34">
        <f t="shared" si="136"/>
        <v>1.5485299862194057</v>
      </c>
      <c r="L210" s="34">
        <f t="shared" si="137"/>
        <v>1.5485299862194057</v>
      </c>
      <c r="M210" s="34">
        <f t="shared" si="138"/>
        <v>12.388239889755246</v>
      </c>
      <c r="N210" s="35">
        <f t="shared" si="139"/>
        <v>14.077545329267325</v>
      </c>
      <c r="O210" s="35">
        <f t="shared" si="140"/>
        <v>2.3462575548778877</v>
      </c>
      <c r="P210" s="35">
        <f t="shared" si="141"/>
        <v>2.3462575548778877</v>
      </c>
      <c r="Q210" s="36">
        <f t="shared" si="142"/>
        <v>18.770060439023101</v>
      </c>
      <c r="R210" s="4"/>
    </row>
    <row r="211" spans="1:18" x14ac:dyDescent="0.2">
      <c r="A211" s="88"/>
      <c r="B211" s="91"/>
      <c r="C211" s="5">
        <v>9.8181817199696209E-2</v>
      </c>
      <c r="D211" s="5">
        <v>19.799999999999997</v>
      </c>
      <c r="E211" s="5">
        <v>6</v>
      </c>
      <c r="F211" s="33">
        <f t="shared" si="132"/>
        <v>1.9439999805539847</v>
      </c>
      <c r="G211" s="33">
        <f t="shared" si="133"/>
        <v>0.32399999675899743</v>
      </c>
      <c r="H211" s="33">
        <f t="shared" si="26"/>
        <v>0.32399999675899743</v>
      </c>
      <c r="I211" s="33">
        <f t="shared" si="134"/>
        <v>2.5919999740719795</v>
      </c>
      <c r="J211" s="34">
        <f t="shared" si="135"/>
        <v>0.10691999893046916</v>
      </c>
      <c r="K211" s="34">
        <f t="shared" si="136"/>
        <v>1.7819999821744859E-2</v>
      </c>
      <c r="L211" s="34">
        <f t="shared" si="137"/>
        <v>1.7819999821744859E-2</v>
      </c>
      <c r="M211" s="34">
        <f t="shared" si="138"/>
        <v>0.14255999857395887</v>
      </c>
      <c r="N211" s="35">
        <f t="shared" si="139"/>
        <v>0.16199999837949872</v>
      </c>
      <c r="O211" s="35">
        <f t="shared" si="140"/>
        <v>2.6999999729916454E-2</v>
      </c>
      <c r="P211" s="35">
        <f t="shared" si="141"/>
        <v>2.6999999729916454E-2</v>
      </c>
      <c r="Q211" s="36">
        <f t="shared" si="142"/>
        <v>0.21599999783933163</v>
      </c>
      <c r="R211" s="4"/>
    </row>
    <row r="212" spans="1:18" x14ac:dyDescent="0.2">
      <c r="A212" s="88"/>
      <c r="B212" s="91"/>
      <c r="C212" s="5">
        <v>0.36000001072883614</v>
      </c>
      <c r="D212" s="5">
        <v>30</v>
      </c>
      <c r="E212" s="5">
        <v>6</v>
      </c>
      <c r="F212" s="33">
        <f t="shared" si="132"/>
        <v>10.800000321865085</v>
      </c>
      <c r="G212" s="33">
        <f t="shared" si="133"/>
        <v>1.8000000536441807</v>
      </c>
      <c r="H212" s="33">
        <f t="shared" si="26"/>
        <v>1.8000000536441807</v>
      </c>
      <c r="I212" s="33">
        <f t="shared" si="134"/>
        <v>14.400000429153447</v>
      </c>
      <c r="J212" s="34">
        <f t="shared" si="135"/>
        <v>0.59400001770257971</v>
      </c>
      <c r="K212" s="34">
        <f t="shared" si="136"/>
        <v>9.9000002950429933E-2</v>
      </c>
      <c r="L212" s="34">
        <f t="shared" si="137"/>
        <v>9.9000002950429933E-2</v>
      </c>
      <c r="M212" s="34">
        <f t="shared" si="138"/>
        <v>0.79200002360343957</v>
      </c>
      <c r="N212" s="35">
        <f t="shared" si="139"/>
        <v>0.90000002682209035</v>
      </c>
      <c r="O212" s="35">
        <f t="shared" si="140"/>
        <v>0.15000000447034839</v>
      </c>
      <c r="P212" s="35">
        <f t="shared" si="141"/>
        <v>0.15000000447034839</v>
      </c>
      <c r="Q212" s="36">
        <f t="shared" si="142"/>
        <v>1.2000000357627874</v>
      </c>
      <c r="R212" s="4"/>
    </row>
    <row r="213" spans="1:18" x14ac:dyDescent="0.2">
      <c r="A213" s="88"/>
      <c r="B213" s="91"/>
      <c r="C213" s="5">
        <v>0.36000001072883614</v>
      </c>
      <c r="D213" s="5">
        <v>30</v>
      </c>
      <c r="E213" s="5">
        <v>6</v>
      </c>
      <c r="F213" s="33">
        <f t="shared" si="132"/>
        <v>10.800000321865085</v>
      </c>
      <c r="G213" s="33">
        <f t="shared" si="133"/>
        <v>1.8000000536441807</v>
      </c>
      <c r="H213" s="33">
        <f t="shared" si="26"/>
        <v>1.8000000536441807</v>
      </c>
      <c r="I213" s="33">
        <f t="shared" si="134"/>
        <v>14.400000429153447</v>
      </c>
      <c r="J213" s="34">
        <f t="shared" si="135"/>
        <v>0.59400001770257971</v>
      </c>
      <c r="K213" s="34">
        <f t="shared" si="136"/>
        <v>9.9000002950429933E-2</v>
      </c>
      <c r="L213" s="34">
        <f t="shared" si="137"/>
        <v>9.9000002950429933E-2</v>
      </c>
      <c r="M213" s="34">
        <f t="shared" si="138"/>
        <v>0.79200002360343957</v>
      </c>
      <c r="N213" s="35">
        <f t="shared" si="139"/>
        <v>0.90000002682209035</v>
      </c>
      <c r="O213" s="35">
        <f t="shared" si="140"/>
        <v>0.15000000447034839</v>
      </c>
      <c r="P213" s="35">
        <f t="shared" si="141"/>
        <v>0.15000000447034839</v>
      </c>
      <c r="Q213" s="36">
        <f t="shared" si="142"/>
        <v>1.2000000357627874</v>
      </c>
      <c r="R213" s="4"/>
    </row>
    <row r="214" spans="1:18" x14ac:dyDescent="0.2">
      <c r="A214" s="88"/>
      <c r="B214" s="91"/>
      <c r="C214" s="5">
        <v>0.36000001072883614</v>
      </c>
      <c r="D214" s="5">
        <v>60</v>
      </c>
      <c r="E214" s="5">
        <v>6</v>
      </c>
      <c r="F214" s="33">
        <f t="shared" si="132"/>
        <v>21.600000643730169</v>
      </c>
      <c r="G214" s="33">
        <f t="shared" si="133"/>
        <v>3.6000001072883614</v>
      </c>
      <c r="H214" s="33">
        <f t="shared" si="26"/>
        <v>3.6000001072883614</v>
      </c>
      <c r="I214" s="33">
        <f t="shared" si="134"/>
        <v>28.800000858306895</v>
      </c>
      <c r="J214" s="34">
        <f t="shared" si="135"/>
        <v>1.1880000354051594</v>
      </c>
      <c r="K214" s="34">
        <f t="shared" si="136"/>
        <v>0.19800000590085987</v>
      </c>
      <c r="L214" s="34">
        <f t="shared" si="137"/>
        <v>0.19800000590085987</v>
      </c>
      <c r="M214" s="34">
        <f t="shared" si="138"/>
        <v>1.5840000472068791</v>
      </c>
      <c r="N214" s="35">
        <f t="shared" si="139"/>
        <v>1.8000000536441807</v>
      </c>
      <c r="O214" s="35">
        <f t="shared" si="140"/>
        <v>0.30000000894069678</v>
      </c>
      <c r="P214" s="35">
        <f t="shared" si="141"/>
        <v>0.30000000894069678</v>
      </c>
      <c r="Q214" s="36">
        <f t="shared" si="142"/>
        <v>2.4000000715255747</v>
      </c>
      <c r="R214" s="4"/>
    </row>
    <row r="215" spans="1:18" x14ac:dyDescent="0.2">
      <c r="A215" s="88"/>
      <c r="B215" s="91"/>
      <c r="C215" s="5">
        <v>0.36000001072883614</v>
      </c>
      <c r="D215" s="5">
        <v>90</v>
      </c>
      <c r="E215" s="5">
        <v>6</v>
      </c>
      <c r="F215" s="33">
        <f t="shared" si="132"/>
        <v>32.400000965595254</v>
      </c>
      <c r="G215" s="33">
        <f t="shared" si="133"/>
        <v>5.4000001609325423</v>
      </c>
      <c r="H215" s="33">
        <f t="shared" si="26"/>
        <v>5.4000001609325423</v>
      </c>
      <c r="I215" s="33">
        <f t="shared" si="134"/>
        <v>43.200001287460339</v>
      </c>
      <c r="J215" s="34">
        <f t="shared" si="135"/>
        <v>1.7820000531077389</v>
      </c>
      <c r="K215" s="34">
        <f t="shared" si="136"/>
        <v>0.29700000885128985</v>
      </c>
      <c r="L215" s="34">
        <f t="shared" si="137"/>
        <v>0.29700000885128985</v>
      </c>
      <c r="M215" s="34">
        <f t="shared" si="138"/>
        <v>2.3760000708103188</v>
      </c>
      <c r="N215" s="35">
        <f t="shared" si="139"/>
        <v>2.7000000804662712</v>
      </c>
      <c r="O215" s="35">
        <f t="shared" si="140"/>
        <v>0.45000001341104517</v>
      </c>
      <c r="P215" s="35">
        <f t="shared" si="141"/>
        <v>0.45000001341104517</v>
      </c>
      <c r="Q215" s="36">
        <f t="shared" si="142"/>
        <v>3.6000001072883614</v>
      </c>
      <c r="R215" s="4"/>
    </row>
    <row r="216" spans="1:18" x14ac:dyDescent="0.2">
      <c r="A216" s="88"/>
      <c r="B216" s="91"/>
      <c r="C216" s="5">
        <v>0.26583333144585275</v>
      </c>
      <c r="D216" s="5">
        <v>54.4</v>
      </c>
      <c r="E216" s="5">
        <v>6</v>
      </c>
      <c r="F216" s="33">
        <f t="shared" si="132"/>
        <v>14.46133323065439</v>
      </c>
      <c r="G216" s="33">
        <f t="shared" si="133"/>
        <v>2.4102222051090649</v>
      </c>
      <c r="H216" s="33">
        <f t="shared" si="26"/>
        <v>2.4102222051090649</v>
      </c>
      <c r="I216" s="33">
        <f t="shared" si="134"/>
        <v>19.281777640872519</v>
      </c>
      <c r="J216" s="34">
        <f t="shared" si="135"/>
        <v>0.79537332768599145</v>
      </c>
      <c r="K216" s="34">
        <f t="shared" si="136"/>
        <v>0.13256222128099857</v>
      </c>
      <c r="L216" s="34">
        <f t="shared" si="137"/>
        <v>0.13256222128099857</v>
      </c>
      <c r="M216" s="34">
        <f t="shared" si="138"/>
        <v>1.0604977702479885</v>
      </c>
      <c r="N216" s="35">
        <f t="shared" si="139"/>
        <v>1.2051111025545325</v>
      </c>
      <c r="O216" s="35">
        <f t="shared" si="140"/>
        <v>0.2008518504257554</v>
      </c>
      <c r="P216" s="35">
        <f t="shared" si="141"/>
        <v>0.2008518504257554</v>
      </c>
      <c r="Q216" s="36">
        <f t="shared" si="142"/>
        <v>1.6068148034060432</v>
      </c>
      <c r="R216" s="4"/>
    </row>
    <row r="217" spans="1:18" x14ac:dyDescent="0.2">
      <c r="A217" s="88"/>
      <c r="B217" s="91"/>
      <c r="C217" s="5">
        <v>0.19249999816218999</v>
      </c>
      <c r="D217" s="5">
        <v>13.200000000000001</v>
      </c>
      <c r="E217" s="5">
        <v>6</v>
      </c>
      <c r="F217" s="33">
        <f t="shared" si="132"/>
        <v>2.5409999757409079</v>
      </c>
      <c r="G217" s="33">
        <f t="shared" si="133"/>
        <v>0.42349999595681798</v>
      </c>
      <c r="H217" s="33">
        <f t="shared" si="26"/>
        <v>0.42349999595681798</v>
      </c>
      <c r="I217" s="33">
        <f t="shared" si="134"/>
        <v>3.3879999676545438</v>
      </c>
      <c r="J217" s="34">
        <f t="shared" si="135"/>
        <v>0.13975499866574995</v>
      </c>
      <c r="K217" s="34">
        <f t="shared" si="136"/>
        <v>2.329249977762499E-2</v>
      </c>
      <c r="L217" s="34">
        <f t="shared" si="137"/>
        <v>2.329249977762499E-2</v>
      </c>
      <c r="M217" s="34">
        <f t="shared" si="138"/>
        <v>0.18633999822099992</v>
      </c>
      <c r="N217" s="35">
        <f t="shared" si="139"/>
        <v>0.21174999797840899</v>
      </c>
      <c r="O217" s="35">
        <f t="shared" si="140"/>
        <v>3.5291666329734829E-2</v>
      </c>
      <c r="P217" s="35">
        <f t="shared" si="141"/>
        <v>3.5291666329734829E-2</v>
      </c>
      <c r="Q217" s="36">
        <f t="shared" si="142"/>
        <v>0.28233333063787863</v>
      </c>
      <c r="R217" s="4"/>
    </row>
    <row r="218" spans="1:18" x14ac:dyDescent="0.2">
      <c r="A218" s="88"/>
      <c r="B218" s="91"/>
      <c r="C218" s="5">
        <v>0.11818182048472492</v>
      </c>
      <c r="D218" s="5">
        <v>20</v>
      </c>
      <c r="E218" s="5">
        <v>6</v>
      </c>
      <c r="F218" s="33">
        <f t="shared" si="132"/>
        <v>2.3636364096944984</v>
      </c>
      <c r="G218" s="33">
        <f t="shared" si="133"/>
        <v>0.39393940161574975</v>
      </c>
      <c r="H218" s="33">
        <f t="shared" si="26"/>
        <v>0.39393940161574975</v>
      </c>
      <c r="I218" s="33">
        <f t="shared" si="134"/>
        <v>3.1515152129259976</v>
      </c>
      <c r="J218" s="34">
        <f t="shared" si="135"/>
        <v>0.13000000253319741</v>
      </c>
      <c r="K218" s="34">
        <f t="shared" si="136"/>
        <v>2.1666667088866238E-2</v>
      </c>
      <c r="L218" s="34">
        <f t="shared" si="137"/>
        <v>2.1666667088866238E-2</v>
      </c>
      <c r="M218" s="34">
        <f t="shared" si="138"/>
        <v>0.17333333671092988</v>
      </c>
      <c r="N218" s="35">
        <f t="shared" si="139"/>
        <v>0.19696970080787488</v>
      </c>
      <c r="O218" s="35">
        <f t="shared" si="140"/>
        <v>3.2828283467979148E-2</v>
      </c>
      <c r="P218" s="35">
        <f t="shared" si="141"/>
        <v>3.2828283467979148E-2</v>
      </c>
      <c r="Q218" s="36">
        <f t="shared" si="142"/>
        <v>0.26262626774383313</v>
      </c>
      <c r="R218" s="4"/>
    </row>
    <row r="219" spans="1:18" x14ac:dyDescent="0.2">
      <c r="A219" s="88"/>
      <c r="B219" s="91"/>
      <c r="C219" s="5">
        <v>0.11818182048472492</v>
      </c>
      <c r="D219" s="5">
        <v>20</v>
      </c>
      <c r="E219" s="5">
        <v>6</v>
      </c>
      <c r="F219" s="33">
        <f t="shared" si="132"/>
        <v>2.3636364096944984</v>
      </c>
      <c r="G219" s="33">
        <f t="shared" si="133"/>
        <v>0.39393940161574975</v>
      </c>
      <c r="H219" s="33">
        <f t="shared" si="26"/>
        <v>0.39393940161574975</v>
      </c>
      <c r="I219" s="33">
        <f t="shared" si="134"/>
        <v>3.1515152129259976</v>
      </c>
      <c r="J219" s="34">
        <f t="shared" si="135"/>
        <v>0.13000000253319741</v>
      </c>
      <c r="K219" s="34">
        <f t="shared" si="136"/>
        <v>2.1666667088866238E-2</v>
      </c>
      <c r="L219" s="34">
        <f t="shared" si="137"/>
        <v>2.1666667088866238E-2</v>
      </c>
      <c r="M219" s="34">
        <f t="shared" si="138"/>
        <v>0.17333333671092988</v>
      </c>
      <c r="N219" s="35">
        <f t="shared" si="139"/>
        <v>0.19696970080787488</v>
      </c>
      <c r="O219" s="35">
        <f t="shared" si="140"/>
        <v>3.2828283467979148E-2</v>
      </c>
      <c r="P219" s="35">
        <f t="shared" si="141"/>
        <v>3.2828283467979148E-2</v>
      </c>
      <c r="Q219" s="36">
        <f t="shared" si="142"/>
        <v>0.26262626774383313</v>
      </c>
      <c r="R219" s="4"/>
    </row>
    <row r="220" spans="1:18" x14ac:dyDescent="0.2">
      <c r="A220" s="88"/>
      <c r="B220" s="91"/>
      <c r="C220" s="5">
        <v>0.11818182048472492</v>
      </c>
      <c r="D220" s="5">
        <v>40</v>
      </c>
      <c r="E220" s="5">
        <v>6</v>
      </c>
      <c r="F220" s="33">
        <f t="shared" si="132"/>
        <v>4.7272728193889968</v>
      </c>
      <c r="G220" s="33">
        <f t="shared" si="133"/>
        <v>0.7878788032314995</v>
      </c>
      <c r="H220" s="33">
        <f t="shared" si="26"/>
        <v>0.7878788032314995</v>
      </c>
      <c r="I220" s="33">
        <f t="shared" si="134"/>
        <v>6.3030304258519951</v>
      </c>
      <c r="J220" s="34">
        <f t="shared" si="135"/>
        <v>0.26000000506639481</v>
      </c>
      <c r="K220" s="34">
        <f t="shared" si="136"/>
        <v>4.3333334177732476E-2</v>
      </c>
      <c r="L220" s="34">
        <f t="shared" si="137"/>
        <v>4.3333334177732476E-2</v>
      </c>
      <c r="M220" s="34">
        <f t="shared" si="138"/>
        <v>0.34666667342185975</v>
      </c>
      <c r="N220" s="35">
        <f t="shared" si="139"/>
        <v>0.39393940161574975</v>
      </c>
      <c r="O220" s="35">
        <f t="shared" si="140"/>
        <v>6.5656566935958297E-2</v>
      </c>
      <c r="P220" s="35">
        <f t="shared" si="141"/>
        <v>6.5656566935958297E-2</v>
      </c>
      <c r="Q220" s="36">
        <f t="shared" si="142"/>
        <v>0.52525253548766626</v>
      </c>
      <c r="R220" s="4"/>
    </row>
    <row r="221" spans="1:18" x14ac:dyDescent="0.2">
      <c r="A221" s="88"/>
      <c r="B221" s="91"/>
      <c r="C221" s="5">
        <v>0.11818182048472492</v>
      </c>
      <c r="D221" s="5">
        <v>60</v>
      </c>
      <c r="E221" s="5">
        <v>6</v>
      </c>
      <c r="F221" s="33">
        <f t="shared" si="132"/>
        <v>7.0909092290834952</v>
      </c>
      <c r="G221" s="33">
        <f t="shared" si="133"/>
        <v>1.1818182048472492</v>
      </c>
      <c r="H221" s="33">
        <f t="shared" si="26"/>
        <v>1.1818182048472492</v>
      </c>
      <c r="I221" s="33">
        <f t="shared" si="134"/>
        <v>9.4545456387779936</v>
      </c>
      <c r="J221" s="34">
        <f t="shared" si="135"/>
        <v>0.39000000759959225</v>
      </c>
      <c r="K221" s="34">
        <f t="shared" si="136"/>
        <v>6.5000001266598703E-2</v>
      </c>
      <c r="L221" s="34">
        <f t="shared" si="137"/>
        <v>6.5000001266598703E-2</v>
      </c>
      <c r="M221" s="34">
        <f t="shared" si="138"/>
        <v>0.52000001013278963</v>
      </c>
      <c r="N221" s="35">
        <f t="shared" si="139"/>
        <v>0.5909091024236246</v>
      </c>
      <c r="O221" s="35">
        <f t="shared" si="140"/>
        <v>9.8484850403937438E-2</v>
      </c>
      <c r="P221" s="35">
        <f t="shared" si="141"/>
        <v>9.8484850403937438E-2</v>
      </c>
      <c r="Q221" s="36">
        <f t="shared" si="142"/>
        <v>0.7878788032314995</v>
      </c>
      <c r="R221" s="4"/>
    </row>
    <row r="222" spans="1:18" x14ac:dyDescent="0.2">
      <c r="A222" s="88"/>
      <c r="B222" s="91"/>
      <c r="C222" s="5">
        <v>7.2000003933906598E-2</v>
      </c>
      <c r="D222" s="5">
        <v>39.299999999999997</v>
      </c>
      <c r="E222" s="5">
        <v>6</v>
      </c>
      <c r="F222" s="33">
        <f t="shared" si="132"/>
        <v>2.8296001546025291</v>
      </c>
      <c r="G222" s="33">
        <f t="shared" si="133"/>
        <v>0.4716000257670882</v>
      </c>
      <c r="H222" s="33">
        <f t="shared" si="26"/>
        <v>0.4716000257670882</v>
      </c>
      <c r="I222" s="33">
        <f t="shared" si="134"/>
        <v>3.7728002061367052</v>
      </c>
      <c r="J222" s="34">
        <f t="shared" si="135"/>
        <v>0.1556280085031391</v>
      </c>
      <c r="K222" s="34">
        <f t="shared" si="136"/>
        <v>2.5938001417189851E-2</v>
      </c>
      <c r="L222" s="34">
        <f t="shared" si="137"/>
        <v>2.5938001417189851E-2</v>
      </c>
      <c r="M222" s="34">
        <f t="shared" si="138"/>
        <v>0.20750401133751878</v>
      </c>
      <c r="N222" s="35">
        <f t="shared" si="139"/>
        <v>0.2358000128835441</v>
      </c>
      <c r="O222" s="35">
        <f t="shared" si="140"/>
        <v>3.9300002147257353E-2</v>
      </c>
      <c r="P222" s="35">
        <f t="shared" si="141"/>
        <v>3.9300002147257353E-2</v>
      </c>
      <c r="Q222" s="36">
        <f t="shared" si="142"/>
        <v>0.31440001717805877</v>
      </c>
      <c r="R222" s="4"/>
    </row>
    <row r="223" spans="1:18" x14ac:dyDescent="0.2">
      <c r="A223" s="88"/>
      <c r="B223" s="91"/>
      <c r="C223" s="5">
        <v>7.4000002056360259E-2</v>
      </c>
      <c r="D223" s="5">
        <v>40.799999999999997</v>
      </c>
      <c r="E223" s="5">
        <v>6</v>
      </c>
      <c r="F223" s="33">
        <f t="shared" si="132"/>
        <v>3.0192000838994986</v>
      </c>
      <c r="G223" s="33">
        <f t="shared" si="133"/>
        <v>0.50320001398324976</v>
      </c>
      <c r="H223" s="33">
        <f t="shared" si="26"/>
        <v>0.50320001398324976</v>
      </c>
      <c r="I223" s="33">
        <f t="shared" si="134"/>
        <v>4.0256001118659981</v>
      </c>
      <c r="J223" s="34">
        <f t="shared" si="135"/>
        <v>0.16605600461447242</v>
      </c>
      <c r="K223" s="34">
        <f t="shared" si="136"/>
        <v>2.7676000769078737E-2</v>
      </c>
      <c r="L223" s="34">
        <f t="shared" si="137"/>
        <v>2.7676000769078737E-2</v>
      </c>
      <c r="M223" s="34">
        <f t="shared" si="138"/>
        <v>0.2214080061526299</v>
      </c>
      <c r="N223" s="35">
        <f t="shared" si="139"/>
        <v>0.25160000699162488</v>
      </c>
      <c r="O223" s="35">
        <f t="shared" si="140"/>
        <v>4.1933334498604147E-2</v>
      </c>
      <c r="P223" s="35">
        <f t="shared" si="141"/>
        <v>4.1933334498604147E-2</v>
      </c>
      <c r="Q223" s="36">
        <f t="shared" si="142"/>
        <v>0.33546667598883317</v>
      </c>
      <c r="R223" s="4"/>
    </row>
    <row r="224" spans="1:18" x14ac:dyDescent="0.2">
      <c r="A224" s="88"/>
      <c r="B224" s="91"/>
      <c r="C224" s="5">
        <v>5.4000002950429948E-2</v>
      </c>
      <c r="D224" s="5">
        <v>9.8999999999999986</v>
      </c>
      <c r="E224" s="5">
        <v>6</v>
      </c>
      <c r="F224" s="33">
        <f t="shared" si="132"/>
        <v>0.53460002920925642</v>
      </c>
      <c r="G224" s="33">
        <f t="shared" si="133"/>
        <v>8.9100004868209404E-2</v>
      </c>
      <c r="H224" s="33">
        <f t="shared" si="26"/>
        <v>8.9100004868209404E-2</v>
      </c>
      <c r="I224" s="33">
        <f t="shared" si="134"/>
        <v>0.71280003894567523</v>
      </c>
      <c r="J224" s="34">
        <f t="shared" si="135"/>
        <v>2.9403001606509105E-2</v>
      </c>
      <c r="K224" s="34">
        <f t="shared" si="136"/>
        <v>4.9005002677515175E-3</v>
      </c>
      <c r="L224" s="34">
        <f t="shared" si="137"/>
        <v>4.9005002677515175E-3</v>
      </c>
      <c r="M224" s="34">
        <f t="shared" si="138"/>
        <v>3.920400214201214E-2</v>
      </c>
      <c r="N224" s="35">
        <f t="shared" si="139"/>
        <v>4.4550002434104702E-2</v>
      </c>
      <c r="O224" s="35">
        <f t="shared" si="140"/>
        <v>7.4250004056841167E-3</v>
      </c>
      <c r="P224" s="35">
        <f t="shared" si="141"/>
        <v>7.4250004056841167E-3</v>
      </c>
      <c r="Q224" s="36">
        <f t="shared" si="142"/>
        <v>5.9400003245472933E-2</v>
      </c>
      <c r="R224" s="4"/>
    </row>
    <row r="225" spans="1:18" x14ac:dyDescent="0.2">
      <c r="A225" s="88"/>
      <c r="B225" s="91"/>
      <c r="C225" s="5">
        <v>0.20000000298023224</v>
      </c>
      <c r="D225" s="5">
        <v>15</v>
      </c>
      <c r="E225" s="5">
        <v>6</v>
      </c>
      <c r="F225" s="33">
        <f t="shared" si="132"/>
        <v>3.0000000447034836</v>
      </c>
      <c r="G225" s="33">
        <f t="shared" si="133"/>
        <v>0.5000000074505806</v>
      </c>
      <c r="H225" s="33">
        <f t="shared" si="26"/>
        <v>0.5000000074505806</v>
      </c>
      <c r="I225" s="33">
        <f t="shared" si="134"/>
        <v>4.0000000596046448</v>
      </c>
      <c r="J225" s="34">
        <f t="shared" si="135"/>
        <v>0.16500000245869159</v>
      </c>
      <c r="K225" s="34">
        <f t="shared" si="136"/>
        <v>2.7500000409781934E-2</v>
      </c>
      <c r="L225" s="34">
        <f t="shared" si="137"/>
        <v>2.7500000409781934E-2</v>
      </c>
      <c r="M225" s="34">
        <f t="shared" si="138"/>
        <v>0.22000000327825547</v>
      </c>
      <c r="N225" s="35">
        <f t="shared" si="139"/>
        <v>0.2500000037252903</v>
      </c>
      <c r="O225" s="35">
        <f t="shared" si="140"/>
        <v>4.1666667287548385E-2</v>
      </c>
      <c r="P225" s="35">
        <f t="shared" si="141"/>
        <v>4.1666667287548385E-2</v>
      </c>
      <c r="Q225" s="36">
        <f t="shared" si="142"/>
        <v>0.33333333830038708</v>
      </c>
      <c r="R225" s="4"/>
    </row>
    <row r="226" spans="1:18" x14ac:dyDescent="0.2">
      <c r="A226" s="88"/>
      <c r="B226" s="91"/>
      <c r="C226" s="5">
        <v>0.20000000298023224</v>
      </c>
      <c r="D226" s="5">
        <v>15</v>
      </c>
      <c r="E226" s="5">
        <v>6</v>
      </c>
      <c r="F226" s="33">
        <f t="shared" si="132"/>
        <v>3.0000000447034836</v>
      </c>
      <c r="G226" s="33">
        <f t="shared" si="133"/>
        <v>0.5000000074505806</v>
      </c>
      <c r="H226" s="33">
        <f t="shared" si="26"/>
        <v>0.5000000074505806</v>
      </c>
      <c r="I226" s="33">
        <f t="shared" si="134"/>
        <v>4.0000000596046448</v>
      </c>
      <c r="J226" s="34">
        <f t="shared" si="135"/>
        <v>0.16500000245869159</v>
      </c>
      <c r="K226" s="34">
        <f t="shared" si="136"/>
        <v>2.7500000409781934E-2</v>
      </c>
      <c r="L226" s="34">
        <f t="shared" si="137"/>
        <v>2.7500000409781934E-2</v>
      </c>
      <c r="M226" s="34">
        <f t="shared" si="138"/>
        <v>0.22000000327825547</v>
      </c>
      <c r="N226" s="35">
        <f t="shared" si="139"/>
        <v>0.2500000037252903</v>
      </c>
      <c r="O226" s="35">
        <f t="shared" si="140"/>
        <v>4.1666667287548385E-2</v>
      </c>
      <c r="P226" s="35">
        <f t="shared" si="141"/>
        <v>4.1666667287548385E-2</v>
      </c>
      <c r="Q226" s="36">
        <f t="shared" si="142"/>
        <v>0.33333333830038708</v>
      </c>
      <c r="R226" s="4"/>
    </row>
    <row r="227" spans="1:18" x14ac:dyDescent="0.2">
      <c r="A227" s="88"/>
      <c r="B227" s="91"/>
      <c r="C227" s="5">
        <v>0.20000000298023224</v>
      </c>
      <c r="D227" s="5">
        <v>30</v>
      </c>
      <c r="E227" s="5">
        <v>6</v>
      </c>
      <c r="F227" s="33">
        <f t="shared" si="132"/>
        <v>6.0000000894069672</v>
      </c>
      <c r="G227" s="33">
        <f t="shared" si="133"/>
        <v>1.0000000149011612</v>
      </c>
      <c r="H227" s="33">
        <f t="shared" si="26"/>
        <v>1.0000000149011612</v>
      </c>
      <c r="I227" s="33">
        <f t="shared" si="134"/>
        <v>8.0000001192092896</v>
      </c>
      <c r="J227" s="34">
        <f t="shared" si="135"/>
        <v>0.33000000491738318</v>
      </c>
      <c r="K227" s="34">
        <f t="shared" si="136"/>
        <v>5.5000000819563868E-2</v>
      </c>
      <c r="L227" s="34">
        <f t="shared" si="137"/>
        <v>5.5000000819563868E-2</v>
      </c>
      <c r="M227" s="34">
        <f t="shared" si="138"/>
        <v>0.44000000655651095</v>
      </c>
      <c r="N227" s="35">
        <f t="shared" si="139"/>
        <v>0.5000000074505806</v>
      </c>
      <c r="O227" s="35">
        <f t="shared" si="140"/>
        <v>8.3333334575096771E-2</v>
      </c>
      <c r="P227" s="35">
        <f t="shared" si="141"/>
        <v>8.3333334575096771E-2</v>
      </c>
      <c r="Q227" s="36">
        <f t="shared" si="142"/>
        <v>0.66666667660077417</v>
      </c>
      <c r="R227" s="4"/>
    </row>
    <row r="228" spans="1:18" x14ac:dyDescent="0.2">
      <c r="A228" s="88"/>
      <c r="B228" s="91"/>
      <c r="C228" s="5">
        <v>0.20000000298023224</v>
      </c>
      <c r="D228" s="5">
        <v>45</v>
      </c>
      <c r="E228" s="5">
        <v>6</v>
      </c>
      <c r="F228" s="33">
        <f t="shared" si="132"/>
        <v>9.0000001341104507</v>
      </c>
      <c r="G228" s="33">
        <f t="shared" si="133"/>
        <v>1.5000000223517418</v>
      </c>
      <c r="H228" s="33">
        <f t="shared" si="26"/>
        <v>1.5000000223517418</v>
      </c>
      <c r="I228" s="33">
        <f t="shared" si="134"/>
        <v>12.000000178813934</v>
      </c>
      <c r="J228" s="34">
        <f t="shared" si="135"/>
        <v>0.4950000073760748</v>
      </c>
      <c r="K228" s="34">
        <f t="shared" si="136"/>
        <v>8.2500001229345796E-2</v>
      </c>
      <c r="L228" s="34">
        <f t="shared" si="137"/>
        <v>8.2500001229345796E-2</v>
      </c>
      <c r="M228" s="34">
        <f t="shared" si="138"/>
        <v>0.66000000983476637</v>
      </c>
      <c r="N228" s="35">
        <f t="shared" si="139"/>
        <v>0.7500000111758709</v>
      </c>
      <c r="O228" s="35">
        <f t="shared" si="140"/>
        <v>0.12500000186264515</v>
      </c>
      <c r="P228" s="35">
        <f t="shared" si="141"/>
        <v>0.12500000186264515</v>
      </c>
      <c r="Q228" s="36">
        <f t="shared" si="142"/>
        <v>1.0000000149011612</v>
      </c>
      <c r="R228" s="4"/>
    </row>
    <row r="229" spans="1:18" x14ac:dyDescent="0.2">
      <c r="A229" s="88"/>
      <c r="B229" s="92" t="s">
        <v>43</v>
      </c>
      <c r="C229" s="5">
        <v>2</v>
      </c>
      <c r="D229" s="5">
        <v>120</v>
      </c>
      <c r="E229" s="5">
        <v>5</v>
      </c>
      <c r="F229" s="33">
        <f t="shared" si="132"/>
        <v>240</v>
      </c>
      <c r="G229" s="33">
        <f t="shared" si="133"/>
        <v>48</v>
      </c>
      <c r="H229" s="33">
        <f t="shared" si="26"/>
        <v>48</v>
      </c>
      <c r="I229" s="33">
        <f t="shared" si="134"/>
        <v>336</v>
      </c>
      <c r="J229" s="34">
        <f t="shared" si="135"/>
        <v>13.2</v>
      </c>
      <c r="K229" s="34">
        <f t="shared" si="136"/>
        <v>2.64</v>
      </c>
      <c r="L229" s="34">
        <f t="shared" si="137"/>
        <v>2.64</v>
      </c>
      <c r="M229" s="34">
        <f t="shared" si="138"/>
        <v>18.48</v>
      </c>
      <c r="N229" s="35">
        <f t="shared" si="139"/>
        <v>20</v>
      </c>
      <c r="O229" s="35">
        <f t="shared" si="140"/>
        <v>4</v>
      </c>
      <c r="P229" s="35">
        <f t="shared" si="141"/>
        <v>4</v>
      </c>
      <c r="Q229" s="36">
        <f t="shared" si="142"/>
        <v>28</v>
      </c>
      <c r="R229" s="4"/>
    </row>
    <row r="230" spans="1:18" x14ac:dyDescent="0.2">
      <c r="A230" s="88"/>
      <c r="B230" s="91"/>
      <c r="C230" s="5">
        <v>6.1932773552834988</v>
      </c>
      <c r="D230" s="5">
        <v>570</v>
      </c>
      <c r="E230" s="5">
        <v>5</v>
      </c>
      <c r="F230" s="33">
        <f t="shared" si="132"/>
        <v>3530.1680925115943</v>
      </c>
      <c r="G230" s="33">
        <f t="shared" si="133"/>
        <v>706.03361850231886</v>
      </c>
      <c r="H230" s="33">
        <f t="shared" si="26"/>
        <v>706.03361850231886</v>
      </c>
      <c r="I230" s="33">
        <f t="shared" si="134"/>
        <v>4942.235329516232</v>
      </c>
      <c r="J230" s="34">
        <f t="shared" si="135"/>
        <v>194.15924508813768</v>
      </c>
      <c r="K230" s="34">
        <f t="shared" si="136"/>
        <v>38.83184901762754</v>
      </c>
      <c r="L230" s="34">
        <f t="shared" si="137"/>
        <v>38.83184901762754</v>
      </c>
      <c r="M230" s="34">
        <f t="shared" si="138"/>
        <v>271.82294312339275</v>
      </c>
      <c r="N230" s="35">
        <f t="shared" si="139"/>
        <v>294.18067437596619</v>
      </c>
      <c r="O230" s="35">
        <f t="shared" si="140"/>
        <v>58.836134875193238</v>
      </c>
      <c r="P230" s="35">
        <f t="shared" si="141"/>
        <v>58.836134875193238</v>
      </c>
      <c r="Q230" s="36">
        <f t="shared" si="142"/>
        <v>411.85294412635267</v>
      </c>
      <c r="R230" s="4"/>
    </row>
    <row r="231" spans="1:18" x14ac:dyDescent="0.2">
      <c r="A231" s="88"/>
      <c r="B231" s="91"/>
      <c r="C231" s="5">
        <v>5.0000001490116119</v>
      </c>
      <c r="D231" s="5">
        <v>150</v>
      </c>
      <c r="E231" s="5">
        <v>5</v>
      </c>
      <c r="F231" s="33">
        <f t="shared" ref="F231:F234" si="143">C231*D231</f>
        <v>750.00002235174179</v>
      </c>
      <c r="G231" s="33">
        <f t="shared" ref="G231:G234" si="144">F231/E231</f>
        <v>150.00000447034836</v>
      </c>
      <c r="H231" s="33">
        <f t="shared" ref="H231:H234" si="145">G231</f>
        <v>150.00000447034836</v>
      </c>
      <c r="I231" s="33">
        <f t="shared" ref="I231:I234" si="146">F231+G231+H231</f>
        <v>1050.0000312924385</v>
      </c>
      <c r="J231" s="34">
        <f t="shared" ref="J231:J234" si="147">F231*0.055</f>
        <v>41.250001229345798</v>
      </c>
      <c r="K231" s="34">
        <f t="shared" ref="K231:K234" si="148">G231*0.055</f>
        <v>8.2500002458691597</v>
      </c>
      <c r="L231" s="34">
        <f t="shared" ref="L231:L234" si="149">H231*0.055</f>
        <v>8.2500002458691597</v>
      </c>
      <c r="M231" s="34">
        <f t="shared" ref="M231:M234" si="150">I231*0.055</f>
        <v>57.750001721084118</v>
      </c>
      <c r="N231" s="35">
        <f t="shared" ref="N231:N234" si="151">F231*0.25/3</f>
        <v>62.500001862645149</v>
      </c>
      <c r="O231" s="35">
        <f t="shared" ref="O231:O234" si="152">G231*0.25/3</f>
        <v>12.50000037252903</v>
      </c>
      <c r="P231" s="35">
        <f t="shared" ref="P231:P234" si="153">H231*0.25/3</f>
        <v>12.50000037252903</v>
      </c>
      <c r="Q231" s="36">
        <f t="shared" ref="Q231:Q234" si="154">I231*0.25/3</f>
        <v>87.500002607703209</v>
      </c>
      <c r="R231" s="4"/>
    </row>
    <row r="232" spans="1:18" x14ac:dyDescent="0.2">
      <c r="A232" s="88"/>
      <c r="B232" s="91"/>
      <c r="C232" s="5">
        <v>14.533333752836501</v>
      </c>
      <c r="D232" s="5">
        <v>621</v>
      </c>
      <c r="E232" s="5">
        <v>5</v>
      </c>
      <c r="F232" s="33">
        <f t="shared" si="143"/>
        <v>9025.2002605114667</v>
      </c>
      <c r="G232" s="33">
        <f t="shared" si="144"/>
        <v>1805.0400521022934</v>
      </c>
      <c r="H232" s="33">
        <f t="shared" si="145"/>
        <v>1805.0400521022934</v>
      </c>
      <c r="I232" s="33">
        <f t="shared" si="146"/>
        <v>12635.280364716053</v>
      </c>
      <c r="J232" s="34">
        <f t="shared" si="147"/>
        <v>496.38601432813067</v>
      </c>
      <c r="K232" s="34">
        <f t="shared" si="148"/>
        <v>99.277202865626137</v>
      </c>
      <c r="L232" s="34">
        <f t="shared" si="149"/>
        <v>99.277202865626137</v>
      </c>
      <c r="M232" s="34">
        <f t="shared" si="150"/>
        <v>694.94042005938286</v>
      </c>
      <c r="N232" s="35">
        <f t="shared" si="151"/>
        <v>752.10002170928885</v>
      </c>
      <c r="O232" s="35">
        <f t="shared" si="152"/>
        <v>150.42000434185778</v>
      </c>
      <c r="P232" s="35">
        <f t="shared" si="153"/>
        <v>150.42000434185778</v>
      </c>
      <c r="Q232" s="36">
        <f t="shared" si="154"/>
        <v>1052.9400303930045</v>
      </c>
      <c r="R232" s="4"/>
    </row>
    <row r="233" spans="1:18" x14ac:dyDescent="0.2">
      <c r="A233" s="88"/>
      <c r="B233" s="91"/>
      <c r="C233" s="5">
        <v>1.0380953177809729</v>
      </c>
      <c r="D233" s="5">
        <v>153</v>
      </c>
      <c r="E233" s="5">
        <v>5</v>
      </c>
      <c r="F233" s="33">
        <f t="shared" si="143"/>
        <v>158.82858362048884</v>
      </c>
      <c r="G233" s="33">
        <f t="shared" si="144"/>
        <v>31.765716724097768</v>
      </c>
      <c r="H233" s="33">
        <f t="shared" si="145"/>
        <v>31.765716724097768</v>
      </c>
      <c r="I233" s="33">
        <f t="shared" si="146"/>
        <v>222.36001706868436</v>
      </c>
      <c r="J233" s="34">
        <f t="shared" si="147"/>
        <v>8.7355720991268857</v>
      </c>
      <c r="K233" s="34">
        <f t="shared" si="148"/>
        <v>1.7471144198253772</v>
      </c>
      <c r="L233" s="34">
        <f t="shared" si="149"/>
        <v>1.7471144198253772</v>
      </c>
      <c r="M233" s="34">
        <f t="shared" si="150"/>
        <v>12.22980093877764</v>
      </c>
      <c r="N233" s="35">
        <f t="shared" si="151"/>
        <v>13.235715301707403</v>
      </c>
      <c r="O233" s="35">
        <f t="shared" si="152"/>
        <v>2.6471430603414805</v>
      </c>
      <c r="P233" s="35">
        <f t="shared" si="153"/>
        <v>2.6471430603414805</v>
      </c>
      <c r="Q233" s="36">
        <f t="shared" si="154"/>
        <v>18.530001422390363</v>
      </c>
      <c r="R233" s="4"/>
    </row>
    <row r="234" spans="1:18" x14ac:dyDescent="0.2">
      <c r="A234" s="88"/>
      <c r="B234" s="91"/>
      <c r="C234" s="5">
        <v>0.99999999906867743</v>
      </c>
      <c r="D234" s="5">
        <v>49.199999999999996</v>
      </c>
      <c r="E234" s="5">
        <v>5</v>
      </c>
      <c r="F234" s="33">
        <f t="shared" si="143"/>
        <v>49.199999954178928</v>
      </c>
      <c r="G234" s="33">
        <f t="shared" si="144"/>
        <v>9.8399999908357856</v>
      </c>
      <c r="H234" s="33">
        <f t="shared" si="145"/>
        <v>9.8399999908357856</v>
      </c>
      <c r="I234" s="33">
        <f t="shared" si="146"/>
        <v>68.879999935850492</v>
      </c>
      <c r="J234" s="34">
        <f t="shared" si="147"/>
        <v>2.7059999974798412</v>
      </c>
      <c r="K234" s="34">
        <f t="shared" si="148"/>
        <v>0.5411999994959682</v>
      </c>
      <c r="L234" s="34">
        <f t="shared" si="149"/>
        <v>0.5411999994959682</v>
      </c>
      <c r="M234" s="34">
        <f t="shared" si="150"/>
        <v>3.7883999964717772</v>
      </c>
      <c r="N234" s="35">
        <f t="shared" si="151"/>
        <v>4.0999999961815776</v>
      </c>
      <c r="O234" s="35">
        <f t="shared" si="152"/>
        <v>0.8199999992363155</v>
      </c>
      <c r="P234" s="35">
        <f t="shared" si="153"/>
        <v>0.8199999992363155</v>
      </c>
      <c r="Q234" s="36">
        <f t="shared" si="154"/>
        <v>5.739999994654208</v>
      </c>
      <c r="R234" s="4"/>
    </row>
    <row r="235" spans="1:18" x14ac:dyDescent="0.2">
      <c r="A235" s="88"/>
      <c r="B235" s="91"/>
      <c r="C235" s="5">
        <v>20.540142564103007</v>
      </c>
      <c r="D235" s="5">
        <v>130</v>
      </c>
      <c r="E235" s="5">
        <v>5</v>
      </c>
      <c r="F235" s="33">
        <f t="shared" si="132"/>
        <v>2670.218533333391</v>
      </c>
      <c r="G235" s="33">
        <f t="shared" si="133"/>
        <v>534.04370666667819</v>
      </c>
      <c r="H235" s="33">
        <f t="shared" si="26"/>
        <v>534.04370666667819</v>
      </c>
      <c r="I235" s="33">
        <f t="shared" si="134"/>
        <v>3738.3059466667473</v>
      </c>
      <c r="J235" s="34">
        <f t="shared" si="135"/>
        <v>146.86201933333649</v>
      </c>
      <c r="K235" s="34">
        <f t="shared" si="136"/>
        <v>29.372403866667302</v>
      </c>
      <c r="L235" s="34">
        <f t="shared" si="137"/>
        <v>29.372403866667302</v>
      </c>
      <c r="M235" s="34">
        <f t="shared" si="138"/>
        <v>205.60682706667112</v>
      </c>
      <c r="N235" s="35">
        <f t="shared" si="139"/>
        <v>222.5182111111159</v>
      </c>
      <c r="O235" s="35">
        <f t="shared" si="140"/>
        <v>44.503642222223185</v>
      </c>
      <c r="P235" s="35">
        <f t="shared" si="141"/>
        <v>44.503642222223185</v>
      </c>
      <c r="Q235" s="36">
        <f t="shared" si="142"/>
        <v>311.52549555556226</v>
      </c>
      <c r="R235" s="4"/>
    </row>
    <row r="236" spans="1:18" x14ac:dyDescent="0.2">
      <c r="A236" s="88"/>
      <c r="B236" s="91"/>
      <c r="C236" s="5">
        <v>2.0000000149011612</v>
      </c>
      <c r="D236" s="5">
        <v>75</v>
      </c>
      <c r="E236" s="5">
        <v>5</v>
      </c>
      <c r="F236" s="33">
        <f t="shared" si="132"/>
        <v>150.00000111758709</v>
      </c>
      <c r="G236" s="33">
        <f t="shared" si="133"/>
        <v>30.000000223517418</v>
      </c>
      <c r="H236" s="33">
        <f t="shared" si="26"/>
        <v>30.000000223517418</v>
      </c>
      <c r="I236" s="33">
        <f t="shared" si="134"/>
        <v>210.00000156462193</v>
      </c>
      <c r="J236" s="34">
        <f t="shared" si="135"/>
        <v>8.2500000614672899</v>
      </c>
      <c r="K236" s="34">
        <f t="shared" si="136"/>
        <v>1.6500000122934579</v>
      </c>
      <c r="L236" s="34">
        <f t="shared" si="137"/>
        <v>1.6500000122934579</v>
      </c>
      <c r="M236" s="34">
        <f t="shared" si="138"/>
        <v>11.550000086054206</v>
      </c>
      <c r="N236" s="35">
        <f t="shared" si="139"/>
        <v>12.500000093132257</v>
      </c>
      <c r="O236" s="35">
        <f t="shared" si="140"/>
        <v>2.5000000186264515</v>
      </c>
      <c r="P236" s="35">
        <f t="shared" si="141"/>
        <v>2.5000000186264515</v>
      </c>
      <c r="Q236" s="36">
        <f t="shared" si="142"/>
        <v>17.50000013038516</v>
      </c>
      <c r="R236" s="4"/>
    </row>
    <row r="237" spans="1:18" x14ac:dyDescent="0.2">
      <c r="A237" s="88"/>
      <c r="B237" s="91"/>
      <c r="C237" s="5">
        <v>2.0000000149011612</v>
      </c>
      <c r="D237" s="5">
        <v>24</v>
      </c>
      <c r="E237" s="5">
        <v>5</v>
      </c>
      <c r="F237" s="33">
        <f t="shared" si="132"/>
        <v>48.000000357627869</v>
      </c>
      <c r="G237" s="33">
        <f t="shared" si="133"/>
        <v>9.6000000715255744</v>
      </c>
      <c r="H237" s="33">
        <f t="shared" si="26"/>
        <v>9.6000000715255744</v>
      </c>
      <c r="I237" s="33">
        <f t="shared" si="134"/>
        <v>67.20000050067901</v>
      </c>
      <c r="J237" s="34">
        <f t="shared" si="135"/>
        <v>2.6400000196695328</v>
      </c>
      <c r="K237" s="34">
        <f t="shared" si="136"/>
        <v>0.52800000393390656</v>
      </c>
      <c r="L237" s="34">
        <f t="shared" si="137"/>
        <v>0.52800000393390656</v>
      </c>
      <c r="M237" s="34">
        <f t="shared" si="138"/>
        <v>3.6960000275373455</v>
      </c>
      <c r="N237" s="35">
        <f t="shared" si="139"/>
        <v>4.0000000298023224</v>
      </c>
      <c r="O237" s="35">
        <f t="shared" si="140"/>
        <v>0.8000000059604645</v>
      </c>
      <c r="P237" s="35">
        <f t="shared" si="141"/>
        <v>0.8000000059604645</v>
      </c>
      <c r="Q237" s="36">
        <f t="shared" si="142"/>
        <v>5.6000000417232512</v>
      </c>
      <c r="R237" s="4"/>
    </row>
    <row r="238" spans="1:18" x14ac:dyDescent="0.2">
      <c r="A238" s="88"/>
      <c r="B238" s="91"/>
      <c r="C238" s="5">
        <v>9.2020017548661919</v>
      </c>
      <c r="D238" s="5">
        <v>450</v>
      </c>
      <c r="E238" s="5">
        <v>5</v>
      </c>
      <c r="F238" s="33">
        <f t="shared" si="132"/>
        <v>4140.9007896897865</v>
      </c>
      <c r="G238" s="33">
        <f t="shared" si="133"/>
        <v>828.18015793795735</v>
      </c>
      <c r="H238" s="33">
        <f t="shared" si="26"/>
        <v>828.18015793795735</v>
      </c>
      <c r="I238" s="33">
        <f t="shared" si="134"/>
        <v>5797.2611055657007</v>
      </c>
      <c r="J238" s="34">
        <f t="shared" si="135"/>
        <v>227.74954343293825</v>
      </c>
      <c r="K238" s="34">
        <f t="shared" si="136"/>
        <v>45.549908686587656</v>
      </c>
      <c r="L238" s="34">
        <f t="shared" si="137"/>
        <v>45.549908686587656</v>
      </c>
      <c r="M238" s="34">
        <f t="shared" si="138"/>
        <v>318.84936080611357</v>
      </c>
      <c r="N238" s="35">
        <f t="shared" si="139"/>
        <v>345.07506580748219</v>
      </c>
      <c r="O238" s="35">
        <f t="shared" si="140"/>
        <v>69.015013161496441</v>
      </c>
      <c r="P238" s="35">
        <f t="shared" si="141"/>
        <v>69.015013161496441</v>
      </c>
      <c r="Q238" s="36">
        <f t="shared" si="142"/>
        <v>483.10509213047504</v>
      </c>
      <c r="R238" s="4"/>
    </row>
    <row r="239" spans="1:18" x14ac:dyDescent="0.2">
      <c r="A239" s="88"/>
      <c r="B239" s="91"/>
      <c r="C239" s="5">
        <v>9.2020017548661919</v>
      </c>
      <c r="D239" s="5">
        <v>150</v>
      </c>
      <c r="E239" s="5">
        <v>5</v>
      </c>
      <c r="F239" s="33">
        <f t="shared" si="132"/>
        <v>1380.3002632299288</v>
      </c>
      <c r="G239" s="33">
        <f t="shared" si="133"/>
        <v>276.06005264598576</v>
      </c>
      <c r="H239" s="33">
        <f t="shared" si="26"/>
        <v>276.06005264598576</v>
      </c>
      <c r="I239" s="33">
        <f t="shared" si="134"/>
        <v>1932.4203685219002</v>
      </c>
      <c r="J239" s="34">
        <f t="shared" si="135"/>
        <v>75.916514477646089</v>
      </c>
      <c r="K239" s="34">
        <f t="shared" si="136"/>
        <v>15.183302895529216</v>
      </c>
      <c r="L239" s="34">
        <f t="shared" si="137"/>
        <v>15.183302895529216</v>
      </c>
      <c r="M239" s="34">
        <f t="shared" si="138"/>
        <v>106.28312026870451</v>
      </c>
      <c r="N239" s="35">
        <f t="shared" si="139"/>
        <v>115.0250219358274</v>
      </c>
      <c r="O239" s="35">
        <f t="shared" si="140"/>
        <v>23.005004387165481</v>
      </c>
      <c r="P239" s="35">
        <f t="shared" si="141"/>
        <v>23.005004387165481</v>
      </c>
      <c r="Q239" s="36">
        <f t="shared" si="142"/>
        <v>161.03503071015834</v>
      </c>
      <c r="R239" s="4"/>
    </row>
    <row r="240" spans="1:18" x14ac:dyDescent="0.2">
      <c r="A240" s="88"/>
      <c r="B240" s="91"/>
      <c r="C240" s="5">
        <v>5.9655080920598929</v>
      </c>
      <c r="D240" s="5">
        <v>240</v>
      </c>
      <c r="E240" s="5">
        <v>5</v>
      </c>
      <c r="F240" s="33">
        <f t="shared" si="132"/>
        <v>1431.7219420943743</v>
      </c>
      <c r="G240" s="33">
        <f t="shared" si="133"/>
        <v>286.34438841887487</v>
      </c>
      <c r="H240" s="33">
        <f t="shared" si="26"/>
        <v>286.34438841887487</v>
      </c>
      <c r="I240" s="33">
        <f t="shared" si="134"/>
        <v>2004.4107189321239</v>
      </c>
      <c r="J240" s="34">
        <f t="shared" si="135"/>
        <v>78.744706815190582</v>
      </c>
      <c r="K240" s="34">
        <f t="shared" si="136"/>
        <v>15.748941363038117</v>
      </c>
      <c r="L240" s="34">
        <f t="shared" si="137"/>
        <v>15.748941363038117</v>
      </c>
      <c r="M240" s="34">
        <f t="shared" si="138"/>
        <v>110.24258954126681</v>
      </c>
      <c r="N240" s="35">
        <f t="shared" si="139"/>
        <v>119.31016184119785</v>
      </c>
      <c r="O240" s="35">
        <f t="shared" si="140"/>
        <v>23.862032368239571</v>
      </c>
      <c r="P240" s="35">
        <f t="shared" si="141"/>
        <v>23.862032368239571</v>
      </c>
      <c r="Q240" s="36">
        <f t="shared" si="142"/>
        <v>167.034226577677</v>
      </c>
      <c r="R240" s="4"/>
    </row>
    <row r="241" spans="1:18" x14ac:dyDescent="0.2">
      <c r="A241" s="88"/>
      <c r="B241" s="91"/>
      <c r="C241" s="5">
        <v>3.5153419238214241</v>
      </c>
      <c r="D241" s="5">
        <v>105</v>
      </c>
      <c r="E241" s="5">
        <v>5</v>
      </c>
      <c r="F241" s="33">
        <f t="shared" si="132"/>
        <v>369.11090200124954</v>
      </c>
      <c r="G241" s="33">
        <f t="shared" si="133"/>
        <v>73.822180400249906</v>
      </c>
      <c r="H241" s="33">
        <f t="shared" si="26"/>
        <v>73.822180400249906</v>
      </c>
      <c r="I241" s="33">
        <f t="shared" si="134"/>
        <v>516.75526280174938</v>
      </c>
      <c r="J241" s="34">
        <f t="shared" si="135"/>
        <v>20.301099610068725</v>
      </c>
      <c r="K241" s="34">
        <f t="shared" si="136"/>
        <v>4.0602199220137445</v>
      </c>
      <c r="L241" s="34">
        <f t="shared" si="137"/>
        <v>4.0602199220137445</v>
      </c>
      <c r="M241" s="34">
        <f t="shared" si="138"/>
        <v>28.421539454096216</v>
      </c>
      <c r="N241" s="35">
        <f t="shared" si="139"/>
        <v>30.759241833437461</v>
      </c>
      <c r="O241" s="35">
        <f t="shared" si="140"/>
        <v>6.1518483666874921</v>
      </c>
      <c r="P241" s="35">
        <f t="shared" si="141"/>
        <v>6.1518483666874921</v>
      </c>
      <c r="Q241" s="36">
        <f t="shared" si="142"/>
        <v>43.062938566812448</v>
      </c>
      <c r="R241" s="4"/>
    </row>
    <row r="242" spans="1:18" ht="13.5" thickBot="1" x14ac:dyDescent="0.25">
      <c r="A242" s="89"/>
      <c r="B242" s="50" t="s">
        <v>44</v>
      </c>
      <c r="C242" s="6">
        <v>21.616126094595529</v>
      </c>
      <c r="D242" s="6">
        <v>105</v>
      </c>
      <c r="E242" s="6">
        <v>5</v>
      </c>
      <c r="F242" s="38">
        <f t="shared" ref="F242:F251" si="155">C242*D242</f>
        <v>2269.6932399325306</v>
      </c>
      <c r="G242" s="38">
        <f t="shared" ref="G242:G251" si="156">F242/E242</f>
        <v>453.93864798650611</v>
      </c>
      <c r="H242" s="38">
        <f t="shared" ref="H242:H251" si="157">G242</f>
        <v>453.93864798650611</v>
      </c>
      <c r="I242" s="38">
        <f t="shared" ref="I242:I251" si="158">F242+G242+H242</f>
        <v>3177.5705359055428</v>
      </c>
      <c r="J242" s="39">
        <f t="shared" ref="J242:J251" si="159">F242*0.055</f>
        <v>124.83312819628918</v>
      </c>
      <c r="K242" s="39">
        <f t="shared" ref="K242:K251" si="160">G242*0.055</f>
        <v>24.966625639257835</v>
      </c>
      <c r="L242" s="39">
        <f t="shared" ref="L242:L251" si="161">H242*0.055</f>
        <v>24.966625639257835</v>
      </c>
      <c r="M242" s="39">
        <f t="shared" ref="M242:M251" si="162">I242*0.055</f>
        <v>174.76637947480486</v>
      </c>
      <c r="N242" s="40">
        <f t="shared" ref="N242:N251" si="163">F242*0.25/3</f>
        <v>189.14110332771088</v>
      </c>
      <c r="O242" s="40">
        <f t="shared" ref="O242:O251" si="164">G242*0.25/3</f>
        <v>37.828220665542176</v>
      </c>
      <c r="P242" s="40">
        <f t="shared" ref="P242:P251" si="165">H242*0.25/3</f>
        <v>37.828220665542176</v>
      </c>
      <c r="Q242" s="41">
        <f t="shared" ref="Q242:Q251" si="166">I242*0.25/3</f>
        <v>264.79754465879523</v>
      </c>
      <c r="R242" s="4"/>
    </row>
    <row r="243" spans="1:18" x14ac:dyDescent="0.2">
      <c r="A243" s="87" t="s">
        <v>39</v>
      </c>
      <c r="B243" s="91" t="s">
        <v>43</v>
      </c>
      <c r="C243" s="19">
        <v>0.99999995715916157</v>
      </c>
      <c r="D243" s="19">
        <v>360</v>
      </c>
      <c r="E243" s="19">
        <v>5</v>
      </c>
      <c r="F243" s="17">
        <f t="shared" si="155"/>
        <v>359.99998457729816</v>
      </c>
      <c r="G243" s="17">
        <f t="shared" si="156"/>
        <v>71.999996915459633</v>
      </c>
      <c r="H243" s="17">
        <f t="shared" si="157"/>
        <v>71.999996915459633</v>
      </c>
      <c r="I243" s="17">
        <f t="shared" si="158"/>
        <v>503.99997840821743</v>
      </c>
      <c r="J243" s="20">
        <f t="shared" si="159"/>
        <v>19.7999991517514</v>
      </c>
      <c r="K243" s="20">
        <f t="shared" si="160"/>
        <v>3.9599998303502799</v>
      </c>
      <c r="L243" s="20">
        <f t="shared" si="161"/>
        <v>3.9599998303502799</v>
      </c>
      <c r="M243" s="20">
        <f t="shared" si="162"/>
        <v>27.719998812451959</v>
      </c>
      <c r="N243" s="21">
        <f t="shared" si="163"/>
        <v>29.999998714774847</v>
      </c>
      <c r="O243" s="21">
        <f t="shared" si="164"/>
        <v>5.9999997429549694</v>
      </c>
      <c r="P243" s="21">
        <f t="shared" si="165"/>
        <v>5.9999997429549694</v>
      </c>
      <c r="Q243" s="22">
        <f t="shared" si="166"/>
        <v>41.999998200684786</v>
      </c>
      <c r="R243" s="4"/>
    </row>
    <row r="244" spans="1:18" x14ac:dyDescent="0.2">
      <c r="A244" s="88"/>
      <c r="B244" s="91"/>
      <c r="C244" s="5">
        <v>1</v>
      </c>
      <c r="D244" s="5">
        <v>408</v>
      </c>
      <c r="E244" s="5">
        <v>5</v>
      </c>
      <c r="F244" s="33">
        <f t="shared" si="155"/>
        <v>408</v>
      </c>
      <c r="G244" s="33">
        <f t="shared" si="156"/>
        <v>81.599999999999994</v>
      </c>
      <c r="H244" s="33">
        <f t="shared" si="157"/>
        <v>81.599999999999994</v>
      </c>
      <c r="I244" s="33">
        <f t="shared" si="158"/>
        <v>571.20000000000005</v>
      </c>
      <c r="J244" s="34">
        <f t="shared" si="159"/>
        <v>22.44</v>
      </c>
      <c r="K244" s="34">
        <f t="shared" si="160"/>
        <v>4.4879999999999995</v>
      </c>
      <c r="L244" s="34">
        <f t="shared" si="161"/>
        <v>4.4879999999999995</v>
      </c>
      <c r="M244" s="34">
        <f t="shared" si="162"/>
        <v>31.416000000000004</v>
      </c>
      <c r="N244" s="35">
        <f t="shared" si="163"/>
        <v>34</v>
      </c>
      <c r="O244" s="35">
        <f t="shared" si="164"/>
        <v>6.8</v>
      </c>
      <c r="P244" s="35">
        <f t="shared" si="165"/>
        <v>6.8</v>
      </c>
      <c r="Q244" s="36">
        <f t="shared" si="166"/>
        <v>47.6</v>
      </c>
      <c r="R244" s="4"/>
    </row>
    <row r="245" spans="1:18" x14ac:dyDescent="0.2">
      <c r="A245" s="88"/>
      <c r="B245" s="92" t="s">
        <v>44</v>
      </c>
      <c r="C245" s="5">
        <v>0.9999999760184437</v>
      </c>
      <c r="D245" s="5">
        <v>249</v>
      </c>
      <c r="E245" s="5">
        <v>5</v>
      </c>
      <c r="F245" s="33">
        <f t="shared" si="155"/>
        <v>248.99999402859248</v>
      </c>
      <c r="G245" s="33">
        <f t="shared" si="156"/>
        <v>49.799998805718495</v>
      </c>
      <c r="H245" s="33">
        <f t="shared" si="157"/>
        <v>49.799998805718495</v>
      </c>
      <c r="I245" s="33">
        <f t="shared" si="158"/>
        <v>348.59999164002943</v>
      </c>
      <c r="J245" s="34">
        <f t="shared" si="159"/>
        <v>13.694999671572587</v>
      </c>
      <c r="K245" s="34">
        <f t="shared" si="160"/>
        <v>2.738999934314517</v>
      </c>
      <c r="L245" s="34">
        <f t="shared" si="161"/>
        <v>2.738999934314517</v>
      </c>
      <c r="M245" s="34">
        <f t="shared" si="162"/>
        <v>19.172999540201619</v>
      </c>
      <c r="N245" s="35">
        <f t="shared" si="163"/>
        <v>20.749999502382707</v>
      </c>
      <c r="O245" s="35">
        <f t="shared" si="164"/>
        <v>4.1499999004765415</v>
      </c>
      <c r="P245" s="35">
        <f t="shared" si="165"/>
        <v>4.1499999004765415</v>
      </c>
      <c r="Q245" s="36">
        <f t="shared" si="166"/>
        <v>29.049999303335785</v>
      </c>
    </row>
    <row r="246" spans="1:18" x14ac:dyDescent="0.2">
      <c r="A246" s="88"/>
      <c r="B246" s="91"/>
      <c r="C246" s="5">
        <v>24.999999910593033</v>
      </c>
      <c r="D246" s="5">
        <v>249</v>
      </c>
      <c r="E246" s="5">
        <v>5</v>
      </c>
      <c r="F246" s="33">
        <f t="shared" si="155"/>
        <v>6224.9999777376652</v>
      </c>
      <c r="G246" s="33">
        <f t="shared" si="156"/>
        <v>1244.999995547533</v>
      </c>
      <c r="H246" s="33">
        <f t="shared" si="157"/>
        <v>1244.999995547533</v>
      </c>
      <c r="I246" s="33">
        <f t="shared" si="158"/>
        <v>8714.9999688327316</v>
      </c>
      <c r="J246" s="34">
        <f t="shared" si="159"/>
        <v>342.37499877557161</v>
      </c>
      <c r="K246" s="34">
        <f t="shared" si="160"/>
        <v>68.474999755114311</v>
      </c>
      <c r="L246" s="34">
        <f t="shared" si="161"/>
        <v>68.474999755114311</v>
      </c>
      <c r="M246" s="34">
        <f t="shared" si="162"/>
        <v>479.32499828580023</v>
      </c>
      <c r="N246" s="35">
        <f t="shared" si="163"/>
        <v>518.74999814480543</v>
      </c>
      <c r="O246" s="35">
        <f t="shared" si="164"/>
        <v>103.74999962896108</v>
      </c>
      <c r="P246" s="35">
        <f t="shared" si="165"/>
        <v>103.74999962896108</v>
      </c>
      <c r="Q246" s="36">
        <f t="shared" si="166"/>
        <v>726.24999740272767</v>
      </c>
    </row>
    <row r="247" spans="1:18" x14ac:dyDescent="0.2">
      <c r="A247" s="88"/>
      <c r="B247" s="91"/>
      <c r="C247" s="5">
        <v>2.0000000260770321</v>
      </c>
      <c r="D247" s="5">
        <v>771</v>
      </c>
      <c r="E247" s="5">
        <v>5</v>
      </c>
      <c r="F247" s="33">
        <f t="shared" ref="F247:F248" si="167">C247*D247</f>
        <v>1542.0000201053917</v>
      </c>
      <c r="G247" s="33">
        <f t="shared" ref="G247:G248" si="168">F247/E247</f>
        <v>308.40000402107836</v>
      </c>
      <c r="H247" s="33">
        <f t="shared" ref="H247:H248" si="169">G247</f>
        <v>308.40000402107836</v>
      </c>
      <c r="I247" s="33">
        <f t="shared" ref="I247:I248" si="170">F247+G247+H247</f>
        <v>2158.8000281475483</v>
      </c>
      <c r="J247" s="34">
        <f t="shared" ref="J247:J248" si="171">F247*0.055</f>
        <v>84.810001105796545</v>
      </c>
      <c r="K247" s="34">
        <f t="shared" ref="K247:K248" si="172">G247*0.055</f>
        <v>16.962000221159311</v>
      </c>
      <c r="L247" s="34">
        <f t="shared" ref="L247:L248" si="173">H247*0.055</f>
        <v>16.962000221159311</v>
      </c>
      <c r="M247" s="34">
        <f t="shared" ref="M247:M248" si="174">I247*0.055</f>
        <v>118.73400154811516</v>
      </c>
      <c r="N247" s="35">
        <f t="shared" ref="N247:N248" si="175">F247*0.25/3</f>
        <v>128.50000167544931</v>
      </c>
      <c r="O247" s="35">
        <f t="shared" ref="O247:O248" si="176">G247*0.25/3</f>
        <v>25.700000335089864</v>
      </c>
      <c r="P247" s="35">
        <f t="shared" ref="P247:P248" si="177">H247*0.25/3</f>
        <v>25.700000335089864</v>
      </c>
      <c r="Q247" s="36">
        <f t="shared" ref="Q247:Q248" si="178">I247*0.25/3</f>
        <v>179.90000234562902</v>
      </c>
    </row>
    <row r="248" spans="1:18" x14ac:dyDescent="0.2">
      <c r="A248" s="88"/>
      <c r="B248" s="91"/>
      <c r="C248" s="5">
        <v>9.0000003352761269</v>
      </c>
      <c r="D248" s="5">
        <v>561</v>
      </c>
      <c r="E248" s="5">
        <v>5</v>
      </c>
      <c r="F248" s="33">
        <f t="shared" si="167"/>
        <v>5049.0001880899072</v>
      </c>
      <c r="G248" s="33">
        <f t="shared" si="168"/>
        <v>1009.8000376179814</v>
      </c>
      <c r="H248" s="33">
        <f t="shared" si="169"/>
        <v>1009.8000376179814</v>
      </c>
      <c r="I248" s="33">
        <f t="shared" si="170"/>
        <v>7068.6002633258704</v>
      </c>
      <c r="J248" s="34">
        <f t="shared" si="171"/>
        <v>277.69501034494488</v>
      </c>
      <c r="K248" s="34">
        <f t="shared" si="172"/>
        <v>55.539002068988978</v>
      </c>
      <c r="L248" s="34">
        <f t="shared" si="173"/>
        <v>55.539002068988978</v>
      </c>
      <c r="M248" s="34">
        <f t="shared" si="174"/>
        <v>388.77301448292286</v>
      </c>
      <c r="N248" s="35">
        <f t="shared" si="175"/>
        <v>420.75001567415893</v>
      </c>
      <c r="O248" s="35">
        <f t="shared" si="176"/>
        <v>84.150003134831778</v>
      </c>
      <c r="P248" s="35">
        <f t="shared" si="177"/>
        <v>84.150003134831778</v>
      </c>
      <c r="Q248" s="36">
        <f t="shared" si="178"/>
        <v>589.05002194382257</v>
      </c>
    </row>
    <row r="249" spans="1:18" x14ac:dyDescent="0.2">
      <c r="A249" s="88"/>
      <c r="B249" s="91"/>
      <c r="C249" s="5">
        <v>0.99999999906867743</v>
      </c>
      <c r="D249" s="5">
        <v>639</v>
      </c>
      <c r="E249" s="5">
        <v>5</v>
      </c>
      <c r="F249" s="33">
        <f t="shared" si="155"/>
        <v>638.99999940488487</v>
      </c>
      <c r="G249" s="33">
        <f t="shared" si="156"/>
        <v>127.79999988097697</v>
      </c>
      <c r="H249" s="33">
        <f t="shared" si="157"/>
        <v>127.79999988097697</v>
      </c>
      <c r="I249" s="33">
        <f t="shared" si="158"/>
        <v>894.59999916683887</v>
      </c>
      <c r="J249" s="34">
        <f t="shared" si="159"/>
        <v>35.144999967268667</v>
      </c>
      <c r="K249" s="34">
        <f t="shared" si="160"/>
        <v>7.0289999934537333</v>
      </c>
      <c r="L249" s="34">
        <f t="shared" si="161"/>
        <v>7.0289999934537333</v>
      </c>
      <c r="M249" s="34">
        <f t="shared" si="162"/>
        <v>49.202999954176136</v>
      </c>
      <c r="N249" s="35">
        <f t="shared" si="163"/>
        <v>53.249999950407073</v>
      </c>
      <c r="O249" s="35">
        <f t="shared" si="164"/>
        <v>10.649999990081414</v>
      </c>
      <c r="P249" s="35">
        <f t="shared" si="165"/>
        <v>10.649999990081414</v>
      </c>
      <c r="Q249" s="36">
        <f t="shared" si="166"/>
        <v>74.549999930569911</v>
      </c>
    </row>
    <row r="250" spans="1:18" x14ac:dyDescent="0.2">
      <c r="A250" s="88"/>
      <c r="B250" s="91"/>
      <c r="C250" s="5">
        <v>1.0000000512227416</v>
      </c>
      <c r="D250" s="5">
        <v>477</v>
      </c>
      <c r="E250" s="5">
        <v>5</v>
      </c>
      <c r="F250" s="33">
        <f t="shared" si="155"/>
        <v>477.00002443324775</v>
      </c>
      <c r="G250" s="33">
        <f t="shared" si="156"/>
        <v>95.400004886649555</v>
      </c>
      <c r="H250" s="33">
        <f t="shared" si="157"/>
        <v>95.400004886649555</v>
      </c>
      <c r="I250" s="33">
        <f t="shared" si="158"/>
        <v>667.8000342065468</v>
      </c>
      <c r="J250" s="34">
        <f t="shared" si="159"/>
        <v>26.235001343828625</v>
      </c>
      <c r="K250" s="34">
        <f t="shared" si="160"/>
        <v>5.2470002687657251</v>
      </c>
      <c r="L250" s="34">
        <f t="shared" si="161"/>
        <v>5.2470002687657251</v>
      </c>
      <c r="M250" s="34">
        <f t="shared" si="162"/>
        <v>36.729001881360077</v>
      </c>
      <c r="N250" s="35">
        <f t="shared" si="163"/>
        <v>39.750002036103979</v>
      </c>
      <c r="O250" s="35">
        <f t="shared" si="164"/>
        <v>7.9500004072207959</v>
      </c>
      <c r="P250" s="35">
        <f t="shared" si="165"/>
        <v>7.9500004072207959</v>
      </c>
      <c r="Q250" s="36">
        <f t="shared" si="166"/>
        <v>55.650002850545569</v>
      </c>
    </row>
    <row r="251" spans="1:18" x14ac:dyDescent="0.2">
      <c r="A251" s="88"/>
      <c r="B251" s="93"/>
      <c r="C251" s="5">
        <v>6.9999998509883881</v>
      </c>
      <c r="D251" s="5">
        <v>105</v>
      </c>
      <c r="E251" s="5">
        <v>5</v>
      </c>
      <c r="F251" s="33">
        <f t="shared" si="155"/>
        <v>734.99998435378075</v>
      </c>
      <c r="G251" s="33">
        <f t="shared" si="156"/>
        <v>146.99999687075615</v>
      </c>
      <c r="H251" s="33">
        <f t="shared" si="157"/>
        <v>146.99999687075615</v>
      </c>
      <c r="I251" s="33">
        <f t="shared" si="158"/>
        <v>1028.999978095293</v>
      </c>
      <c r="J251" s="34">
        <f t="shared" si="159"/>
        <v>40.424999139457938</v>
      </c>
      <c r="K251" s="34">
        <f t="shared" si="160"/>
        <v>8.084999827891588</v>
      </c>
      <c r="L251" s="34">
        <f t="shared" si="161"/>
        <v>8.084999827891588</v>
      </c>
      <c r="M251" s="34">
        <f t="shared" si="162"/>
        <v>56.594998795241118</v>
      </c>
      <c r="N251" s="35">
        <f t="shared" si="163"/>
        <v>61.249998696148396</v>
      </c>
      <c r="O251" s="35">
        <f t="shared" si="164"/>
        <v>12.249999739229679</v>
      </c>
      <c r="P251" s="35">
        <f t="shared" si="165"/>
        <v>12.249999739229679</v>
      </c>
      <c r="Q251" s="36">
        <f t="shared" si="166"/>
        <v>85.749998174607754</v>
      </c>
    </row>
    <row r="252" spans="1:18" x14ac:dyDescent="0.2">
      <c r="A252" s="25" t="s">
        <v>3</v>
      </c>
      <c r="B252" s="44"/>
      <c r="C252" s="26">
        <f>SUM(C4:C251)</f>
        <v>6129.9078381193849</v>
      </c>
      <c r="D252" s="26" t="s">
        <v>32</v>
      </c>
      <c r="E252" s="26" t="s">
        <v>32</v>
      </c>
      <c r="F252" s="26">
        <f t="shared" ref="F252:P252" si="179">SUM(F4:F251)</f>
        <v>2772437.5447976198</v>
      </c>
      <c r="G252" s="26">
        <f t="shared" si="179"/>
        <v>464336.23067172698</v>
      </c>
      <c r="H252" s="26">
        <f t="shared" si="179"/>
        <v>464336.23067172698</v>
      </c>
      <c r="I252" s="26">
        <f t="shared" si="179"/>
        <v>3701110.0061410731</v>
      </c>
      <c r="J252" s="58">
        <f t="shared" si="179"/>
        <v>152484.06496386894</v>
      </c>
      <c r="K252" s="58">
        <f t="shared" si="179"/>
        <v>25538.492686944999</v>
      </c>
      <c r="L252" s="58">
        <f t="shared" si="179"/>
        <v>25538.492686944999</v>
      </c>
      <c r="M252" s="58">
        <f t="shared" si="179"/>
        <v>203561.05033775893</v>
      </c>
      <c r="N252" s="26">
        <f t="shared" si="179"/>
        <v>231036.46206646806</v>
      </c>
      <c r="O252" s="26">
        <f t="shared" si="179"/>
        <v>38694.685889310596</v>
      </c>
      <c r="P252" s="26">
        <f t="shared" si="179"/>
        <v>38694.685889310596</v>
      </c>
      <c r="Q252" s="26">
        <f>SUM(Q4:Q251)</f>
        <v>308425.83384508907</v>
      </c>
    </row>
    <row r="253" spans="1:18" x14ac:dyDescent="0.2">
      <c r="A253" s="27" t="s">
        <v>5</v>
      </c>
      <c r="B253" s="45"/>
      <c r="C253" s="28" t="s">
        <v>32</v>
      </c>
      <c r="D253" s="28" t="s">
        <v>32</v>
      </c>
      <c r="E253" s="28" t="s">
        <v>32</v>
      </c>
      <c r="F253" s="28">
        <f>F252/$C$252</f>
        <v>452.28046130758554</v>
      </c>
      <c r="G253" s="28">
        <f t="shared" ref="G253:Q253" si="180">G252/$C$252</f>
        <v>75.749300468142479</v>
      </c>
      <c r="H253" s="28">
        <f t="shared" si="180"/>
        <v>75.749300468142479</v>
      </c>
      <c r="I253" s="28">
        <f t="shared" si="180"/>
        <v>603.77906224387038</v>
      </c>
      <c r="J253" s="60">
        <f t="shared" si="180"/>
        <v>24.875425371917181</v>
      </c>
      <c r="K253" s="60">
        <f t="shared" si="180"/>
        <v>4.1662115257478387</v>
      </c>
      <c r="L253" s="60">
        <f t="shared" si="180"/>
        <v>4.1662115257478387</v>
      </c>
      <c r="M253" s="60">
        <f t="shared" si="180"/>
        <v>33.207848423412855</v>
      </c>
      <c r="N253" s="28">
        <f t="shared" si="180"/>
        <v>37.69003844229875</v>
      </c>
      <c r="O253" s="28">
        <f t="shared" si="180"/>
        <v>6.312441705678542</v>
      </c>
      <c r="P253" s="28">
        <f t="shared" si="180"/>
        <v>6.312441705678542</v>
      </c>
      <c r="Q253" s="28">
        <f t="shared" si="180"/>
        <v>50.314921853655811</v>
      </c>
    </row>
    <row r="254" spans="1:18" x14ac:dyDescent="0.2">
      <c r="A254" s="11" t="s">
        <v>58</v>
      </c>
      <c r="B254" s="46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2"/>
      <c r="O254" s="2"/>
      <c r="P254" s="2"/>
      <c r="Q254" s="12"/>
    </row>
    <row r="255" spans="1:18" x14ac:dyDescent="0.2">
      <c r="A255" s="11" t="s">
        <v>60</v>
      </c>
      <c r="B255" s="46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2"/>
      <c r="O255" s="2"/>
      <c r="P255" s="2"/>
      <c r="Q255" s="12"/>
    </row>
    <row r="256" spans="1:18" x14ac:dyDescent="0.2">
      <c r="A256" s="11" t="s">
        <v>59</v>
      </c>
      <c r="B256" s="46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2"/>
      <c r="O256" s="2"/>
      <c r="P256" s="2"/>
      <c r="Q256" s="12"/>
    </row>
    <row r="257" spans="1:17" x14ac:dyDescent="0.2">
      <c r="A257" s="11" t="s">
        <v>4</v>
      </c>
      <c r="B257" s="46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2"/>
      <c r="O257" s="2"/>
      <c r="P257" s="2"/>
      <c r="Q257" s="12"/>
    </row>
    <row r="258" spans="1:17" ht="15" customHeight="1" x14ac:dyDescent="0.2">
      <c r="A258" s="11" t="s">
        <v>33</v>
      </c>
      <c r="B258" s="4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2"/>
      <c r="P258" s="2"/>
      <c r="Q258" s="12"/>
    </row>
    <row r="259" spans="1:17" ht="13.5" thickBot="1" x14ac:dyDescent="0.25">
      <c r="A259" s="13" t="s">
        <v>34</v>
      </c>
      <c r="B259" s="47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5"/>
      <c r="P259" s="15"/>
      <c r="Q259" s="16"/>
    </row>
    <row r="260" spans="1:17" ht="13.5" thickTop="1" x14ac:dyDescent="0.2">
      <c r="A260" s="10"/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2"/>
      <c r="P260" s="2"/>
      <c r="Q260" s="2"/>
    </row>
    <row r="261" spans="1:17" ht="13.5" thickBot="1" x14ac:dyDescent="0.25">
      <c r="A261" s="3"/>
      <c r="B261" s="48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7" ht="22.5" thickTop="1" x14ac:dyDescent="0.2">
      <c r="A262" s="78"/>
      <c r="B262" s="79"/>
      <c r="C262" s="80"/>
      <c r="D262" s="80"/>
      <c r="E262" s="80"/>
      <c r="F262" s="80"/>
      <c r="G262" s="80"/>
      <c r="H262" s="80"/>
      <c r="I262" s="80"/>
      <c r="J262" s="80"/>
      <c r="K262" s="29" t="s">
        <v>8</v>
      </c>
    </row>
    <row r="263" spans="1:17" x14ac:dyDescent="0.2">
      <c r="A263" s="81" t="s">
        <v>35</v>
      </c>
      <c r="B263" s="82"/>
      <c r="C263" s="83"/>
      <c r="D263" s="83"/>
      <c r="E263" s="83"/>
      <c r="F263" s="83"/>
      <c r="G263" s="83"/>
      <c r="H263" s="83"/>
      <c r="I263" s="83"/>
      <c r="J263" s="83"/>
      <c r="K263" s="37">
        <f>I252/3</f>
        <v>1233703.3353803577</v>
      </c>
    </row>
    <row r="264" spans="1:17" x14ac:dyDescent="0.2">
      <c r="A264" s="81" t="s">
        <v>36</v>
      </c>
      <c r="B264" s="82"/>
      <c r="C264" s="83"/>
      <c r="D264" s="83"/>
      <c r="E264" s="83"/>
      <c r="F264" s="83"/>
      <c r="G264" s="83"/>
      <c r="H264" s="83"/>
      <c r="I264" s="83"/>
      <c r="J264" s="83"/>
      <c r="K264" s="37">
        <f>Q252/3</f>
        <v>102808.61128169636</v>
      </c>
    </row>
    <row r="265" spans="1:17" ht="13.5" thickBot="1" x14ac:dyDescent="0.25">
      <c r="A265" s="84" t="s">
        <v>37</v>
      </c>
      <c r="B265" s="85"/>
      <c r="C265" s="86"/>
      <c r="D265" s="86"/>
      <c r="E265" s="86"/>
      <c r="F265" s="86"/>
      <c r="G265" s="86"/>
      <c r="H265" s="86"/>
      <c r="I265" s="86"/>
      <c r="J265" s="86"/>
      <c r="K265" s="59">
        <f>M252/3</f>
        <v>67853.68344591964</v>
      </c>
    </row>
    <row r="266" spans="1:17" ht="13.5" thickTop="1" x14ac:dyDescent="0.2">
      <c r="A266" s="3"/>
      <c r="B266" s="48"/>
      <c r="C266" s="3"/>
      <c r="D266" s="3"/>
      <c r="E266" s="3"/>
      <c r="F266" s="3"/>
      <c r="G266" s="3"/>
      <c r="H266" s="3"/>
      <c r="I266" s="3"/>
      <c r="J266" s="3"/>
      <c r="K266" s="3"/>
    </row>
  </sheetData>
  <mergeCells count="17">
    <mergeCell ref="A1:Q1"/>
    <mergeCell ref="B229:B241"/>
    <mergeCell ref="B243:B244"/>
    <mergeCell ref="B245:B251"/>
    <mergeCell ref="A4:A179"/>
    <mergeCell ref="A180:A195"/>
    <mergeCell ref="A196:A242"/>
    <mergeCell ref="A243:A251"/>
    <mergeCell ref="B4:B174"/>
    <mergeCell ref="B175:B179"/>
    <mergeCell ref="B180:B187"/>
    <mergeCell ref="B188:B194"/>
    <mergeCell ref="B196:B228"/>
    <mergeCell ref="A265:J265"/>
    <mergeCell ref="A262:J262"/>
    <mergeCell ref="A264:J264"/>
    <mergeCell ref="A263:J263"/>
  </mergeCells>
  <phoneticPr fontId="2" type="noConversion"/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419"/>
  <sheetViews>
    <sheetView workbookViewId="0">
      <selection activeCell="J238" sqref="J238:M239"/>
    </sheetView>
  </sheetViews>
  <sheetFormatPr defaultRowHeight="12.75" x14ac:dyDescent="0.2"/>
  <cols>
    <col min="1" max="1" width="11.42578125" bestFit="1" customWidth="1"/>
    <col min="2" max="2" width="6" bestFit="1" customWidth="1"/>
    <col min="3" max="3" width="10.28515625" bestFit="1" customWidth="1"/>
    <col min="4" max="4" width="20" bestFit="1" customWidth="1"/>
    <col min="5" max="5" width="15.85546875" bestFit="1" customWidth="1"/>
    <col min="6" max="6" width="14.28515625" bestFit="1" customWidth="1"/>
    <col min="7" max="7" width="7.28515625" bestFit="1" customWidth="1"/>
  </cols>
  <sheetData>
    <row r="1" spans="1:9" ht="15" x14ac:dyDescent="0.25">
      <c r="A1" s="51" t="s">
        <v>71</v>
      </c>
      <c r="B1" s="51" t="s">
        <v>46</v>
      </c>
      <c r="C1" s="51" t="s">
        <v>47</v>
      </c>
      <c r="D1" s="51" t="s">
        <v>54</v>
      </c>
      <c r="E1" s="51" t="s">
        <v>48</v>
      </c>
      <c r="F1" s="51" t="s">
        <v>49</v>
      </c>
      <c r="G1" s="51" t="s">
        <v>50</v>
      </c>
    </row>
    <row r="2" spans="1:9" ht="15" hidden="1" x14ac:dyDescent="0.25">
      <c r="A2" s="52">
        <v>1</v>
      </c>
      <c r="B2" s="52">
        <v>1</v>
      </c>
      <c r="C2" s="52">
        <v>1</v>
      </c>
      <c r="D2" s="52">
        <v>531.27278172712818</v>
      </c>
      <c r="E2" s="52">
        <v>399</v>
      </c>
      <c r="F2" s="52">
        <v>6</v>
      </c>
      <c r="G2" s="53" t="s">
        <v>23</v>
      </c>
      <c r="H2">
        <f>D2*E2</f>
        <v>211977.83990912413</v>
      </c>
      <c r="I2" t="str">
        <f>LEFT(G2,1)</f>
        <v>N</v>
      </c>
    </row>
    <row r="3" spans="1:9" ht="15" hidden="1" x14ac:dyDescent="0.25">
      <c r="A3" s="52">
        <v>1</v>
      </c>
      <c r="B3" s="52">
        <v>2</v>
      </c>
      <c r="C3" s="52">
        <v>1</v>
      </c>
      <c r="D3" s="52">
        <v>475.56911526931844</v>
      </c>
      <c r="E3" s="52">
        <v>199.5</v>
      </c>
      <c r="F3" s="52">
        <v>6</v>
      </c>
      <c r="G3" s="53" t="s">
        <v>23</v>
      </c>
      <c r="H3">
        <f t="shared" ref="H3:H66" si="0">D3*E3</f>
        <v>94876.038496229026</v>
      </c>
      <c r="I3" t="str">
        <f t="shared" ref="I3:I66" si="1">LEFT(G3,1)</f>
        <v>N</v>
      </c>
    </row>
    <row r="4" spans="1:9" ht="15" hidden="1" x14ac:dyDescent="0.25">
      <c r="A4" s="52">
        <v>1</v>
      </c>
      <c r="B4" s="52">
        <v>3</v>
      </c>
      <c r="C4" s="52">
        <v>1</v>
      </c>
      <c r="D4" s="52">
        <v>91.737690217515251</v>
      </c>
      <c r="E4" s="52">
        <v>133</v>
      </c>
      <c r="F4" s="52">
        <v>6</v>
      </c>
      <c r="G4" s="53" t="s">
        <v>23</v>
      </c>
      <c r="H4">
        <f t="shared" si="0"/>
        <v>12201.112798929529</v>
      </c>
      <c r="I4" t="str">
        <f t="shared" si="1"/>
        <v>N</v>
      </c>
    </row>
    <row r="5" spans="1:9" ht="15" hidden="1" x14ac:dyDescent="0.25">
      <c r="A5" s="52">
        <v>1</v>
      </c>
      <c r="B5" s="52">
        <v>4</v>
      </c>
      <c r="C5" s="52">
        <v>1</v>
      </c>
      <c r="D5" s="52">
        <v>80.464448390744664</v>
      </c>
      <c r="E5" s="52">
        <v>99.75</v>
      </c>
      <c r="F5" s="52">
        <v>6</v>
      </c>
      <c r="G5" s="53" t="s">
        <v>23</v>
      </c>
      <c r="H5">
        <f t="shared" si="0"/>
        <v>8026.3287269767807</v>
      </c>
      <c r="I5" t="str">
        <f t="shared" si="1"/>
        <v>N</v>
      </c>
    </row>
    <row r="6" spans="1:9" ht="15" hidden="1" x14ac:dyDescent="0.25">
      <c r="A6" s="52">
        <v>1</v>
      </c>
      <c r="B6" s="52">
        <v>6</v>
      </c>
      <c r="C6" s="52">
        <v>1</v>
      </c>
      <c r="D6" s="52">
        <v>2.0316768694457568</v>
      </c>
      <c r="E6" s="52">
        <v>90.681818181818173</v>
      </c>
      <c r="F6" s="52">
        <v>6</v>
      </c>
      <c r="G6" s="53" t="s">
        <v>23</v>
      </c>
      <c r="H6">
        <f t="shared" si="0"/>
        <v>184.23615247928566</v>
      </c>
      <c r="I6" t="str">
        <f t="shared" si="1"/>
        <v>N</v>
      </c>
    </row>
    <row r="7" spans="1:9" ht="15" hidden="1" x14ac:dyDescent="0.25">
      <c r="A7" s="52">
        <v>1</v>
      </c>
      <c r="B7" s="52">
        <v>7</v>
      </c>
      <c r="C7" s="52">
        <v>1</v>
      </c>
      <c r="D7" s="52">
        <v>70.02839146466242</v>
      </c>
      <c r="E7" s="52">
        <v>74.509803921568619</v>
      </c>
      <c r="F7" s="52">
        <v>6</v>
      </c>
      <c r="G7" s="53" t="s">
        <v>23</v>
      </c>
      <c r="H7">
        <f t="shared" si="0"/>
        <v>5217.8017169748464</v>
      </c>
      <c r="I7" t="str">
        <f t="shared" si="1"/>
        <v>N</v>
      </c>
    </row>
    <row r="8" spans="1:9" ht="15" hidden="1" x14ac:dyDescent="0.25">
      <c r="A8" s="52">
        <v>1</v>
      </c>
      <c r="B8" s="52">
        <v>8</v>
      </c>
      <c r="C8" s="52">
        <v>1</v>
      </c>
      <c r="D8" s="52">
        <v>7.7271614551228671</v>
      </c>
      <c r="E8" s="52">
        <v>51.351351351351354</v>
      </c>
      <c r="F8" s="52">
        <v>6</v>
      </c>
      <c r="G8" s="53" t="s">
        <v>23</v>
      </c>
      <c r="H8">
        <f t="shared" si="0"/>
        <v>396.80018283063373</v>
      </c>
      <c r="I8" t="str">
        <f t="shared" si="1"/>
        <v>N</v>
      </c>
    </row>
    <row r="9" spans="1:9" ht="15" hidden="1" x14ac:dyDescent="0.25">
      <c r="A9" s="52">
        <v>1</v>
      </c>
      <c r="B9" s="52">
        <v>9</v>
      </c>
      <c r="C9" s="52">
        <v>1</v>
      </c>
      <c r="D9" s="52">
        <v>11.957200906399239</v>
      </c>
      <c r="E9" s="52">
        <v>33.82789317507418</v>
      </c>
      <c r="F9" s="52">
        <v>6</v>
      </c>
      <c r="G9" s="53" t="s">
        <v>23</v>
      </c>
      <c r="H9">
        <f t="shared" si="0"/>
        <v>404.48691493457363</v>
      </c>
      <c r="I9" t="str">
        <f t="shared" si="1"/>
        <v>N</v>
      </c>
    </row>
    <row r="10" spans="1:9" ht="15" hidden="1" x14ac:dyDescent="0.25">
      <c r="A10" s="52">
        <v>1</v>
      </c>
      <c r="B10" s="52">
        <v>10</v>
      </c>
      <c r="C10" s="52">
        <v>1</v>
      </c>
      <c r="D10" s="52">
        <v>229.37768119480018</v>
      </c>
      <c r="E10" s="52">
        <v>1023</v>
      </c>
      <c r="F10" s="52">
        <v>6</v>
      </c>
      <c r="G10" s="53" t="s">
        <v>23</v>
      </c>
      <c r="H10">
        <f t="shared" si="0"/>
        <v>234653.36786228057</v>
      </c>
      <c r="I10" t="str">
        <f t="shared" si="1"/>
        <v>N</v>
      </c>
    </row>
    <row r="11" spans="1:9" ht="15" hidden="1" x14ac:dyDescent="0.25">
      <c r="A11" s="52">
        <v>1</v>
      </c>
      <c r="B11" s="52">
        <v>11</v>
      </c>
      <c r="C11" s="52">
        <v>1</v>
      </c>
      <c r="D11" s="52">
        <v>421.12872838354514</v>
      </c>
      <c r="E11" s="52">
        <v>511.5</v>
      </c>
      <c r="F11" s="52">
        <v>6</v>
      </c>
      <c r="G11" s="53" t="s">
        <v>23</v>
      </c>
      <c r="H11">
        <f t="shared" si="0"/>
        <v>215407.34456818333</v>
      </c>
      <c r="I11" t="str">
        <f t="shared" si="1"/>
        <v>N</v>
      </c>
    </row>
    <row r="12" spans="1:9" ht="15" hidden="1" x14ac:dyDescent="0.25">
      <c r="A12" s="52">
        <v>1</v>
      </c>
      <c r="B12" s="52">
        <v>12</v>
      </c>
      <c r="C12" s="52">
        <v>1</v>
      </c>
      <c r="D12" s="52">
        <v>125.28368979258991</v>
      </c>
      <c r="E12" s="52">
        <v>341</v>
      </c>
      <c r="F12" s="52">
        <v>6</v>
      </c>
      <c r="G12" s="53" t="s">
        <v>23</v>
      </c>
      <c r="H12">
        <f t="shared" si="0"/>
        <v>42721.73821927316</v>
      </c>
      <c r="I12" t="str">
        <f t="shared" si="1"/>
        <v>N</v>
      </c>
    </row>
    <row r="13" spans="1:9" ht="15" hidden="1" x14ac:dyDescent="0.25">
      <c r="A13" s="52">
        <v>1</v>
      </c>
      <c r="B13" s="52">
        <v>13</v>
      </c>
      <c r="C13" s="52">
        <v>1</v>
      </c>
      <c r="D13" s="52">
        <v>42.18368405473008</v>
      </c>
      <c r="E13" s="52">
        <v>255.75</v>
      </c>
      <c r="F13" s="52">
        <v>6</v>
      </c>
      <c r="G13" s="53" t="s">
        <v>23</v>
      </c>
      <c r="H13">
        <f t="shared" si="0"/>
        <v>10788.477196997217</v>
      </c>
      <c r="I13" t="str">
        <f t="shared" si="1"/>
        <v>N</v>
      </c>
    </row>
    <row r="14" spans="1:9" ht="15" hidden="1" x14ac:dyDescent="0.25">
      <c r="A14" s="52">
        <v>1</v>
      </c>
      <c r="B14" s="52">
        <v>15</v>
      </c>
      <c r="C14" s="52">
        <v>1</v>
      </c>
      <c r="D14" s="52">
        <v>2.5267506241441398</v>
      </c>
      <c r="E14" s="52">
        <v>232.5</v>
      </c>
      <c r="F14" s="52">
        <v>6</v>
      </c>
      <c r="G14" s="53" t="s">
        <v>23</v>
      </c>
      <c r="H14">
        <f t="shared" si="0"/>
        <v>587.46952011351254</v>
      </c>
      <c r="I14" t="str">
        <f t="shared" si="1"/>
        <v>N</v>
      </c>
    </row>
    <row r="15" spans="1:9" ht="15" hidden="1" x14ac:dyDescent="0.25">
      <c r="A15" s="52">
        <v>1</v>
      </c>
      <c r="B15" s="52">
        <v>16</v>
      </c>
      <c r="C15" s="52">
        <v>1</v>
      </c>
      <c r="D15" s="52">
        <v>65.669402542929049</v>
      </c>
      <c r="E15" s="52">
        <v>191.03641456582631</v>
      </c>
      <c r="F15" s="52">
        <v>6</v>
      </c>
      <c r="G15" s="53" t="s">
        <v>23</v>
      </c>
      <c r="H15">
        <f t="shared" si="0"/>
        <v>12545.247208481122</v>
      </c>
      <c r="I15" t="str">
        <f t="shared" si="1"/>
        <v>N</v>
      </c>
    </row>
    <row r="16" spans="1:9" ht="15" hidden="1" x14ac:dyDescent="0.25">
      <c r="A16" s="52">
        <v>1</v>
      </c>
      <c r="B16" s="52">
        <v>17</v>
      </c>
      <c r="C16" s="52">
        <v>1</v>
      </c>
      <c r="D16" s="52">
        <v>17.76571826211898</v>
      </c>
      <c r="E16" s="52">
        <v>131.66023166023166</v>
      </c>
      <c r="F16" s="52">
        <v>6</v>
      </c>
      <c r="G16" s="53" t="s">
        <v>23</v>
      </c>
      <c r="H16">
        <f t="shared" si="0"/>
        <v>2339.0385820009933</v>
      </c>
      <c r="I16" t="str">
        <f t="shared" si="1"/>
        <v>N</v>
      </c>
    </row>
    <row r="17" spans="1:9" ht="15" hidden="1" x14ac:dyDescent="0.25">
      <c r="A17" s="52">
        <v>1</v>
      </c>
      <c r="B17" s="52">
        <v>18</v>
      </c>
      <c r="C17" s="52">
        <v>1</v>
      </c>
      <c r="D17" s="52">
        <v>28.980700516498267</v>
      </c>
      <c r="E17" s="52">
        <v>86.731665960152611</v>
      </c>
      <c r="F17" s="52">
        <v>6</v>
      </c>
      <c r="G17" s="53" t="s">
        <v>23</v>
      </c>
      <c r="H17">
        <f t="shared" si="0"/>
        <v>2513.54443648815</v>
      </c>
      <c r="I17" t="str">
        <f t="shared" si="1"/>
        <v>N</v>
      </c>
    </row>
    <row r="18" spans="1:9" ht="15" hidden="1" x14ac:dyDescent="0.25">
      <c r="A18" s="52">
        <v>1</v>
      </c>
      <c r="B18" s="52">
        <v>19</v>
      </c>
      <c r="C18" s="52">
        <v>1</v>
      </c>
      <c r="D18" s="52">
        <v>168.08115299235658</v>
      </c>
      <c r="E18" s="52">
        <v>1638</v>
      </c>
      <c r="F18" s="52">
        <v>6</v>
      </c>
      <c r="G18" s="53" t="s">
        <v>23</v>
      </c>
      <c r="H18">
        <f t="shared" si="0"/>
        <v>275316.92860148009</v>
      </c>
      <c r="I18" t="str">
        <f t="shared" si="1"/>
        <v>N</v>
      </c>
    </row>
    <row r="19" spans="1:9" ht="15" hidden="1" x14ac:dyDescent="0.25">
      <c r="A19" s="52">
        <v>1</v>
      </c>
      <c r="B19" s="52">
        <v>20</v>
      </c>
      <c r="C19" s="52">
        <v>1</v>
      </c>
      <c r="D19" s="52">
        <v>278.38883640012796</v>
      </c>
      <c r="E19" s="52">
        <v>819</v>
      </c>
      <c r="F19" s="52">
        <v>6</v>
      </c>
      <c r="G19" s="53" t="s">
        <v>23</v>
      </c>
      <c r="H19">
        <f t="shared" si="0"/>
        <v>228000.4570117048</v>
      </c>
      <c r="I19" t="str">
        <f t="shared" si="1"/>
        <v>N</v>
      </c>
    </row>
    <row r="20" spans="1:9" ht="15" hidden="1" x14ac:dyDescent="0.25">
      <c r="A20" s="52">
        <v>1</v>
      </c>
      <c r="B20" s="52">
        <v>21</v>
      </c>
      <c r="C20" s="52">
        <v>1</v>
      </c>
      <c r="D20" s="52">
        <v>37.26578246151302</v>
      </c>
      <c r="E20" s="52">
        <v>546</v>
      </c>
      <c r="F20" s="52">
        <v>6</v>
      </c>
      <c r="G20" s="53" t="s">
        <v>23</v>
      </c>
      <c r="H20">
        <f t="shared" si="0"/>
        <v>20347.117223986108</v>
      </c>
      <c r="I20" t="str">
        <f t="shared" si="1"/>
        <v>N</v>
      </c>
    </row>
    <row r="21" spans="1:9" ht="15" hidden="1" x14ac:dyDescent="0.25">
      <c r="A21" s="52">
        <v>1</v>
      </c>
      <c r="B21" s="52">
        <v>22</v>
      </c>
      <c r="C21" s="52">
        <v>1</v>
      </c>
      <c r="D21" s="52">
        <v>14.361043866918811</v>
      </c>
      <c r="E21" s="52">
        <v>409.5</v>
      </c>
      <c r="F21" s="52">
        <v>6</v>
      </c>
      <c r="G21" s="53" t="s">
        <v>23</v>
      </c>
      <c r="H21">
        <f t="shared" si="0"/>
        <v>5880.8474635032535</v>
      </c>
      <c r="I21" t="str">
        <f t="shared" si="1"/>
        <v>N</v>
      </c>
    </row>
    <row r="22" spans="1:9" ht="15" hidden="1" x14ac:dyDescent="0.25">
      <c r="A22" s="52">
        <v>1</v>
      </c>
      <c r="B22" s="52">
        <v>24</v>
      </c>
      <c r="C22" s="52">
        <v>1</v>
      </c>
      <c r="D22" s="52">
        <v>6.6346929543723814</v>
      </c>
      <c r="E22" s="52">
        <v>372.27272727272725</v>
      </c>
      <c r="F22" s="52">
        <v>6</v>
      </c>
      <c r="G22" s="53" t="s">
        <v>23</v>
      </c>
      <c r="H22">
        <f t="shared" si="0"/>
        <v>2469.9152407413544</v>
      </c>
      <c r="I22" t="str">
        <f t="shared" si="1"/>
        <v>N</v>
      </c>
    </row>
    <row r="23" spans="1:9" ht="15" hidden="1" x14ac:dyDescent="0.25">
      <c r="A23" s="52">
        <v>1</v>
      </c>
      <c r="B23" s="52">
        <v>25</v>
      </c>
      <c r="C23" s="52">
        <v>1</v>
      </c>
      <c r="D23" s="52">
        <v>28.781063783822056</v>
      </c>
      <c r="E23" s="52">
        <v>305.88235294117646</v>
      </c>
      <c r="F23" s="52">
        <v>6</v>
      </c>
      <c r="G23" s="53" t="s">
        <v>23</v>
      </c>
      <c r="H23">
        <f t="shared" si="0"/>
        <v>8803.6195103455702</v>
      </c>
      <c r="I23" t="str">
        <f t="shared" si="1"/>
        <v>N</v>
      </c>
    </row>
    <row r="24" spans="1:9" ht="15" hidden="1" x14ac:dyDescent="0.25">
      <c r="A24" s="52">
        <v>1</v>
      </c>
      <c r="B24" s="52">
        <v>26</v>
      </c>
      <c r="C24" s="52">
        <v>1</v>
      </c>
      <c r="D24" s="52">
        <v>5.6137361246944035</v>
      </c>
      <c r="E24" s="52">
        <v>210.81081081081084</v>
      </c>
      <c r="F24" s="52">
        <v>6</v>
      </c>
      <c r="G24" s="53" t="s">
        <v>23</v>
      </c>
      <c r="H24">
        <f t="shared" si="0"/>
        <v>1183.4362641247662</v>
      </c>
      <c r="I24" t="str">
        <f t="shared" si="1"/>
        <v>N</v>
      </c>
    </row>
    <row r="25" spans="1:9" ht="15" hidden="1" x14ac:dyDescent="0.25">
      <c r="A25" s="52">
        <v>1</v>
      </c>
      <c r="B25" s="52">
        <v>27</v>
      </c>
      <c r="C25" s="52">
        <v>1</v>
      </c>
      <c r="D25" s="52">
        <v>14.136491716880045</v>
      </c>
      <c r="E25" s="52">
        <v>138.87240356083086</v>
      </c>
      <c r="F25" s="52">
        <v>6</v>
      </c>
      <c r="G25" s="53" t="s">
        <v>23</v>
      </c>
      <c r="H25">
        <f t="shared" si="0"/>
        <v>1963.1685826409082</v>
      </c>
      <c r="I25" t="str">
        <f t="shared" si="1"/>
        <v>N</v>
      </c>
    </row>
    <row r="26" spans="1:9" ht="15" hidden="1" x14ac:dyDescent="0.25">
      <c r="A26" s="52">
        <v>1</v>
      </c>
      <c r="B26" s="52">
        <v>28</v>
      </c>
      <c r="C26" s="52">
        <v>1</v>
      </c>
      <c r="D26" s="52">
        <v>235.09962686704617</v>
      </c>
      <c r="E26" s="52">
        <v>2328</v>
      </c>
      <c r="F26" s="52">
        <v>6</v>
      </c>
      <c r="G26" s="53" t="s">
        <v>23</v>
      </c>
      <c r="H26">
        <f t="shared" si="0"/>
        <v>547311.93134648353</v>
      </c>
      <c r="I26" t="str">
        <f t="shared" si="1"/>
        <v>N</v>
      </c>
    </row>
    <row r="27" spans="1:9" ht="15" hidden="1" x14ac:dyDescent="0.25">
      <c r="A27" s="52">
        <v>1</v>
      </c>
      <c r="B27" s="52">
        <v>29</v>
      </c>
      <c r="C27" s="52">
        <v>1</v>
      </c>
      <c r="D27" s="52">
        <v>447.93815827855178</v>
      </c>
      <c r="E27" s="52">
        <v>1164</v>
      </c>
      <c r="F27" s="52">
        <v>6</v>
      </c>
      <c r="G27" s="53" t="s">
        <v>23</v>
      </c>
      <c r="H27">
        <f t="shared" si="0"/>
        <v>521400.01623623428</v>
      </c>
      <c r="I27" t="str">
        <f t="shared" si="1"/>
        <v>N</v>
      </c>
    </row>
    <row r="28" spans="1:9" ht="15" hidden="1" x14ac:dyDescent="0.25">
      <c r="A28" s="52">
        <v>1</v>
      </c>
      <c r="B28" s="52">
        <v>30</v>
      </c>
      <c r="C28" s="52">
        <v>1</v>
      </c>
      <c r="D28" s="52">
        <v>70.176359895250272</v>
      </c>
      <c r="E28" s="52">
        <v>776</v>
      </c>
      <c r="F28" s="52">
        <v>6</v>
      </c>
      <c r="G28" s="53" t="s">
        <v>23</v>
      </c>
      <c r="H28">
        <f t="shared" si="0"/>
        <v>54456.855278714211</v>
      </c>
      <c r="I28" t="str">
        <f t="shared" si="1"/>
        <v>N</v>
      </c>
    </row>
    <row r="29" spans="1:9" ht="15" hidden="1" x14ac:dyDescent="0.25">
      <c r="A29" s="52">
        <v>1</v>
      </c>
      <c r="B29" s="52">
        <v>31</v>
      </c>
      <c r="C29" s="52">
        <v>1</v>
      </c>
      <c r="D29" s="52">
        <v>62.938019137330741</v>
      </c>
      <c r="E29" s="52">
        <v>582</v>
      </c>
      <c r="F29" s="52">
        <v>6</v>
      </c>
      <c r="G29" s="53" t="s">
        <v>23</v>
      </c>
      <c r="H29">
        <f t="shared" si="0"/>
        <v>36629.92713792649</v>
      </c>
      <c r="I29" t="str">
        <f t="shared" si="1"/>
        <v>N</v>
      </c>
    </row>
    <row r="30" spans="1:9" ht="15" hidden="1" x14ac:dyDescent="0.25">
      <c r="A30" s="52">
        <v>1</v>
      </c>
      <c r="B30" s="52">
        <v>33</v>
      </c>
      <c r="C30" s="52">
        <v>1</v>
      </c>
      <c r="D30" s="52">
        <v>12.749893046934261</v>
      </c>
      <c r="E30" s="52">
        <v>529.09090909090901</v>
      </c>
      <c r="F30" s="52">
        <v>6</v>
      </c>
      <c r="G30" s="53" t="s">
        <v>23</v>
      </c>
      <c r="H30">
        <f t="shared" si="0"/>
        <v>6745.8525030143082</v>
      </c>
      <c r="I30" t="str">
        <f t="shared" si="1"/>
        <v>N</v>
      </c>
    </row>
    <row r="31" spans="1:9" ht="15" hidden="1" x14ac:dyDescent="0.25">
      <c r="A31" s="52">
        <v>1</v>
      </c>
      <c r="B31" s="52">
        <v>34</v>
      </c>
      <c r="C31" s="52">
        <v>1</v>
      </c>
      <c r="D31" s="52">
        <v>72.509146608591323</v>
      </c>
      <c r="E31" s="52">
        <v>434.73389355742296</v>
      </c>
      <c r="F31" s="52">
        <v>6</v>
      </c>
      <c r="G31" s="53" t="s">
        <v>23</v>
      </c>
      <c r="H31">
        <f t="shared" si="0"/>
        <v>31522.183623678917</v>
      </c>
      <c r="I31" t="str">
        <f t="shared" si="1"/>
        <v>N</v>
      </c>
    </row>
    <row r="32" spans="1:9" ht="15" hidden="1" x14ac:dyDescent="0.25">
      <c r="A32" s="52">
        <v>1</v>
      </c>
      <c r="B32" s="52">
        <v>35</v>
      </c>
      <c r="C32" s="52">
        <v>1</v>
      </c>
      <c r="D32" s="52">
        <v>22.556694425554852</v>
      </c>
      <c r="E32" s="52">
        <v>299.61389961389966</v>
      </c>
      <c r="F32" s="52">
        <v>6</v>
      </c>
      <c r="G32" s="53" t="s">
        <v>23</v>
      </c>
      <c r="H32">
        <f t="shared" si="0"/>
        <v>6758.2991792396015</v>
      </c>
      <c r="I32" t="str">
        <f t="shared" si="1"/>
        <v>N</v>
      </c>
    </row>
    <row r="33" spans="1:9" ht="15" hidden="1" x14ac:dyDescent="0.25">
      <c r="A33" s="52">
        <v>1</v>
      </c>
      <c r="B33" s="52">
        <v>36</v>
      </c>
      <c r="C33" s="52">
        <v>1</v>
      </c>
      <c r="D33" s="52">
        <v>26.906803201733908</v>
      </c>
      <c r="E33" s="52">
        <v>197.37176769817722</v>
      </c>
      <c r="F33" s="52">
        <v>6</v>
      </c>
      <c r="G33" s="53" t="s">
        <v>23</v>
      </c>
      <c r="H33">
        <f t="shared" si="0"/>
        <v>5310.6433110331964</v>
      </c>
      <c r="I33" t="str">
        <f t="shared" si="1"/>
        <v>N</v>
      </c>
    </row>
    <row r="34" spans="1:9" ht="15" hidden="1" x14ac:dyDescent="0.25">
      <c r="A34" s="52">
        <v>1</v>
      </c>
      <c r="B34" s="52">
        <v>41</v>
      </c>
      <c r="C34" s="52">
        <v>1</v>
      </c>
      <c r="D34" s="52">
        <v>124.95553738586693</v>
      </c>
      <c r="E34" s="52">
        <v>177</v>
      </c>
      <c r="F34" s="52">
        <v>6</v>
      </c>
      <c r="G34" s="53" t="s">
        <v>23</v>
      </c>
      <c r="H34">
        <f t="shared" si="0"/>
        <v>22117.130117298446</v>
      </c>
      <c r="I34" t="str">
        <f t="shared" si="1"/>
        <v>N</v>
      </c>
    </row>
    <row r="35" spans="1:9" ht="15" hidden="1" x14ac:dyDescent="0.25">
      <c r="A35" s="52">
        <v>1</v>
      </c>
      <c r="B35" s="52">
        <v>42</v>
      </c>
      <c r="C35" s="52">
        <v>1</v>
      </c>
      <c r="D35" s="52">
        <v>10.335643687724843</v>
      </c>
      <c r="E35" s="52">
        <v>88.5</v>
      </c>
      <c r="F35" s="52">
        <v>6</v>
      </c>
      <c r="G35" s="53" t="s">
        <v>23</v>
      </c>
      <c r="H35">
        <f t="shared" si="0"/>
        <v>914.70446636364863</v>
      </c>
      <c r="I35" t="str">
        <f t="shared" si="1"/>
        <v>N</v>
      </c>
    </row>
    <row r="36" spans="1:9" ht="15" hidden="1" x14ac:dyDescent="0.25">
      <c r="A36" s="52">
        <v>1</v>
      </c>
      <c r="B36" s="52">
        <v>43</v>
      </c>
      <c r="C36" s="52">
        <v>1</v>
      </c>
      <c r="D36" s="52">
        <v>11.261381479486364</v>
      </c>
      <c r="E36" s="52">
        <v>44.25</v>
      </c>
      <c r="F36" s="52">
        <v>6</v>
      </c>
      <c r="G36" s="53" t="s">
        <v>23</v>
      </c>
      <c r="H36">
        <f t="shared" si="0"/>
        <v>498.31613046727159</v>
      </c>
      <c r="I36" t="str">
        <f t="shared" si="1"/>
        <v>N</v>
      </c>
    </row>
    <row r="37" spans="1:9" ht="15" hidden="1" x14ac:dyDescent="0.25">
      <c r="A37" s="52">
        <v>1</v>
      </c>
      <c r="B37" s="52">
        <v>44</v>
      </c>
      <c r="C37" s="52">
        <v>1</v>
      </c>
      <c r="D37" s="52">
        <v>22.958246236824785</v>
      </c>
      <c r="E37" s="52">
        <v>50.571428571428569</v>
      </c>
      <c r="F37" s="52">
        <v>6</v>
      </c>
      <c r="G37" s="53" t="s">
        <v>23</v>
      </c>
      <c r="H37">
        <f t="shared" si="0"/>
        <v>1161.0313096908533</v>
      </c>
      <c r="I37" t="str">
        <f t="shared" si="1"/>
        <v>N</v>
      </c>
    </row>
    <row r="38" spans="1:9" ht="15" hidden="1" x14ac:dyDescent="0.25">
      <c r="A38" s="52">
        <v>1</v>
      </c>
      <c r="B38" s="52">
        <v>45</v>
      </c>
      <c r="C38" s="52">
        <v>1</v>
      </c>
      <c r="D38" s="52">
        <v>20.323473278219002</v>
      </c>
      <c r="E38" s="52">
        <v>34.368932038834949</v>
      </c>
      <c r="F38" s="52">
        <v>6</v>
      </c>
      <c r="G38" s="53" t="s">
        <v>23</v>
      </c>
      <c r="H38">
        <f t="shared" si="0"/>
        <v>698.49607189218693</v>
      </c>
      <c r="I38" t="str">
        <f t="shared" si="1"/>
        <v>N</v>
      </c>
    </row>
    <row r="39" spans="1:9" ht="15" hidden="1" x14ac:dyDescent="0.25">
      <c r="A39" s="52">
        <v>1</v>
      </c>
      <c r="B39" s="52">
        <v>46</v>
      </c>
      <c r="C39" s="52">
        <v>1</v>
      </c>
      <c r="D39" s="52">
        <v>4.9741193675451605</v>
      </c>
      <c r="E39" s="52">
        <v>22.547770700636942</v>
      </c>
      <c r="F39" s="52">
        <v>6</v>
      </c>
      <c r="G39" s="53" t="s">
        <v>23</v>
      </c>
      <c r="H39">
        <f t="shared" si="0"/>
        <v>112.15530293700553</v>
      </c>
      <c r="I39" t="str">
        <f t="shared" si="1"/>
        <v>N</v>
      </c>
    </row>
    <row r="40" spans="1:9" ht="15" hidden="1" x14ac:dyDescent="0.25">
      <c r="A40" s="52">
        <v>1</v>
      </c>
      <c r="B40" s="52">
        <v>47</v>
      </c>
      <c r="C40" s="52">
        <v>1</v>
      </c>
      <c r="D40" s="52">
        <v>5.5278939998116012</v>
      </c>
      <c r="E40" s="52">
        <v>14.047619047619047</v>
      </c>
      <c r="F40" s="52">
        <v>6</v>
      </c>
      <c r="G40" s="53" t="s">
        <v>23</v>
      </c>
      <c r="H40">
        <f t="shared" si="0"/>
        <v>77.653749044972486</v>
      </c>
      <c r="I40" t="str">
        <f t="shared" si="1"/>
        <v>N</v>
      </c>
    </row>
    <row r="41" spans="1:9" ht="15" hidden="1" x14ac:dyDescent="0.25">
      <c r="A41" s="52">
        <v>1</v>
      </c>
      <c r="B41" s="52">
        <v>48</v>
      </c>
      <c r="C41" s="52">
        <v>1</v>
      </c>
      <c r="D41" s="52">
        <v>31.388232172294828</v>
      </c>
      <c r="E41" s="52">
        <v>498</v>
      </c>
      <c r="F41" s="52">
        <v>6</v>
      </c>
      <c r="G41" s="53" t="s">
        <v>23</v>
      </c>
      <c r="H41">
        <f t="shared" si="0"/>
        <v>15631.339621802825</v>
      </c>
      <c r="I41" t="str">
        <f t="shared" si="1"/>
        <v>N</v>
      </c>
    </row>
    <row r="42" spans="1:9" ht="15" hidden="1" x14ac:dyDescent="0.25">
      <c r="A42" s="52">
        <v>1</v>
      </c>
      <c r="B42" s="52">
        <v>49</v>
      </c>
      <c r="C42" s="52">
        <v>1</v>
      </c>
      <c r="D42" s="52">
        <v>4.8728906079661405</v>
      </c>
      <c r="E42" s="52">
        <v>249</v>
      </c>
      <c r="F42" s="52">
        <v>6</v>
      </c>
      <c r="G42" s="53" t="s">
        <v>23</v>
      </c>
      <c r="H42">
        <f t="shared" si="0"/>
        <v>1213.3497613835689</v>
      </c>
      <c r="I42" t="str">
        <f t="shared" si="1"/>
        <v>N</v>
      </c>
    </row>
    <row r="43" spans="1:9" ht="15" hidden="1" x14ac:dyDescent="0.25">
      <c r="A43" s="52">
        <v>1</v>
      </c>
      <c r="B43" s="52">
        <v>50</v>
      </c>
      <c r="C43" s="52">
        <v>1</v>
      </c>
      <c r="D43" s="52">
        <v>7.6248879710408506</v>
      </c>
      <c r="E43" s="52">
        <v>124.5</v>
      </c>
      <c r="F43" s="52">
        <v>6</v>
      </c>
      <c r="G43" s="53" t="s">
        <v>23</v>
      </c>
      <c r="H43">
        <f t="shared" si="0"/>
        <v>949.29855239458595</v>
      </c>
      <c r="I43" t="str">
        <f t="shared" si="1"/>
        <v>N</v>
      </c>
    </row>
    <row r="44" spans="1:9" ht="15" hidden="1" x14ac:dyDescent="0.25">
      <c r="A44" s="52">
        <v>1</v>
      </c>
      <c r="B44" s="52">
        <v>51</v>
      </c>
      <c r="C44" s="52">
        <v>1</v>
      </c>
      <c r="D44" s="52">
        <v>26.358779035349354</v>
      </c>
      <c r="E44" s="52">
        <v>142.28571428571428</v>
      </c>
      <c r="F44" s="52">
        <v>6</v>
      </c>
      <c r="G44" s="53" t="s">
        <v>23</v>
      </c>
      <c r="H44">
        <f t="shared" si="0"/>
        <v>3750.4777027439936</v>
      </c>
      <c r="I44" t="str">
        <f t="shared" si="1"/>
        <v>N</v>
      </c>
    </row>
    <row r="45" spans="1:9" ht="15" hidden="1" x14ac:dyDescent="0.25">
      <c r="A45" s="52">
        <v>1</v>
      </c>
      <c r="B45" s="52">
        <v>52</v>
      </c>
      <c r="C45" s="52">
        <v>1</v>
      </c>
      <c r="D45" s="52">
        <v>42.719340430904516</v>
      </c>
      <c r="E45" s="52">
        <v>96.699029126213588</v>
      </c>
      <c r="F45" s="52">
        <v>6</v>
      </c>
      <c r="G45" s="53" t="s">
        <v>23</v>
      </c>
      <c r="H45">
        <f t="shared" si="0"/>
        <v>4130.9187445806692</v>
      </c>
      <c r="I45" t="str">
        <f t="shared" si="1"/>
        <v>N</v>
      </c>
    </row>
    <row r="46" spans="1:9" ht="15" hidden="1" x14ac:dyDescent="0.25">
      <c r="A46" s="52">
        <v>1</v>
      </c>
      <c r="B46" s="52">
        <v>53</v>
      </c>
      <c r="C46" s="52">
        <v>1</v>
      </c>
      <c r="D46" s="52">
        <v>7.9939513124331008</v>
      </c>
      <c r="E46" s="52">
        <v>63.439490445859875</v>
      </c>
      <c r="F46" s="52">
        <v>6</v>
      </c>
      <c r="G46" s="53" t="s">
        <v>23</v>
      </c>
      <c r="H46">
        <f t="shared" si="0"/>
        <v>507.13219790976871</v>
      </c>
      <c r="I46" t="str">
        <f t="shared" si="1"/>
        <v>N</v>
      </c>
    </row>
    <row r="47" spans="1:9" ht="15" hidden="1" x14ac:dyDescent="0.25">
      <c r="A47" s="52">
        <v>1</v>
      </c>
      <c r="B47" s="52">
        <v>54</v>
      </c>
      <c r="C47" s="52">
        <v>1</v>
      </c>
      <c r="D47" s="52">
        <v>10.333938365919304</v>
      </c>
      <c r="E47" s="52">
        <v>39.523809523809526</v>
      </c>
      <c r="F47" s="52">
        <v>6</v>
      </c>
      <c r="G47" s="53" t="s">
        <v>23</v>
      </c>
      <c r="H47">
        <f t="shared" si="0"/>
        <v>408.43661160538204</v>
      </c>
      <c r="I47" t="str">
        <f t="shared" si="1"/>
        <v>N</v>
      </c>
    </row>
    <row r="48" spans="1:9" ht="15" hidden="1" x14ac:dyDescent="0.25">
      <c r="A48" s="52">
        <v>1</v>
      </c>
      <c r="B48" s="52">
        <v>55</v>
      </c>
      <c r="C48" s="52">
        <v>1</v>
      </c>
      <c r="D48" s="52">
        <v>31.688807344084221</v>
      </c>
      <c r="E48" s="52">
        <v>975</v>
      </c>
      <c r="F48" s="52">
        <v>6</v>
      </c>
      <c r="G48" s="53" t="s">
        <v>23</v>
      </c>
      <c r="H48">
        <f t="shared" si="0"/>
        <v>30896.587160482115</v>
      </c>
      <c r="I48" t="str">
        <f t="shared" si="1"/>
        <v>N</v>
      </c>
    </row>
    <row r="49" spans="1:9" ht="15" hidden="1" x14ac:dyDescent="0.25">
      <c r="A49" s="52">
        <v>1</v>
      </c>
      <c r="B49" s="52">
        <v>56</v>
      </c>
      <c r="C49" s="52">
        <v>1</v>
      </c>
      <c r="D49" s="52">
        <v>11.585803824288442</v>
      </c>
      <c r="E49" s="52">
        <v>487.5</v>
      </c>
      <c r="F49" s="52">
        <v>6</v>
      </c>
      <c r="G49" s="53" t="s">
        <v>23</v>
      </c>
      <c r="H49">
        <f t="shared" si="0"/>
        <v>5648.0793643406159</v>
      </c>
      <c r="I49" t="str">
        <f t="shared" si="1"/>
        <v>N</v>
      </c>
    </row>
    <row r="50" spans="1:9" ht="15" hidden="1" x14ac:dyDescent="0.25">
      <c r="A50" s="52">
        <v>1</v>
      </c>
      <c r="B50" s="52">
        <v>57</v>
      </c>
      <c r="C50" s="52">
        <v>1</v>
      </c>
      <c r="D50" s="52">
        <v>0.96276217569771028</v>
      </c>
      <c r="E50" s="52">
        <v>243.75</v>
      </c>
      <c r="F50" s="52">
        <v>6</v>
      </c>
      <c r="G50" s="53" t="s">
        <v>23</v>
      </c>
      <c r="H50">
        <f t="shared" si="0"/>
        <v>234.67328032631687</v>
      </c>
      <c r="I50" t="str">
        <f t="shared" si="1"/>
        <v>N</v>
      </c>
    </row>
    <row r="51" spans="1:9" ht="15" hidden="1" x14ac:dyDescent="0.25">
      <c r="A51" s="52">
        <v>1</v>
      </c>
      <c r="B51" s="52">
        <v>58</v>
      </c>
      <c r="C51" s="52">
        <v>1</v>
      </c>
      <c r="D51" s="52">
        <v>27.872383348605442</v>
      </c>
      <c r="E51" s="52">
        <v>278.57142857142856</v>
      </c>
      <c r="F51" s="52">
        <v>6</v>
      </c>
      <c r="G51" s="53" t="s">
        <v>23</v>
      </c>
      <c r="H51">
        <f t="shared" si="0"/>
        <v>7764.4496471115153</v>
      </c>
      <c r="I51" t="str">
        <f t="shared" si="1"/>
        <v>N</v>
      </c>
    </row>
    <row r="52" spans="1:9" ht="15" hidden="1" x14ac:dyDescent="0.25">
      <c r="A52" s="52">
        <v>1</v>
      </c>
      <c r="B52" s="52">
        <v>59</v>
      </c>
      <c r="C52" s="52">
        <v>1</v>
      </c>
      <c r="D52" s="52">
        <v>83.086928269992811</v>
      </c>
      <c r="E52" s="52">
        <v>189.32038834951456</v>
      </c>
      <c r="F52" s="52">
        <v>6</v>
      </c>
      <c r="G52" s="53" t="s">
        <v>23</v>
      </c>
      <c r="H52">
        <f t="shared" si="0"/>
        <v>15730.049526843299</v>
      </c>
      <c r="I52" t="str">
        <f t="shared" si="1"/>
        <v>N</v>
      </c>
    </row>
    <row r="53" spans="1:9" ht="15" hidden="1" x14ac:dyDescent="0.25">
      <c r="A53" s="52">
        <v>1</v>
      </c>
      <c r="B53" s="52">
        <v>60</v>
      </c>
      <c r="C53" s="52">
        <v>1</v>
      </c>
      <c r="D53" s="52">
        <v>49.666188059370072</v>
      </c>
      <c r="E53" s="52">
        <v>124.20382165605096</v>
      </c>
      <c r="F53" s="52">
        <v>6</v>
      </c>
      <c r="G53" s="53" t="s">
        <v>23</v>
      </c>
      <c r="H53">
        <f t="shared" si="0"/>
        <v>6168.7303640618884</v>
      </c>
      <c r="I53" t="str">
        <f t="shared" si="1"/>
        <v>N</v>
      </c>
    </row>
    <row r="54" spans="1:9" ht="15" hidden="1" x14ac:dyDescent="0.25">
      <c r="A54" s="52">
        <v>1</v>
      </c>
      <c r="B54" s="52">
        <v>61</v>
      </c>
      <c r="C54" s="52">
        <v>1</v>
      </c>
      <c r="D54" s="52">
        <v>31.659167825375384</v>
      </c>
      <c r="E54" s="52">
        <v>77.38095238095238</v>
      </c>
      <c r="F54" s="52">
        <v>6</v>
      </c>
      <c r="G54" s="53" t="s">
        <v>23</v>
      </c>
      <c r="H54">
        <f t="shared" si="0"/>
        <v>2449.8165579159522</v>
      </c>
      <c r="I54" t="str">
        <f t="shared" si="1"/>
        <v>N</v>
      </c>
    </row>
    <row r="55" spans="1:9" ht="15" hidden="1" x14ac:dyDescent="0.25">
      <c r="A55" s="52">
        <v>1</v>
      </c>
      <c r="B55" s="52">
        <v>62</v>
      </c>
      <c r="C55" s="52">
        <v>1</v>
      </c>
      <c r="D55" s="52">
        <v>21.127082451717012</v>
      </c>
      <c r="E55" s="52">
        <v>1962</v>
      </c>
      <c r="F55" s="52">
        <v>6</v>
      </c>
      <c r="G55" s="53" t="s">
        <v>23</v>
      </c>
      <c r="H55">
        <f t="shared" si="0"/>
        <v>41451.335770268779</v>
      </c>
      <c r="I55" t="str">
        <f t="shared" si="1"/>
        <v>N</v>
      </c>
    </row>
    <row r="56" spans="1:9" ht="15" hidden="1" x14ac:dyDescent="0.25">
      <c r="A56" s="52">
        <v>1</v>
      </c>
      <c r="B56" s="52">
        <v>63</v>
      </c>
      <c r="C56" s="52">
        <v>1</v>
      </c>
      <c r="D56" s="52">
        <v>3.2174602462428896</v>
      </c>
      <c r="E56" s="52">
        <v>981</v>
      </c>
      <c r="F56" s="52">
        <v>6</v>
      </c>
      <c r="G56" s="53" t="s">
        <v>23</v>
      </c>
      <c r="H56">
        <f t="shared" si="0"/>
        <v>3156.3285015642746</v>
      </c>
      <c r="I56" t="str">
        <f t="shared" si="1"/>
        <v>N</v>
      </c>
    </row>
    <row r="57" spans="1:9" ht="15" hidden="1" x14ac:dyDescent="0.25">
      <c r="A57" s="52">
        <v>1</v>
      </c>
      <c r="B57" s="52">
        <v>64</v>
      </c>
      <c r="C57" s="52">
        <v>1</v>
      </c>
      <c r="D57" s="52">
        <v>0.96276217569771028</v>
      </c>
      <c r="E57" s="52">
        <v>490.5</v>
      </c>
      <c r="F57" s="52">
        <v>6</v>
      </c>
      <c r="G57" s="53" t="s">
        <v>23</v>
      </c>
      <c r="H57">
        <f t="shared" si="0"/>
        <v>472.2348471797269</v>
      </c>
      <c r="I57" t="str">
        <f t="shared" si="1"/>
        <v>N</v>
      </c>
    </row>
    <row r="58" spans="1:9" ht="15" hidden="1" x14ac:dyDescent="0.25">
      <c r="A58" s="52">
        <v>1</v>
      </c>
      <c r="B58" s="52">
        <v>65</v>
      </c>
      <c r="C58" s="52">
        <v>1</v>
      </c>
      <c r="D58" s="52">
        <v>27.561377472426312</v>
      </c>
      <c r="E58" s="52">
        <v>560.57142857142856</v>
      </c>
      <c r="F58" s="52">
        <v>6</v>
      </c>
      <c r="G58" s="53" t="s">
        <v>23</v>
      </c>
      <c r="H58">
        <f t="shared" si="0"/>
        <v>15450.120743114407</v>
      </c>
      <c r="I58" t="str">
        <f t="shared" si="1"/>
        <v>N</v>
      </c>
    </row>
    <row r="59" spans="1:9" ht="15" hidden="1" x14ac:dyDescent="0.25">
      <c r="A59" s="52">
        <v>1</v>
      </c>
      <c r="B59" s="52">
        <v>66</v>
      </c>
      <c r="C59" s="52">
        <v>1</v>
      </c>
      <c r="D59" s="52">
        <v>85.112637478676064</v>
      </c>
      <c r="E59" s="52">
        <v>380.97087378640776</v>
      </c>
      <c r="F59" s="52">
        <v>6</v>
      </c>
      <c r="G59" s="53" t="s">
        <v>23</v>
      </c>
      <c r="H59">
        <f t="shared" si="0"/>
        <v>32425.435870516976</v>
      </c>
      <c r="I59" t="str">
        <f t="shared" si="1"/>
        <v>N</v>
      </c>
    </row>
    <row r="60" spans="1:9" ht="15" hidden="1" x14ac:dyDescent="0.25">
      <c r="A60" s="52">
        <v>1</v>
      </c>
      <c r="B60" s="52">
        <v>67</v>
      </c>
      <c r="C60" s="52">
        <v>1</v>
      </c>
      <c r="D60" s="52">
        <v>40.440094590323746</v>
      </c>
      <c r="E60" s="52">
        <v>249.9363057324841</v>
      </c>
      <c r="F60" s="52">
        <v>6</v>
      </c>
      <c r="G60" s="53" t="s">
        <v>23</v>
      </c>
      <c r="H60">
        <f t="shared" si="0"/>
        <v>10107.447845377732</v>
      </c>
      <c r="I60" t="str">
        <f t="shared" si="1"/>
        <v>N</v>
      </c>
    </row>
    <row r="61" spans="1:9" ht="15" hidden="1" x14ac:dyDescent="0.25">
      <c r="A61" s="52">
        <v>1</v>
      </c>
      <c r="B61" s="52">
        <v>68</v>
      </c>
      <c r="C61" s="52">
        <v>1</v>
      </c>
      <c r="D61" s="52">
        <v>52.761576523904566</v>
      </c>
      <c r="E61" s="52">
        <v>155.71428571428572</v>
      </c>
      <c r="F61" s="52">
        <v>6</v>
      </c>
      <c r="G61" s="53" t="s">
        <v>23</v>
      </c>
      <c r="H61">
        <f t="shared" si="0"/>
        <v>8215.731201579425</v>
      </c>
      <c r="I61" t="str">
        <f t="shared" si="1"/>
        <v>N</v>
      </c>
    </row>
    <row r="62" spans="1:9" ht="15" hidden="1" x14ac:dyDescent="0.25">
      <c r="A62" s="52">
        <v>1</v>
      </c>
      <c r="B62" s="52">
        <v>69</v>
      </c>
      <c r="C62" s="52">
        <v>1</v>
      </c>
      <c r="D62" s="52">
        <v>0.75710623014949352</v>
      </c>
      <c r="E62" s="52">
        <v>180</v>
      </c>
      <c r="F62" s="52">
        <v>6</v>
      </c>
      <c r="G62" s="53" t="s">
        <v>23</v>
      </c>
      <c r="H62">
        <f t="shared" si="0"/>
        <v>136.27912142690883</v>
      </c>
      <c r="I62" t="str">
        <f t="shared" si="1"/>
        <v>N</v>
      </c>
    </row>
    <row r="63" spans="1:9" ht="15" hidden="1" x14ac:dyDescent="0.25">
      <c r="A63" s="52">
        <v>1</v>
      </c>
      <c r="B63" s="52">
        <v>73</v>
      </c>
      <c r="C63" s="52">
        <v>1</v>
      </c>
      <c r="D63" s="52">
        <v>2.2027790498352573</v>
      </c>
      <c r="E63" s="52">
        <v>34.951456310679603</v>
      </c>
      <c r="F63" s="52">
        <v>6</v>
      </c>
      <c r="G63" s="53" t="s">
        <v>23</v>
      </c>
      <c r="H63">
        <f t="shared" si="0"/>
        <v>76.990335722397319</v>
      </c>
      <c r="I63" t="str">
        <f t="shared" si="1"/>
        <v>N</v>
      </c>
    </row>
    <row r="64" spans="1:9" ht="15" hidden="1" x14ac:dyDescent="0.25">
      <c r="A64" s="52">
        <v>1</v>
      </c>
      <c r="B64" s="52">
        <v>74</v>
      </c>
      <c r="C64" s="52">
        <v>1</v>
      </c>
      <c r="D64" s="52">
        <v>0.7748429914971513</v>
      </c>
      <c r="E64" s="52">
        <v>23.225806451612904</v>
      </c>
      <c r="F64" s="52">
        <v>6</v>
      </c>
      <c r="G64" s="53" t="s">
        <v>23</v>
      </c>
      <c r="H64">
        <f t="shared" si="0"/>
        <v>17.996353350901579</v>
      </c>
      <c r="I64" t="str">
        <f t="shared" si="1"/>
        <v>N</v>
      </c>
    </row>
    <row r="65" spans="1:9" ht="15" hidden="1" x14ac:dyDescent="0.25">
      <c r="A65" s="52">
        <v>1</v>
      </c>
      <c r="B65" s="52">
        <v>79</v>
      </c>
      <c r="C65" s="52">
        <v>1</v>
      </c>
      <c r="D65" s="52">
        <v>1.445672819685764</v>
      </c>
      <c r="E65" s="52">
        <v>116.25</v>
      </c>
      <c r="F65" s="52">
        <v>6</v>
      </c>
      <c r="G65" s="53" t="s">
        <v>23</v>
      </c>
      <c r="H65">
        <f t="shared" si="0"/>
        <v>168.05946528847005</v>
      </c>
      <c r="I65" t="str">
        <f t="shared" si="1"/>
        <v>N</v>
      </c>
    </row>
    <row r="66" spans="1:9" ht="15" hidden="1" x14ac:dyDescent="0.25">
      <c r="A66" s="52">
        <v>1</v>
      </c>
      <c r="B66" s="52">
        <v>80</v>
      </c>
      <c r="C66" s="52">
        <v>1</v>
      </c>
      <c r="D66" s="52">
        <v>1.445672819685764</v>
      </c>
      <c r="E66" s="52">
        <v>90.291262135922324</v>
      </c>
      <c r="F66" s="52">
        <v>6</v>
      </c>
      <c r="G66" s="53" t="s">
        <v>23</v>
      </c>
      <c r="H66">
        <f t="shared" si="0"/>
        <v>130.53162352502528</v>
      </c>
      <c r="I66" t="str">
        <f t="shared" si="1"/>
        <v>N</v>
      </c>
    </row>
    <row r="67" spans="1:9" ht="15" hidden="1" x14ac:dyDescent="0.25">
      <c r="A67" s="52">
        <v>1</v>
      </c>
      <c r="B67" s="52">
        <v>81</v>
      </c>
      <c r="C67" s="52">
        <v>1</v>
      </c>
      <c r="D67" s="52">
        <v>0.6708298281886127</v>
      </c>
      <c r="E67" s="52">
        <v>60</v>
      </c>
      <c r="F67" s="52">
        <v>6</v>
      </c>
      <c r="G67" s="53" t="s">
        <v>23</v>
      </c>
      <c r="H67">
        <f t="shared" ref="H67:H130" si="2">D67*E67</f>
        <v>40.249789691316764</v>
      </c>
      <c r="I67" t="str">
        <f t="shared" ref="I67:I130" si="3">LEFT(G67,1)</f>
        <v>N</v>
      </c>
    </row>
    <row r="68" spans="1:9" ht="15" hidden="1" x14ac:dyDescent="0.25">
      <c r="A68" s="52">
        <v>1</v>
      </c>
      <c r="B68" s="52">
        <v>82</v>
      </c>
      <c r="C68" s="52">
        <v>1</v>
      </c>
      <c r="D68" s="52">
        <v>0.6708298281886127</v>
      </c>
      <c r="E68" s="52">
        <v>27.27272727272727</v>
      </c>
      <c r="F68" s="52">
        <v>6</v>
      </c>
      <c r="G68" s="53" t="s">
        <v>23</v>
      </c>
      <c r="H68">
        <f t="shared" si="2"/>
        <v>18.295358950598526</v>
      </c>
      <c r="I68" t="str">
        <f t="shared" si="3"/>
        <v>N</v>
      </c>
    </row>
    <row r="69" spans="1:9" ht="15" hidden="1" x14ac:dyDescent="0.25">
      <c r="A69" s="52">
        <v>1</v>
      </c>
      <c r="B69" s="52">
        <v>84</v>
      </c>
      <c r="C69" s="52">
        <v>1</v>
      </c>
      <c r="D69" s="52">
        <v>1.5319492216466448</v>
      </c>
      <c r="E69" s="52">
        <v>460.5</v>
      </c>
      <c r="F69" s="52">
        <v>6</v>
      </c>
      <c r="G69" s="53" t="s">
        <v>23</v>
      </c>
      <c r="H69">
        <f t="shared" si="2"/>
        <v>705.46261656827994</v>
      </c>
      <c r="I69" t="str">
        <f t="shared" si="3"/>
        <v>N</v>
      </c>
    </row>
    <row r="70" spans="1:9" ht="15" hidden="1" x14ac:dyDescent="0.25">
      <c r="A70" s="52">
        <v>1</v>
      </c>
      <c r="B70" s="52">
        <v>86</v>
      </c>
      <c r="C70" s="52">
        <v>1</v>
      </c>
      <c r="D70" s="52">
        <v>0.75710623014949352</v>
      </c>
      <c r="E70" s="52">
        <v>230.25</v>
      </c>
      <c r="F70" s="52">
        <v>6</v>
      </c>
      <c r="G70" s="53" t="s">
        <v>23</v>
      </c>
      <c r="H70">
        <f t="shared" si="2"/>
        <v>174.32370949192088</v>
      </c>
      <c r="I70" t="str">
        <f t="shared" si="3"/>
        <v>N</v>
      </c>
    </row>
    <row r="71" spans="1:9" ht="15" hidden="1" x14ac:dyDescent="0.25">
      <c r="A71" s="52">
        <v>1</v>
      </c>
      <c r="B71" s="52">
        <v>87</v>
      </c>
      <c r="C71" s="52">
        <v>1</v>
      </c>
      <c r="D71" s="52">
        <v>6.5906025588231643</v>
      </c>
      <c r="E71" s="52">
        <v>178.83495145631068</v>
      </c>
      <c r="F71" s="52">
        <v>6</v>
      </c>
      <c r="G71" s="53" t="s">
        <v>23</v>
      </c>
      <c r="H71">
        <f t="shared" si="2"/>
        <v>1178.6300886749775</v>
      </c>
      <c r="I71" t="str">
        <f t="shared" si="3"/>
        <v>N</v>
      </c>
    </row>
    <row r="72" spans="1:9" ht="15" hidden="1" x14ac:dyDescent="0.25">
      <c r="A72" s="52">
        <v>1</v>
      </c>
      <c r="B72" s="52">
        <v>88</v>
      </c>
      <c r="C72" s="52">
        <v>1</v>
      </c>
      <c r="D72" s="52">
        <v>2.9598874799304342</v>
      </c>
      <c r="E72" s="52">
        <v>118.83870967741935</v>
      </c>
      <c r="F72" s="52">
        <v>6</v>
      </c>
      <c r="G72" s="53" t="s">
        <v>23</v>
      </c>
      <c r="H72">
        <f t="shared" si="2"/>
        <v>351.74920890528125</v>
      </c>
      <c r="I72" t="str">
        <f t="shared" si="3"/>
        <v>N</v>
      </c>
    </row>
    <row r="73" spans="1:9" ht="15" hidden="1" x14ac:dyDescent="0.25">
      <c r="A73" s="52">
        <v>1</v>
      </c>
      <c r="B73" s="52">
        <v>89</v>
      </c>
      <c r="C73" s="52">
        <v>1</v>
      </c>
      <c r="D73" s="52">
        <v>5.1626665297656924</v>
      </c>
      <c r="E73" s="52">
        <v>54.017595307917887</v>
      </c>
      <c r="F73" s="52">
        <v>6</v>
      </c>
      <c r="G73" s="53" t="s">
        <v>23</v>
      </c>
      <c r="H73">
        <f t="shared" si="2"/>
        <v>278.87483131461596</v>
      </c>
      <c r="I73" t="str">
        <f t="shared" si="3"/>
        <v>N</v>
      </c>
    </row>
    <row r="74" spans="1:9" ht="15" hidden="1" x14ac:dyDescent="0.25">
      <c r="A74" s="52">
        <v>1</v>
      </c>
      <c r="B74" s="52">
        <v>91</v>
      </c>
      <c r="C74" s="52">
        <v>1</v>
      </c>
      <c r="D74" s="52">
        <v>0.7748429914971513</v>
      </c>
      <c r="E74" s="52">
        <v>1468.5</v>
      </c>
      <c r="F74" s="52">
        <v>6</v>
      </c>
      <c r="G74" s="53" t="s">
        <v>23</v>
      </c>
      <c r="H74">
        <f t="shared" si="2"/>
        <v>1137.8569330135667</v>
      </c>
      <c r="I74" t="str">
        <f t="shared" si="3"/>
        <v>N</v>
      </c>
    </row>
    <row r="75" spans="1:9" ht="15" hidden="1" x14ac:dyDescent="0.25">
      <c r="A75" s="52">
        <v>1</v>
      </c>
      <c r="B75" s="52">
        <v>92</v>
      </c>
      <c r="C75" s="52">
        <v>1</v>
      </c>
      <c r="D75" s="52">
        <v>1.4279360583381062</v>
      </c>
      <c r="E75" s="52">
        <v>734.25</v>
      </c>
      <c r="F75" s="52">
        <v>6</v>
      </c>
      <c r="G75" s="53" t="s">
        <v>23</v>
      </c>
      <c r="H75">
        <f t="shared" si="2"/>
        <v>1048.4620508347546</v>
      </c>
      <c r="I75" t="str">
        <f t="shared" si="3"/>
        <v>N</v>
      </c>
    </row>
    <row r="76" spans="1:9" ht="15" hidden="1" x14ac:dyDescent="0.25">
      <c r="A76" s="52">
        <v>1</v>
      </c>
      <c r="B76" s="52">
        <v>95</v>
      </c>
      <c r="C76" s="52">
        <v>1</v>
      </c>
      <c r="D76" s="52">
        <v>8.689368995224708</v>
      </c>
      <c r="E76" s="52">
        <v>378.9677419354839</v>
      </c>
      <c r="F76" s="52">
        <v>6</v>
      </c>
      <c r="G76" s="53" t="s">
        <v>23</v>
      </c>
      <c r="H76">
        <f t="shared" si="2"/>
        <v>3292.9905469645123</v>
      </c>
      <c r="I76" t="str">
        <f t="shared" si="3"/>
        <v>N</v>
      </c>
    </row>
    <row r="77" spans="1:9" ht="15" hidden="1" x14ac:dyDescent="0.25">
      <c r="A77" s="52">
        <v>1</v>
      </c>
      <c r="B77" s="52">
        <v>96</v>
      </c>
      <c r="C77" s="52">
        <v>1</v>
      </c>
      <c r="D77" s="52">
        <v>25.005417980764737</v>
      </c>
      <c r="E77" s="52">
        <v>172.25806451612902</v>
      </c>
      <c r="F77" s="52">
        <v>6</v>
      </c>
      <c r="G77" s="53" t="s">
        <v>23</v>
      </c>
      <c r="H77">
        <f t="shared" si="2"/>
        <v>4307.3849037833452</v>
      </c>
      <c r="I77" t="str">
        <f t="shared" si="3"/>
        <v>N</v>
      </c>
    </row>
    <row r="78" spans="1:9" ht="15" hidden="1" x14ac:dyDescent="0.25">
      <c r="A78" s="52">
        <v>1</v>
      </c>
      <c r="B78" s="52">
        <v>97</v>
      </c>
      <c r="C78" s="52">
        <v>1</v>
      </c>
      <c r="D78" s="52">
        <v>1.5374704068317206</v>
      </c>
      <c r="E78" s="52">
        <v>219</v>
      </c>
      <c r="F78" s="52">
        <v>6</v>
      </c>
      <c r="G78" s="53" t="s">
        <v>23</v>
      </c>
      <c r="H78">
        <f t="shared" si="2"/>
        <v>336.7060190961468</v>
      </c>
      <c r="I78" t="str">
        <f t="shared" si="3"/>
        <v>N</v>
      </c>
    </row>
    <row r="79" spans="1:9" ht="15" hidden="1" x14ac:dyDescent="0.25">
      <c r="A79" s="52">
        <v>1</v>
      </c>
      <c r="B79" s="52">
        <v>100</v>
      </c>
      <c r="C79" s="52">
        <v>1</v>
      </c>
      <c r="D79" s="52">
        <v>0.88379702603714927</v>
      </c>
      <c r="E79" s="52">
        <v>59.189189189189193</v>
      </c>
      <c r="F79" s="52">
        <v>6</v>
      </c>
      <c r="G79" s="53" t="s">
        <v>23</v>
      </c>
      <c r="H79">
        <f t="shared" si="2"/>
        <v>52.311229378955595</v>
      </c>
      <c r="I79" t="str">
        <f t="shared" si="3"/>
        <v>N</v>
      </c>
    </row>
    <row r="80" spans="1:9" ht="15" hidden="1" x14ac:dyDescent="0.25">
      <c r="A80" s="52">
        <v>1</v>
      </c>
      <c r="B80" s="52">
        <v>105</v>
      </c>
      <c r="C80" s="52">
        <v>1</v>
      </c>
      <c r="D80" s="52">
        <v>1.3483705178291083</v>
      </c>
      <c r="E80" s="52">
        <v>229.5</v>
      </c>
      <c r="F80" s="52">
        <v>6</v>
      </c>
      <c r="G80" s="53" t="s">
        <v>23</v>
      </c>
      <c r="H80">
        <f t="shared" si="2"/>
        <v>309.45103384178037</v>
      </c>
      <c r="I80" t="str">
        <f t="shared" si="3"/>
        <v>N</v>
      </c>
    </row>
    <row r="81" spans="1:9" ht="15" hidden="1" x14ac:dyDescent="0.25">
      <c r="A81" s="52">
        <v>1</v>
      </c>
      <c r="B81" s="52">
        <v>107</v>
      </c>
      <c r="C81" s="52">
        <v>1</v>
      </c>
      <c r="D81" s="52">
        <v>3.7369725253687024E-3</v>
      </c>
      <c r="E81" s="52">
        <v>124.05405405405403</v>
      </c>
      <c r="F81" s="52">
        <v>6</v>
      </c>
      <c r="G81" s="53" t="s">
        <v>23</v>
      </c>
      <c r="H81">
        <f t="shared" si="2"/>
        <v>0.46358659166060384</v>
      </c>
      <c r="I81" t="str">
        <f t="shared" si="3"/>
        <v>N</v>
      </c>
    </row>
    <row r="82" spans="1:9" ht="15" hidden="1" x14ac:dyDescent="0.25">
      <c r="A82" s="52">
        <v>1</v>
      </c>
      <c r="B82" s="52">
        <v>108</v>
      </c>
      <c r="C82" s="52">
        <v>1</v>
      </c>
      <c r="D82" s="52">
        <v>0.88753399856251791</v>
      </c>
      <c r="E82" s="52">
        <v>82.702702702702709</v>
      </c>
      <c r="F82" s="52">
        <v>6</v>
      </c>
      <c r="G82" s="53" t="s">
        <v>23</v>
      </c>
      <c r="H82">
        <f t="shared" si="2"/>
        <v>73.401460421656893</v>
      </c>
      <c r="I82" t="str">
        <f t="shared" si="3"/>
        <v>N</v>
      </c>
    </row>
    <row r="83" spans="1:9" ht="15" hidden="1" x14ac:dyDescent="0.25">
      <c r="A83" s="52">
        <v>1</v>
      </c>
      <c r="B83" s="52">
        <v>109</v>
      </c>
      <c r="C83" s="52">
        <v>1</v>
      </c>
      <c r="D83" s="52">
        <v>2.4250044100717996</v>
      </c>
      <c r="E83" s="52">
        <v>56.666666666666671</v>
      </c>
      <c r="F83" s="52">
        <v>6</v>
      </c>
      <c r="G83" s="53" t="s">
        <v>23</v>
      </c>
      <c r="H83">
        <f t="shared" si="2"/>
        <v>137.41691657073531</v>
      </c>
      <c r="I83" t="str">
        <f t="shared" si="3"/>
        <v>N</v>
      </c>
    </row>
    <row r="84" spans="1:9" ht="15" hidden="1" x14ac:dyDescent="0.25">
      <c r="A84" s="52">
        <v>1</v>
      </c>
      <c r="B84" s="52">
        <v>110</v>
      </c>
      <c r="C84" s="52">
        <v>1</v>
      </c>
      <c r="D84" s="52">
        <v>2.6373641601945046</v>
      </c>
      <c r="E84" s="52">
        <v>24.810810810810811</v>
      </c>
      <c r="F84" s="52">
        <v>6</v>
      </c>
      <c r="G84" s="53" t="s">
        <v>23</v>
      </c>
      <c r="H84">
        <f t="shared" si="2"/>
        <v>65.435143217798796</v>
      </c>
      <c r="I84" t="str">
        <f t="shared" si="3"/>
        <v>N</v>
      </c>
    </row>
    <row r="85" spans="1:9" ht="15" hidden="1" x14ac:dyDescent="0.25">
      <c r="A85" s="52">
        <v>1</v>
      </c>
      <c r="B85" s="52">
        <v>112</v>
      </c>
      <c r="C85" s="52">
        <v>1</v>
      </c>
      <c r="D85" s="52">
        <v>3.7369725253687024E-3</v>
      </c>
      <c r="E85" s="52">
        <v>474</v>
      </c>
      <c r="F85" s="52">
        <v>6</v>
      </c>
      <c r="G85" s="53" t="s">
        <v>23</v>
      </c>
      <c r="H85">
        <f t="shared" si="2"/>
        <v>1.771324977024765</v>
      </c>
      <c r="I85" t="str">
        <f t="shared" si="3"/>
        <v>N</v>
      </c>
    </row>
    <row r="86" spans="1:9" ht="15" hidden="1" x14ac:dyDescent="0.25">
      <c r="A86" s="52">
        <v>1</v>
      </c>
      <c r="B86" s="52">
        <v>114</v>
      </c>
      <c r="C86" s="52">
        <v>1</v>
      </c>
      <c r="D86" s="52">
        <v>2.2321675438662574</v>
      </c>
      <c r="E86" s="52">
        <v>256.2162162162162</v>
      </c>
      <c r="F86" s="52">
        <v>6</v>
      </c>
      <c r="G86" s="53" t="s">
        <v>23</v>
      </c>
      <c r="H86">
        <f t="shared" si="2"/>
        <v>571.9175220500573</v>
      </c>
      <c r="I86" t="str">
        <f t="shared" si="3"/>
        <v>N</v>
      </c>
    </row>
    <row r="87" spans="1:9" ht="15" hidden="1" x14ac:dyDescent="0.25">
      <c r="A87" s="52">
        <v>1</v>
      </c>
      <c r="B87" s="52">
        <v>116</v>
      </c>
      <c r="C87" s="52">
        <v>1</v>
      </c>
      <c r="D87" s="52">
        <v>4.8878848279620701</v>
      </c>
      <c r="E87" s="52">
        <v>117.03703703703704</v>
      </c>
      <c r="F87" s="52">
        <v>6</v>
      </c>
      <c r="G87" s="53" t="s">
        <v>23</v>
      </c>
      <c r="H87">
        <f t="shared" si="2"/>
        <v>572.06355764296825</v>
      </c>
      <c r="I87" t="str">
        <f t="shared" si="3"/>
        <v>N</v>
      </c>
    </row>
    <row r="88" spans="1:9" ht="15" hidden="1" x14ac:dyDescent="0.25">
      <c r="A88" s="52">
        <v>1</v>
      </c>
      <c r="B88" s="52">
        <v>120</v>
      </c>
      <c r="C88" s="52">
        <v>1</v>
      </c>
      <c r="D88" s="52">
        <v>0.63905723409619353</v>
      </c>
      <c r="E88" s="52">
        <v>483.75</v>
      </c>
      <c r="F88" s="52">
        <v>6</v>
      </c>
      <c r="G88" s="53" t="s">
        <v>23</v>
      </c>
      <c r="H88">
        <f t="shared" si="2"/>
        <v>309.1439369940336</v>
      </c>
      <c r="I88" t="str">
        <f t="shared" si="3"/>
        <v>N</v>
      </c>
    </row>
    <row r="89" spans="1:9" ht="15" hidden="1" x14ac:dyDescent="0.25">
      <c r="A89" s="52">
        <v>1</v>
      </c>
      <c r="B89" s="52">
        <v>121</v>
      </c>
      <c r="C89" s="52">
        <v>1</v>
      </c>
      <c r="D89" s="52">
        <v>0.63905723409619353</v>
      </c>
      <c r="E89" s="52">
        <v>522.97297297297291</v>
      </c>
      <c r="F89" s="52">
        <v>6</v>
      </c>
      <c r="G89" s="53" t="s">
        <v>23</v>
      </c>
      <c r="H89">
        <f t="shared" si="2"/>
        <v>334.20966161517146</v>
      </c>
      <c r="I89" t="str">
        <f t="shared" si="3"/>
        <v>N</v>
      </c>
    </row>
    <row r="90" spans="1:9" ht="15" hidden="1" x14ac:dyDescent="0.25">
      <c r="A90" s="52">
        <v>1</v>
      </c>
      <c r="B90" s="52">
        <v>122</v>
      </c>
      <c r="C90" s="52">
        <v>1</v>
      </c>
      <c r="D90" s="52">
        <v>2.1874068151009234</v>
      </c>
      <c r="E90" s="52">
        <v>348.64864864864865</v>
      </c>
      <c r="F90" s="52">
        <v>6</v>
      </c>
      <c r="G90" s="53" t="s">
        <v>23</v>
      </c>
      <c r="H90">
        <f t="shared" si="2"/>
        <v>762.63643012978139</v>
      </c>
      <c r="I90" t="str">
        <f t="shared" si="3"/>
        <v>N</v>
      </c>
    </row>
    <row r="91" spans="1:9" ht="15" hidden="1" x14ac:dyDescent="0.25">
      <c r="A91" s="52">
        <v>1</v>
      </c>
      <c r="B91" s="52">
        <v>123</v>
      </c>
      <c r="C91" s="52">
        <v>1</v>
      </c>
      <c r="D91" s="52">
        <v>9.2278223959365491</v>
      </c>
      <c r="E91" s="52">
        <v>238.88888888888891</v>
      </c>
      <c r="F91" s="52">
        <v>6</v>
      </c>
      <c r="G91" s="53" t="s">
        <v>23</v>
      </c>
      <c r="H91">
        <f t="shared" si="2"/>
        <v>2204.424239029287</v>
      </c>
      <c r="I91" t="str">
        <f t="shared" si="3"/>
        <v>N</v>
      </c>
    </row>
    <row r="92" spans="1:9" ht="15" hidden="1" x14ac:dyDescent="0.25">
      <c r="A92" s="52">
        <v>1</v>
      </c>
      <c r="B92" s="52">
        <v>124</v>
      </c>
      <c r="C92" s="52">
        <v>1</v>
      </c>
      <c r="D92" s="52">
        <v>12.562119273773725</v>
      </c>
      <c r="E92" s="52">
        <v>104.59459459459458</v>
      </c>
      <c r="F92" s="52">
        <v>6</v>
      </c>
      <c r="G92" s="53" t="s">
        <v>23</v>
      </c>
      <c r="H92">
        <f t="shared" si="2"/>
        <v>1313.9297726893055</v>
      </c>
      <c r="I92" t="str">
        <f t="shared" si="3"/>
        <v>N</v>
      </c>
    </row>
    <row r="93" spans="1:9" ht="15" hidden="1" x14ac:dyDescent="0.25">
      <c r="A93" s="52">
        <v>1</v>
      </c>
      <c r="B93" s="52">
        <v>125</v>
      </c>
      <c r="C93" s="52">
        <v>1</v>
      </c>
      <c r="D93" s="52">
        <v>1.7072651411395803</v>
      </c>
      <c r="E93" s="52">
        <v>204</v>
      </c>
      <c r="F93" s="52">
        <v>6</v>
      </c>
      <c r="G93" s="53" t="s">
        <v>23</v>
      </c>
      <c r="H93">
        <f t="shared" si="2"/>
        <v>348.28208879247438</v>
      </c>
      <c r="I93" t="str">
        <f t="shared" si="3"/>
        <v>N</v>
      </c>
    </row>
    <row r="94" spans="1:9" ht="15" hidden="1" x14ac:dyDescent="0.25">
      <c r="A94" s="52">
        <v>1</v>
      </c>
      <c r="B94" s="52">
        <v>126</v>
      </c>
      <c r="C94" s="52">
        <v>1</v>
      </c>
      <c r="D94" s="52">
        <v>1.7072651411395803</v>
      </c>
      <c r="E94" s="52">
        <v>102</v>
      </c>
      <c r="F94" s="52">
        <v>6</v>
      </c>
      <c r="G94" s="53" t="s">
        <v>23</v>
      </c>
      <c r="H94">
        <f t="shared" si="2"/>
        <v>174.14104439623719</v>
      </c>
      <c r="I94" t="str">
        <f t="shared" si="3"/>
        <v>N</v>
      </c>
    </row>
    <row r="95" spans="1:9" ht="15" hidden="1" x14ac:dyDescent="0.25">
      <c r="A95" s="52">
        <v>1</v>
      </c>
      <c r="B95" s="52">
        <v>128</v>
      </c>
      <c r="C95" s="52">
        <v>1</v>
      </c>
      <c r="D95" s="52">
        <v>8.3222604021134803</v>
      </c>
      <c r="E95" s="52">
        <v>56.666666666666671</v>
      </c>
      <c r="F95" s="52">
        <v>6</v>
      </c>
      <c r="G95" s="53" t="s">
        <v>23</v>
      </c>
      <c r="H95">
        <f t="shared" si="2"/>
        <v>471.59475611976393</v>
      </c>
      <c r="I95" t="str">
        <f t="shared" si="3"/>
        <v>N</v>
      </c>
    </row>
    <row r="96" spans="1:9" ht="15" hidden="1" x14ac:dyDescent="0.25">
      <c r="A96" s="52">
        <v>1</v>
      </c>
      <c r="B96" s="52">
        <v>129</v>
      </c>
      <c r="C96" s="52">
        <v>1</v>
      </c>
      <c r="D96" s="52">
        <v>9.7682401416236484</v>
      </c>
      <c r="E96" s="52">
        <v>38.857142857142861</v>
      </c>
      <c r="F96" s="52">
        <v>6</v>
      </c>
      <c r="G96" s="53" t="s">
        <v>23</v>
      </c>
      <c r="H96">
        <f t="shared" si="2"/>
        <v>379.56590264594752</v>
      </c>
      <c r="I96" t="str">
        <f t="shared" si="3"/>
        <v>N</v>
      </c>
    </row>
    <row r="97" spans="1:9" ht="15" hidden="1" x14ac:dyDescent="0.25">
      <c r="A97" s="52">
        <v>1</v>
      </c>
      <c r="B97" s="52">
        <v>130</v>
      </c>
      <c r="C97" s="52">
        <v>1</v>
      </c>
      <c r="D97" s="52">
        <v>4.6530629298934327</v>
      </c>
      <c r="E97" s="52">
        <v>25.987261146496813</v>
      </c>
      <c r="F97" s="52">
        <v>6</v>
      </c>
      <c r="G97" s="53" t="s">
        <v>23</v>
      </c>
      <c r="H97">
        <f t="shared" si="2"/>
        <v>120.92036149022422</v>
      </c>
      <c r="I97" t="str">
        <f t="shared" si="3"/>
        <v>N</v>
      </c>
    </row>
    <row r="98" spans="1:9" ht="15" hidden="1" x14ac:dyDescent="0.25">
      <c r="A98" s="52">
        <v>1</v>
      </c>
      <c r="B98" s="52">
        <v>131</v>
      </c>
      <c r="C98" s="52">
        <v>1</v>
      </c>
      <c r="D98" s="52">
        <v>5.3963485232167967</v>
      </c>
      <c r="E98" s="52">
        <v>18.295964125560538</v>
      </c>
      <c r="F98" s="52">
        <v>6</v>
      </c>
      <c r="G98" s="53" t="s">
        <v>23</v>
      </c>
      <c r="H98">
        <f t="shared" si="2"/>
        <v>98.731398989796105</v>
      </c>
      <c r="I98" t="str">
        <f t="shared" si="3"/>
        <v>N</v>
      </c>
    </row>
    <row r="99" spans="1:9" ht="15" hidden="1" x14ac:dyDescent="0.25">
      <c r="A99" s="52">
        <v>1</v>
      </c>
      <c r="B99" s="52">
        <v>132</v>
      </c>
      <c r="C99" s="52">
        <v>1</v>
      </c>
      <c r="D99" s="52">
        <v>6.6286509084316977E-3</v>
      </c>
      <c r="E99" s="52">
        <v>528</v>
      </c>
      <c r="F99" s="52">
        <v>6</v>
      </c>
      <c r="G99" s="53" t="s">
        <v>23</v>
      </c>
      <c r="H99">
        <f t="shared" si="2"/>
        <v>3.4999276796519365</v>
      </c>
      <c r="I99" t="str">
        <f t="shared" si="3"/>
        <v>N</v>
      </c>
    </row>
    <row r="100" spans="1:9" ht="15" hidden="1" x14ac:dyDescent="0.25">
      <c r="A100" s="52">
        <v>1</v>
      </c>
      <c r="B100" s="52">
        <v>135</v>
      </c>
      <c r="C100" s="52">
        <v>1</v>
      </c>
      <c r="D100" s="52">
        <v>4.1644445265109562</v>
      </c>
      <c r="E100" s="52">
        <v>146.66666666666666</v>
      </c>
      <c r="F100" s="52">
        <v>6</v>
      </c>
      <c r="G100" s="53" t="s">
        <v>23</v>
      </c>
      <c r="H100">
        <f t="shared" si="2"/>
        <v>610.78519722160684</v>
      </c>
      <c r="I100" t="str">
        <f t="shared" si="3"/>
        <v>N</v>
      </c>
    </row>
    <row r="101" spans="1:9" ht="15" hidden="1" x14ac:dyDescent="0.25">
      <c r="A101" s="52">
        <v>1</v>
      </c>
      <c r="B101" s="52">
        <v>136</v>
      </c>
      <c r="C101" s="52">
        <v>1</v>
      </c>
      <c r="D101" s="52">
        <v>19.087624084692457</v>
      </c>
      <c r="E101" s="52">
        <v>100.57142857142858</v>
      </c>
      <c r="F101" s="52">
        <v>6</v>
      </c>
      <c r="G101" s="53" t="s">
        <v>23</v>
      </c>
      <c r="H101">
        <f t="shared" si="2"/>
        <v>1919.6696222319274</v>
      </c>
      <c r="I101" t="str">
        <f t="shared" si="3"/>
        <v>N</v>
      </c>
    </row>
    <row r="102" spans="1:9" ht="15" hidden="1" x14ac:dyDescent="0.25">
      <c r="A102" s="52">
        <v>1</v>
      </c>
      <c r="B102" s="52">
        <v>137</v>
      </c>
      <c r="C102" s="52">
        <v>1</v>
      </c>
      <c r="D102" s="52">
        <v>9.5409073466618466</v>
      </c>
      <c r="E102" s="52">
        <v>67.261146496815286</v>
      </c>
      <c r="F102" s="52">
        <v>6</v>
      </c>
      <c r="G102" s="53" t="s">
        <v>23</v>
      </c>
      <c r="H102">
        <f t="shared" si="2"/>
        <v>641.73236675636372</v>
      </c>
      <c r="I102" t="str">
        <f t="shared" si="3"/>
        <v>N</v>
      </c>
    </row>
    <row r="103" spans="1:9" ht="15" hidden="1" x14ac:dyDescent="0.25">
      <c r="A103" s="52">
        <v>1</v>
      </c>
      <c r="B103" s="52">
        <v>138</v>
      </c>
      <c r="C103" s="52">
        <v>1</v>
      </c>
      <c r="D103" s="52">
        <v>16.865225155071592</v>
      </c>
      <c r="E103" s="52">
        <v>47.354260089686093</v>
      </c>
      <c r="F103" s="52">
        <v>6</v>
      </c>
      <c r="G103" s="53" t="s">
        <v>23</v>
      </c>
      <c r="H103">
        <f t="shared" si="2"/>
        <v>798.64025846437664</v>
      </c>
      <c r="I103" t="str">
        <f t="shared" si="3"/>
        <v>N</v>
      </c>
    </row>
    <row r="104" spans="1:9" ht="15" hidden="1" x14ac:dyDescent="0.25">
      <c r="A104" s="52">
        <v>1</v>
      </c>
      <c r="B104" s="52">
        <v>142</v>
      </c>
      <c r="C104" s="52">
        <v>1</v>
      </c>
      <c r="D104" s="52">
        <v>1.7072651411395803</v>
      </c>
      <c r="E104" s="52">
        <v>288.33333333333337</v>
      </c>
      <c r="F104" s="52">
        <v>6</v>
      </c>
      <c r="G104" s="53" t="s">
        <v>23</v>
      </c>
      <c r="H104">
        <f t="shared" si="2"/>
        <v>492.26144902857902</v>
      </c>
      <c r="I104" t="str">
        <f t="shared" si="3"/>
        <v>N</v>
      </c>
    </row>
    <row r="105" spans="1:9" ht="15" hidden="1" x14ac:dyDescent="0.25">
      <c r="A105" s="52">
        <v>1</v>
      </c>
      <c r="B105" s="52">
        <v>143</v>
      </c>
      <c r="C105" s="52">
        <v>1</v>
      </c>
      <c r="D105" s="52">
        <v>25.937401059235661</v>
      </c>
      <c r="E105" s="52">
        <v>197.71428571428569</v>
      </c>
      <c r="F105" s="52">
        <v>6</v>
      </c>
      <c r="G105" s="53" t="s">
        <v>23</v>
      </c>
      <c r="H105">
        <f t="shared" si="2"/>
        <v>5128.1947237117356</v>
      </c>
      <c r="I105" t="str">
        <f t="shared" si="3"/>
        <v>N</v>
      </c>
    </row>
    <row r="106" spans="1:9" ht="15" hidden="1" x14ac:dyDescent="0.25">
      <c r="A106" s="52">
        <v>1</v>
      </c>
      <c r="B106" s="52">
        <v>144</v>
      </c>
      <c r="C106" s="52">
        <v>1</v>
      </c>
      <c r="D106" s="52">
        <v>16.899188200959109</v>
      </c>
      <c r="E106" s="52">
        <v>132.22929936305732</v>
      </c>
      <c r="F106" s="52">
        <v>6</v>
      </c>
      <c r="G106" s="53" t="s">
        <v>23</v>
      </c>
      <c r="H106">
        <f t="shared" si="2"/>
        <v>2234.567815617268</v>
      </c>
      <c r="I106" t="str">
        <f t="shared" si="3"/>
        <v>N</v>
      </c>
    </row>
    <row r="107" spans="1:9" ht="15" hidden="1" x14ac:dyDescent="0.25">
      <c r="A107" s="52">
        <v>1</v>
      </c>
      <c r="B107" s="52">
        <v>145</v>
      </c>
      <c r="C107" s="52">
        <v>1</v>
      </c>
      <c r="D107" s="52">
        <v>39.374837850277153</v>
      </c>
      <c r="E107" s="52">
        <v>93.094170403587441</v>
      </c>
      <c r="F107" s="52">
        <v>6</v>
      </c>
      <c r="G107" s="53" t="s">
        <v>23</v>
      </c>
      <c r="H107">
        <f t="shared" si="2"/>
        <v>3665.567864447326</v>
      </c>
      <c r="I107" t="str">
        <f t="shared" si="3"/>
        <v>N</v>
      </c>
    </row>
    <row r="108" spans="1:9" ht="15" hidden="1" x14ac:dyDescent="0.25">
      <c r="A108" s="52">
        <v>1</v>
      </c>
      <c r="B108" s="52">
        <v>146</v>
      </c>
      <c r="C108" s="52">
        <v>1</v>
      </c>
      <c r="D108" s="52">
        <v>2.9325405083710523</v>
      </c>
      <c r="E108" s="52">
        <v>2118</v>
      </c>
      <c r="F108" s="52">
        <v>6</v>
      </c>
      <c r="G108" s="53" t="s">
        <v>23</v>
      </c>
      <c r="H108">
        <f t="shared" si="2"/>
        <v>6211.1207967298888</v>
      </c>
      <c r="I108" t="str">
        <f t="shared" si="3"/>
        <v>N</v>
      </c>
    </row>
    <row r="109" spans="1:9" ht="15" hidden="1" x14ac:dyDescent="0.25">
      <c r="A109" s="52">
        <v>1</v>
      </c>
      <c r="B109" s="52">
        <v>150</v>
      </c>
      <c r="C109" s="52">
        <v>1</v>
      </c>
      <c r="D109" s="52">
        <v>11.516096729899788</v>
      </c>
      <c r="E109" s="52">
        <v>403.42857142857144</v>
      </c>
      <c r="F109" s="52">
        <v>6</v>
      </c>
      <c r="G109" s="53" t="s">
        <v>23</v>
      </c>
      <c r="H109">
        <f t="shared" si="2"/>
        <v>4645.9224521767146</v>
      </c>
      <c r="I109" t="str">
        <f t="shared" si="3"/>
        <v>N</v>
      </c>
    </row>
    <row r="110" spans="1:9" ht="15" hidden="1" x14ac:dyDescent="0.25">
      <c r="A110" s="52">
        <v>1</v>
      </c>
      <c r="B110" s="52">
        <v>151</v>
      </c>
      <c r="C110" s="52">
        <v>1</v>
      </c>
      <c r="D110" s="52">
        <v>8.5769277988456309</v>
      </c>
      <c r="E110" s="52">
        <v>269.80891719745227</v>
      </c>
      <c r="F110" s="52">
        <v>6</v>
      </c>
      <c r="G110" s="53" t="s">
        <v>23</v>
      </c>
      <c r="H110">
        <f t="shared" si="2"/>
        <v>2314.1316022872675</v>
      </c>
      <c r="I110" t="str">
        <f t="shared" si="3"/>
        <v>N</v>
      </c>
    </row>
    <row r="111" spans="1:9" ht="15" hidden="1" x14ac:dyDescent="0.25">
      <c r="A111" s="52">
        <v>1</v>
      </c>
      <c r="B111" s="52">
        <v>152</v>
      </c>
      <c r="C111" s="52">
        <v>1</v>
      </c>
      <c r="D111" s="52">
        <v>42.127274938390606</v>
      </c>
      <c r="E111" s="52">
        <v>189.95515695067263</v>
      </c>
      <c r="F111" s="52">
        <v>6</v>
      </c>
      <c r="G111" s="53" t="s">
        <v>23</v>
      </c>
      <c r="H111">
        <f t="shared" si="2"/>
        <v>8002.293122826125</v>
      </c>
      <c r="I111" t="str">
        <f t="shared" si="3"/>
        <v>N</v>
      </c>
    </row>
    <row r="112" spans="1:9" ht="15" hidden="1" x14ac:dyDescent="0.25">
      <c r="A112" s="52">
        <v>1</v>
      </c>
      <c r="B112" s="52">
        <v>158</v>
      </c>
      <c r="C112" s="52">
        <v>1</v>
      </c>
      <c r="D112" s="52">
        <v>3.000000074505806</v>
      </c>
      <c r="E112" s="52">
        <v>199.20000000000002</v>
      </c>
      <c r="F112" s="52">
        <v>5</v>
      </c>
      <c r="G112" s="53" t="s">
        <v>22</v>
      </c>
      <c r="H112">
        <f t="shared" si="2"/>
        <v>597.60001484155657</v>
      </c>
      <c r="I112" t="str">
        <f t="shared" si="3"/>
        <v>M</v>
      </c>
    </row>
    <row r="113" spans="1:9" ht="15" hidden="1" x14ac:dyDescent="0.25">
      <c r="A113" s="52">
        <v>1</v>
      </c>
      <c r="B113" s="52">
        <v>161</v>
      </c>
      <c r="C113" s="52">
        <v>1</v>
      </c>
      <c r="D113" s="52">
        <v>16.081330128014088</v>
      </c>
      <c r="E113" s="52">
        <v>247.20000000000002</v>
      </c>
      <c r="F113" s="52">
        <v>5</v>
      </c>
      <c r="G113" s="53" t="s">
        <v>22</v>
      </c>
      <c r="H113">
        <f t="shared" si="2"/>
        <v>3975.3048076450827</v>
      </c>
      <c r="I113" t="str">
        <f t="shared" si="3"/>
        <v>M</v>
      </c>
    </row>
    <row r="114" spans="1:9" ht="15" hidden="1" x14ac:dyDescent="0.25">
      <c r="A114" s="52">
        <v>1</v>
      </c>
      <c r="B114" s="52">
        <v>161</v>
      </c>
      <c r="C114" s="52">
        <v>1</v>
      </c>
      <c r="D114" s="52">
        <v>0.67757575958967209</v>
      </c>
      <c r="E114" s="52">
        <v>247.20000000000002</v>
      </c>
      <c r="F114" s="52">
        <v>5</v>
      </c>
      <c r="G114" s="53" t="s">
        <v>23</v>
      </c>
      <c r="H114">
        <f t="shared" si="2"/>
        <v>167.49672777056696</v>
      </c>
      <c r="I114" t="str">
        <f t="shared" si="3"/>
        <v>N</v>
      </c>
    </row>
    <row r="115" spans="1:9" ht="15" hidden="1" x14ac:dyDescent="0.25">
      <c r="A115" s="52">
        <v>1</v>
      </c>
      <c r="B115" s="52">
        <v>162</v>
      </c>
      <c r="C115" s="52">
        <v>1</v>
      </c>
      <c r="D115" s="52">
        <v>11.000000037252903</v>
      </c>
      <c r="E115" s="52">
        <v>262.5</v>
      </c>
      <c r="F115" s="52">
        <v>5</v>
      </c>
      <c r="G115" s="53" t="s">
        <v>22</v>
      </c>
      <c r="H115">
        <f t="shared" si="2"/>
        <v>2887.500009778887</v>
      </c>
      <c r="I115" t="str">
        <f t="shared" si="3"/>
        <v>M</v>
      </c>
    </row>
    <row r="116" spans="1:9" ht="15" hidden="1" x14ac:dyDescent="0.25">
      <c r="A116" s="52">
        <v>1</v>
      </c>
      <c r="B116" s="52">
        <v>163</v>
      </c>
      <c r="C116" s="52">
        <v>2</v>
      </c>
      <c r="D116" s="52">
        <v>4.0303030163049698</v>
      </c>
      <c r="E116" s="52">
        <v>84</v>
      </c>
      <c r="F116" s="52">
        <v>6</v>
      </c>
      <c r="G116" s="53" t="s">
        <v>23</v>
      </c>
      <c r="H116">
        <f t="shared" si="2"/>
        <v>338.54545336961746</v>
      </c>
      <c r="I116" t="str">
        <f t="shared" si="3"/>
        <v>N</v>
      </c>
    </row>
    <row r="117" spans="1:9" ht="15" hidden="1" x14ac:dyDescent="0.25">
      <c r="A117" s="52">
        <v>1</v>
      </c>
      <c r="B117" s="52">
        <v>164</v>
      </c>
      <c r="C117" s="52">
        <v>2</v>
      </c>
      <c r="D117" s="52">
        <v>5.9999997913837433</v>
      </c>
      <c r="E117" s="52">
        <v>6</v>
      </c>
      <c r="F117" s="52">
        <v>6</v>
      </c>
      <c r="G117" s="53" t="s">
        <v>23</v>
      </c>
      <c r="H117">
        <f t="shared" si="2"/>
        <v>35.99999874830246</v>
      </c>
      <c r="I117" t="str">
        <f t="shared" si="3"/>
        <v>N</v>
      </c>
    </row>
    <row r="118" spans="1:9" ht="15" hidden="1" x14ac:dyDescent="0.25">
      <c r="A118" s="52">
        <v>1</v>
      </c>
      <c r="B118" s="52">
        <v>165</v>
      </c>
      <c r="C118" s="52">
        <v>2</v>
      </c>
      <c r="D118" s="52">
        <v>102.64333907072432</v>
      </c>
      <c r="E118" s="52">
        <v>31.200000000000003</v>
      </c>
      <c r="F118" s="52">
        <v>6</v>
      </c>
      <c r="G118" s="53" t="s">
        <v>23</v>
      </c>
      <c r="H118">
        <f t="shared" si="2"/>
        <v>3202.4721790065992</v>
      </c>
      <c r="I118" t="str">
        <f t="shared" si="3"/>
        <v>N</v>
      </c>
    </row>
    <row r="119" spans="1:9" ht="15" hidden="1" x14ac:dyDescent="0.25">
      <c r="A119" s="52">
        <v>1</v>
      </c>
      <c r="B119" s="52">
        <v>166</v>
      </c>
      <c r="C119" s="52">
        <v>2</v>
      </c>
      <c r="D119" s="52">
        <v>25.90604130923748</v>
      </c>
      <c r="E119" s="52">
        <v>6</v>
      </c>
      <c r="F119" s="52">
        <v>6</v>
      </c>
      <c r="G119" s="53" t="s">
        <v>23</v>
      </c>
      <c r="H119">
        <f t="shared" si="2"/>
        <v>155.43624785542488</v>
      </c>
      <c r="I119" t="str">
        <f t="shared" si="3"/>
        <v>N</v>
      </c>
    </row>
    <row r="120" spans="1:9" ht="15" hidden="1" x14ac:dyDescent="0.25">
      <c r="A120" s="52">
        <v>1</v>
      </c>
      <c r="B120" s="52">
        <v>168</v>
      </c>
      <c r="C120" s="52">
        <v>2</v>
      </c>
      <c r="D120" s="52">
        <v>19.799286812543869</v>
      </c>
      <c r="E120" s="52">
        <v>6</v>
      </c>
      <c r="F120" s="52">
        <v>5</v>
      </c>
      <c r="G120" s="53" t="s">
        <v>22</v>
      </c>
      <c r="H120">
        <f t="shared" si="2"/>
        <v>118.79572087526321</v>
      </c>
      <c r="I120" t="str">
        <f t="shared" si="3"/>
        <v>M</v>
      </c>
    </row>
    <row r="121" spans="1:9" ht="15" hidden="1" x14ac:dyDescent="0.25">
      <c r="A121" s="52">
        <v>1</v>
      </c>
      <c r="B121" s="52">
        <v>168</v>
      </c>
      <c r="C121" s="52">
        <v>2</v>
      </c>
      <c r="D121" s="52">
        <v>0.37833334133028984</v>
      </c>
      <c r="E121" s="52">
        <v>6</v>
      </c>
      <c r="F121" s="52">
        <v>5</v>
      </c>
      <c r="G121" s="53" t="s">
        <v>23</v>
      </c>
      <c r="H121">
        <f t="shared" si="2"/>
        <v>2.270000047981739</v>
      </c>
      <c r="I121" t="str">
        <f t="shared" si="3"/>
        <v>N</v>
      </c>
    </row>
    <row r="122" spans="1:9" ht="15" hidden="1" x14ac:dyDescent="0.25">
      <c r="A122" s="52">
        <v>1</v>
      </c>
      <c r="B122" s="52">
        <v>169</v>
      </c>
      <c r="C122" s="52">
        <v>2</v>
      </c>
      <c r="D122" s="52">
        <v>0.1428571492433548</v>
      </c>
      <c r="E122" s="52">
        <v>60</v>
      </c>
      <c r="F122" s="52">
        <v>5</v>
      </c>
      <c r="G122" s="53" t="s">
        <v>22</v>
      </c>
      <c r="H122">
        <f t="shared" si="2"/>
        <v>8.5714289546012878</v>
      </c>
      <c r="I122" t="str">
        <f t="shared" si="3"/>
        <v>M</v>
      </c>
    </row>
    <row r="123" spans="1:9" ht="15" hidden="1" x14ac:dyDescent="0.25">
      <c r="A123" s="52">
        <v>1</v>
      </c>
      <c r="B123" s="52">
        <v>170</v>
      </c>
      <c r="C123" s="52">
        <v>2</v>
      </c>
      <c r="D123" s="52">
        <v>12.494857728481293</v>
      </c>
      <c r="E123" s="52">
        <v>24</v>
      </c>
      <c r="F123" s="52">
        <v>5</v>
      </c>
      <c r="G123" s="53" t="s">
        <v>22</v>
      </c>
      <c r="H123">
        <f t="shared" si="2"/>
        <v>299.87658548355103</v>
      </c>
      <c r="I123" t="str">
        <f t="shared" si="3"/>
        <v>M</v>
      </c>
    </row>
    <row r="124" spans="1:9" ht="15" hidden="1" x14ac:dyDescent="0.25">
      <c r="A124" s="52">
        <v>1</v>
      </c>
      <c r="B124" s="52">
        <v>171</v>
      </c>
      <c r="C124" s="52">
        <v>2</v>
      </c>
      <c r="D124" s="52">
        <v>42.379819944500923</v>
      </c>
      <c r="E124" s="52">
        <v>30</v>
      </c>
      <c r="F124" s="52">
        <v>5</v>
      </c>
      <c r="G124" s="53" t="s">
        <v>22</v>
      </c>
      <c r="H124">
        <f t="shared" si="2"/>
        <v>1271.3945983350277</v>
      </c>
      <c r="I124" t="str">
        <f t="shared" si="3"/>
        <v>M</v>
      </c>
    </row>
    <row r="125" spans="1:9" ht="15" hidden="1" x14ac:dyDescent="0.25">
      <c r="A125" s="52">
        <v>1</v>
      </c>
      <c r="B125" s="52">
        <v>180</v>
      </c>
      <c r="C125" s="52">
        <v>2</v>
      </c>
      <c r="D125" s="52">
        <v>88.447538748383522</v>
      </c>
      <c r="E125" s="52">
        <v>30</v>
      </c>
      <c r="F125" s="52">
        <v>5</v>
      </c>
      <c r="G125" s="53" t="s">
        <v>22</v>
      </c>
      <c r="H125">
        <f t="shared" si="2"/>
        <v>2653.4261624515057</v>
      </c>
      <c r="I125" t="str">
        <f t="shared" si="3"/>
        <v>M</v>
      </c>
    </row>
    <row r="126" spans="1:9" ht="15" x14ac:dyDescent="0.25">
      <c r="A126" s="52">
        <v>1</v>
      </c>
      <c r="B126" s="52">
        <v>183</v>
      </c>
      <c r="C126" s="52">
        <v>3</v>
      </c>
      <c r="D126" s="52">
        <v>25.191997105326578</v>
      </c>
      <c r="E126" s="52">
        <v>131</v>
      </c>
      <c r="F126" s="52">
        <v>6</v>
      </c>
      <c r="G126" s="53" t="s">
        <v>23</v>
      </c>
      <c r="H126">
        <f t="shared" si="2"/>
        <v>3300.1516207977816</v>
      </c>
      <c r="I126" t="str">
        <f t="shared" si="3"/>
        <v>N</v>
      </c>
    </row>
    <row r="127" spans="1:9" ht="15" x14ac:dyDescent="0.25">
      <c r="A127" s="52">
        <v>1</v>
      </c>
      <c r="B127" s="52">
        <v>184</v>
      </c>
      <c r="C127" s="52">
        <v>3</v>
      </c>
      <c r="D127" s="52">
        <v>49.843374276028122</v>
      </c>
      <c r="E127" s="52">
        <v>408</v>
      </c>
      <c r="F127" s="52">
        <v>6</v>
      </c>
      <c r="G127" s="53" t="s">
        <v>23</v>
      </c>
      <c r="H127">
        <f t="shared" si="2"/>
        <v>20336.096704619475</v>
      </c>
      <c r="I127" t="str">
        <f t="shared" si="3"/>
        <v>N</v>
      </c>
    </row>
    <row r="128" spans="1:9" ht="15" x14ac:dyDescent="0.25">
      <c r="A128" s="52">
        <v>1</v>
      </c>
      <c r="B128" s="52">
        <v>185</v>
      </c>
      <c r="C128" s="52">
        <v>3</v>
      </c>
      <c r="D128" s="52">
        <v>24.691988999546822</v>
      </c>
      <c r="E128" s="52">
        <v>99</v>
      </c>
      <c r="F128" s="52">
        <v>6</v>
      </c>
      <c r="G128" s="53" t="s">
        <v>23</v>
      </c>
      <c r="H128">
        <f t="shared" si="2"/>
        <v>2444.5069109551355</v>
      </c>
      <c r="I128" t="str">
        <f t="shared" si="3"/>
        <v>N</v>
      </c>
    </row>
    <row r="129" spans="1:9" ht="15" x14ac:dyDescent="0.25">
      <c r="A129" s="52">
        <v>1</v>
      </c>
      <c r="B129" s="52">
        <v>186</v>
      </c>
      <c r="C129" s="52">
        <v>3</v>
      </c>
      <c r="D129" s="52">
        <v>53.44409804046154</v>
      </c>
      <c r="E129" s="52">
        <v>156</v>
      </c>
      <c r="F129" s="52">
        <v>6</v>
      </c>
      <c r="G129" s="53" t="s">
        <v>23</v>
      </c>
      <c r="H129">
        <f t="shared" si="2"/>
        <v>8337.2792943120003</v>
      </c>
      <c r="I129" t="str">
        <f t="shared" si="3"/>
        <v>N</v>
      </c>
    </row>
    <row r="130" spans="1:9" ht="15" hidden="1" x14ac:dyDescent="0.25">
      <c r="A130" s="52">
        <v>1</v>
      </c>
      <c r="B130" s="52">
        <v>187</v>
      </c>
      <c r="C130" s="52">
        <v>3</v>
      </c>
      <c r="D130" s="52">
        <v>2</v>
      </c>
      <c r="E130" s="52">
        <v>120</v>
      </c>
      <c r="F130" s="52">
        <v>5</v>
      </c>
      <c r="G130" s="53" t="s">
        <v>22</v>
      </c>
      <c r="H130">
        <f t="shared" si="2"/>
        <v>240</v>
      </c>
      <c r="I130" t="str">
        <f t="shared" si="3"/>
        <v>M</v>
      </c>
    </row>
    <row r="131" spans="1:9" ht="15" x14ac:dyDescent="0.25">
      <c r="A131" s="52">
        <v>1</v>
      </c>
      <c r="B131" s="52">
        <v>187</v>
      </c>
      <c r="C131" s="52">
        <v>3</v>
      </c>
      <c r="D131" s="52">
        <v>4.0300000011920929</v>
      </c>
      <c r="E131" s="52">
        <v>120</v>
      </c>
      <c r="F131" s="52">
        <v>6</v>
      </c>
      <c r="G131" s="53" t="s">
        <v>23</v>
      </c>
      <c r="H131">
        <f t="shared" ref="H131:H194" si="4">D131*E131</f>
        <v>483.60000014305115</v>
      </c>
      <c r="I131" t="str">
        <f t="shared" ref="I131:I194" si="5">LEFT(G131,1)</f>
        <v>N</v>
      </c>
    </row>
    <row r="132" spans="1:9" ht="15" hidden="1" x14ac:dyDescent="0.25">
      <c r="A132" s="52">
        <v>1</v>
      </c>
      <c r="B132" s="52">
        <v>192</v>
      </c>
      <c r="C132" s="52">
        <v>3</v>
      </c>
      <c r="D132" s="52">
        <v>6.1932773552834988</v>
      </c>
      <c r="E132" s="52">
        <v>570</v>
      </c>
      <c r="F132" s="52">
        <v>5</v>
      </c>
      <c r="G132" s="53" t="s">
        <v>22</v>
      </c>
      <c r="H132">
        <f t="shared" si="4"/>
        <v>3530.1680925115943</v>
      </c>
      <c r="I132" t="str">
        <f t="shared" si="5"/>
        <v>M</v>
      </c>
    </row>
    <row r="133" spans="1:9" ht="15" hidden="1" x14ac:dyDescent="0.25">
      <c r="A133" s="52">
        <v>1</v>
      </c>
      <c r="B133" s="52">
        <v>194</v>
      </c>
      <c r="C133" s="52">
        <v>3</v>
      </c>
      <c r="D133" s="52">
        <v>5.0000001490116119</v>
      </c>
      <c r="E133" s="52">
        <v>150</v>
      </c>
      <c r="F133" s="52">
        <v>5</v>
      </c>
      <c r="G133" s="53" t="s">
        <v>22</v>
      </c>
      <c r="H133">
        <f t="shared" si="4"/>
        <v>750.00002235174179</v>
      </c>
      <c r="I133" t="str">
        <f t="shared" si="5"/>
        <v>M</v>
      </c>
    </row>
    <row r="134" spans="1:9" ht="15" hidden="1" x14ac:dyDescent="0.25">
      <c r="A134" s="52">
        <v>1</v>
      </c>
      <c r="B134" s="52">
        <v>195</v>
      </c>
      <c r="C134" s="52">
        <v>3</v>
      </c>
      <c r="D134" s="52">
        <v>14.533333752836501</v>
      </c>
      <c r="E134" s="52">
        <v>621</v>
      </c>
      <c r="F134" s="52">
        <v>5</v>
      </c>
      <c r="G134" s="53" t="s">
        <v>22</v>
      </c>
      <c r="H134">
        <f t="shared" si="4"/>
        <v>9025.2002605114667</v>
      </c>
      <c r="I134" t="str">
        <f t="shared" si="5"/>
        <v>M</v>
      </c>
    </row>
    <row r="135" spans="1:9" ht="15" hidden="1" x14ac:dyDescent="0.25">
      <c r="A135" s="52">
        <v>1</v>
      </c>
      <c r="B135" s="52">
        <v>197</v>
      </c>
      <c r="C135" s="52">
        <v>3</v>
      </c>
      <c r="D135" s="52">
        <v>1.0380953177809729</v>
      </c>
      <c r="E135" s="52">
        <v>153</v>
      </c>
      <c r="F135" s="52">
        <v>5</v>
      </c>
      <c r="G135" s="53" t="s">
        <v>22</v>
      </c>
      <c r="H135">
        <f t="shared" si="4"/>
        <v>158.82858362048884</v>
      </c>
      <c r="I135" t="str">
        <f t="shared" si="5"/>
        <v>M</v>
      </c>
    </row>
    <row r="136" spans="1:9" ht="15" hidden="1" x14ac:dyDescent="0.25">
      <c r="A136" s="52">
        <v>1</v>
      </c>
      <c r="B136" s="52">
        <v>198</v>
      </c>
      <c r="C136" s="52">
        <v>3</v>
      </c>
      <c r="D136" s="52">
        <v>0.99999999906867743</v>
      </c>
      <c r="E136" s="52">
        <v>49.199999999999996</v>
      </c>
      <c r="F136" s="52">
        <v>5</v>
      </c>
      <c r="G136" s="53" t="s">
        <v>22</v>
      </c>
      <c r="H136">
        <f t="shared" si="4"/>
        <v>49.199999954178928</v>
      </c>
      <c r="I136" t="str">
        <f t="shared" si="5"/>
        <v>M</v>
      </c>
    </row>
    <row r="137" spans="1:9" ht="15" hidden="1" x14ac:dyDescent="0.25">
      <c r="A137" s="52">
        <v>1</v>
      </c>
      <c r="B137" s="52">
        <v>199</v>
      </c>
      <c r="C137" s="52">
        <v>3</v>
      </c>
      <c r="D137" s="52">
        <v>20.540142564103007</v>
      </c>
      <c r="E137" s="52">
        <v>130</v>
      </c>
      <c r="F137" s="52">
        <v>5</v>
      </c>
      <c r="G137" s="53" t="s">
        <v>22</v>
      </c>
      <c r="H137">
        <f t="shared" si="4"/>
        <v>2670.218533333391</v>
      </c>
      <c r="I137" t="str">
        <f t="shared" si="5"/>
        <v>M</v>
      </c>
    </row>
    <row r="138" spans="1:9" ht="15" hidden="1" x14ac:dyDescent="0.25">
      <c r="A138" s="52">
        <v>1</v>
      </c>
      <c r="B138" s="52">
        <v>205</v>
      </c>
      <c r="C138" s="52">
        <v>4</v>
      </c>
      <c r="D138" s="52">
        <v>0.99999995715916157</v>
      </c>
      <c r="E138" s="52">
        <v>360</v>
      </c>
      <c r="F138" s="52">
        <v>5</v>
      </c>
      <c r="G138" s="53" t="s">
        <v>22</v>
      </c>
      <c r="H138">
        <f t="shared" si="4"/>
        <v>359.99998457729816</v>
      </c>
      <c r="I138" t="str">
        <f t="shared" si="5"/>
        <v>M</v>
      </c>
    </row>
    <row r="139" spans="1:9" ht="15" hidden="1" x14ac:dyDescent="0.25">
      <c r="A139" s="52">
        <v>1</v>
      </c>
      <c r="B139" s="52">
        <v>215</v>
      </c>
      <c r="C139" s="52">
        <v>4</v>
      </c>
      <c r="D139" s="52">
        <v>0.9999999760184437</v>
      </c>
      <c r="E139" s="52">
        <v>249</v>
      </c>
      <c r="F139" s="52">
        <v>5</v>
      </c>
      <c r="G139" s="53" t="s">
        <v>51</v>
      </c>
      <c r="H139">
        <f t="shared" si="4"/>
        <v>248.99999402859248</v>
      </c>
      <c r="I139" t="str">
        <f t="shared" si="5"/>
        <v>S</v>
      </c>
    </row>
    <row r="140" spans="1:9" ht="15" hidden="1" x14ac:dyDescent="0.25">
      <c r="A140" s="52">
        <v>1</v>
      </c>
      <c r="B140" s="52">
        <v>216</v>
      </c>
      <c r="C140" s="52">
        <v>4</v>
      </c>
      <c r="D140" s="52">
        <v>24.999999910593033</v>
      </c>
      <c r="E140" s="52">
        <v>249</v>
      </c>
      <c r="F140" s="52">
        <v>5</v>
      </c>
      <c r="G140" s="53" t="s">
        <v>51</v>
      </c>
      <c r="H140">
        <f t="shared" si="4"/>
        <v>6224.9999777376652</v>
      </c>
      <c r="I140" t="str">
        <f t="shared" si="5"/>
        <v>S</v>
      </c>
    </row>
    <row r="141" spans="1:9" ht="15" hidden="1" x14ac:dyDescent="0.25">
      <c r="A141" s="52">
        <v>1</v>
      </c>
      <c r="B141" s="52">
        <v>217</v>
      </c>
      <c r="C141" s="52">
        <v>4</v>
      </c>
      <c r="D141" s="52">
        <v>2.0000000260770321</v>
      </c>
      <c r="E141" s="52">
        <v>771</v>
      </c>
      <c r="F141" s="52">
        <v>5</v>
      </c>
      <c r="G141" s="53" t="s">
        <v>51</v>
      </c>
      <c r="H141">
        <f t="shared" si="4"/>
        <v>1542.0000201053917</v>
      </c>
      <c r="I141" t="str">
        <f t="shared" si="5"/>
        <v>S</v>
      </c>
    </row>
    <row r="142" spans="1:9" ht="15" hidden="1" x14ac:dyDescent="0.25">
      <c r="A142" s="52">
        <v>1</v>
      </c>
      <c r="B142" s="52">
        <v>218</v>
      </c>
      <c r="C142" s="52">
        <v>4</v>
      </c>
      <c r="D142" s="52">
        <v>9.0000003352761269</v>
      </c>
      <c r="E142" s="52">
        <v>561</v>
      </c>
      <c r="F142" s="52">
        <v>5</v>
      </c>
      <c r="G142" s="53" t="s">
        <v>51</v>
      </c>
      <c r="H142">
        <f t="shared" si="4"/>
        <v>5049.0001880899072</v>
      </c>
      <c r="I142" t="str">
        <f t="shared" si="5"/>
        <v>S</v>
      </c>
    </row>
    <row r="143" spans="1:9" ht="15" hidden="1" x14ac:dyDescent="0.25">
      <c r="A143" s="52">
        <v>1</v>
      </c>
      <c r="B143" s="52">
        <v>219</v>
      </c>
      <c r="C143" s="52">
        <v>4</v>
      </c>
      <c r="D143" s="52">
        <v>0.99999999906867743</v>
      </c>
      <c r="E143" s="52">
        <v>639</v>
      </c>
      <c r="F143" s="52">
        <v>5</v>
      </c>
      <c r="G143" s="53" t="s">
        <v>51</v>
      </c>
      <c r="H143">
        <f t="shared" si="4"/>
        <v>638.99999940488487</v>
      </c>
      <c r="I143" t="str">
        <f t="shared" si="5"/>
        <v>S</v>
      </c>
    </row>
    <row r="144" spans="1:9" ht="15" hidden="1" x14ac:dyDescent="0.25">
      <c r="A144" s="52">
        <v>1</v>
      </c>
      <c r="B144" s="52">
        <v>220</v>
      </c>
      <c r="C144" s="52">
        <v>4</v>
      </c>
      <c r="D144" s="52">
        <v>1.0000000512227416</v>
      </c>
      <c r="E144" s="52">
        <v>477</v>
      </c>
      <c r="F144" s="52">
        <v>5</v>
      </c>
      <c r="G144" s="53" t="s">
        <v>51</v>
      </c>
      <c r="H144">
        <f t="shared" si="4"/>
        <v>477.00002443324775</v>
      </c>
      <c r="I144" t="str">
        <f t="shared" si="5"/>
        <v>S</v>
      </c>
    </row>
    <row r="145" spans="1:9" ht="15" hidden="1" x14ac:dyDescent="0.25">
      <c r="A145" s="52">
        <v>1</v>
      </c>
      <c r="B145" s="52">
        <v>221</v>
      </c>
      <c r="C145" s="52">
        <v>4</v>
      </c>
      <c r="D145" s="52">
        <v>6.9999998509883881</v>
      </c>
      <c r="E145" s="52">
        <v>105</v>
      </c>
      <c r="F145" s="52">
        <v>5</v>
      </c>
      <c r="G145" s="53" t="s">
        <v>51</v>
      </c>
      <c r="H145">
        <f t="shared" si="4"/>
        <v>734.99998435378075</v>
      </c>
      <c r="I145" t="str">
        <f t="shared" si="5"/>
        <v>S</v>
      </c>
    </row>
    <row r="146" spans="1:9" ht="15" hidden="1" x14ac:dyDescent="0.25">
      <c r="A146" s="52">
        <v>1</v>
      </c>
      <c r="B146" s="52">
        <v>222</v>
      </c>
      <c r="C146" s="52">
        <v>1</v>
      </c>
      <c r="D146" s="52">
        <v>57.231737420705031</v>
      </c>
      <c r="E146" s="52">
        <v>126</v>
      </c>
      <c r="F146" s="52">
        <v>6</v>
      </c>
      <c r="G146" s="53" t="s">
        <v>23</v>
      </c>
      <c r="H146">
        <f t="shared" si="4"/>
        <v>7211.1989150088339</v>
      </c>
      <c r="I146" t="str">
        <f t="shared" si="5"/>
        <v>N</v>
      </c>
    </row>
    <row r="147" spans="1:9" ht="15" hidden="1" x14ac:dyDescent="0.25">
      <c r="A147" s="52">
        <v>1</v>
      </c>
      <c r="B147" s="52">
        <v>223</v>
      </c>
      <c r="C147" s="52">
        <v>1</v>
      </c>
      <c r="D147" s="52">
        <v>9.0012359419888526</v>
      </c>
      <c r="E147" s="52">
        <v>63</v>
      </c>
      <c r="F147" s="52">
        <v>6</v>
      </c>
      <c r="G147" s="53" t="s">
        <v>23</v>
      </c>
      <c r="H147">
        <f t="shared" si="4"/>
        <v>567.07786434529771</v>
      </c>
      <c r="I147" t="str">
        <f t="shared" si="5"/>
        <v>N</v>
      </c>
    </row>
    <row r="148" spans="1:9" ht="15" hidden="1" x14ac:dyDescent="0.25">
      <c r="A148" s="52">
        <v>1</v>
      </c>
      <c r="B148" s="52">
        <v>224</v>
      </c>
      <c r="C148" s="52">
        <v>1</v>
      </c>
      <c r="D148" s="52">
        <v>6.1799528928709151</v>
      </c>
      <c r="E148" s="52">
        <v>84</v>
      </c>
      <c r="F148" s="52">
        <v>6</v>
      </c>
      <c r="G148" s="53" t="s">
        <v>23</v>
      </c>
      <c r="H148">
        <f t="shared" si="4"/>
        <v>519.11604300115687</v>
      </c>
      <c r="I148" t="str">
        <f t="shared" si="5"/>
        <v>N</v>
      </c>
    </row>
    <row r="149" spans="1:9" ht="15" hidden="1" x14ac:dyDescent="0.25">
      <c r="A149" s="52">
        <v>1</v>
      </c>
      <c r="B149" s="52">
        <v>225</v>
      </c>
      <c r="C149" s="52">
        <v>1</v>
      </c>
      <c r="D149" s="52">
        <v>11.688171416606565</v>
      </c>
      <c r="E149" s="52">
        <v>52.5</v>
      </c>
      <c r="F149" s="52">
        <v>6</v>
      </c>
      <c r="G149" s="53" t="s">
        <v>23</v>
      </c>
      <c r="H149">
        <f t="shared" si="4"/>
        <v>613.62899937184466</v>
      </c>
      <c r="I149" t="str">
        <f t="shared" si="5"/>
        <v>N</v>
      </c>
    </row>
    <row r="150" spans="1:9" ht="15" hidden="1" x14ac:dyDescent="0.25">
      <c r="A150" s="52">
        <v>1</v>
      </c>
      <c r="B150" s="52">
        <v>226</v>
      </c>
      <c r="C150" s="52">
        <v>1</v>
      </c>
      <c r="D150" s="52">
        <v>6.1799528928709151</v>
      </c>
      <c r="E150" s="52">
        <v>32.727272727272727</v>
      </c>
      <c r="F150" s="52">
        <v>6</v>
      </c>
      <c r="G150" s="53" t="s">
        <v>23</v>
      </c>
      <c r="H150">
        <f t="shared" si="4"/>
        <v>202.25300376668449</v>
      </c>
      <c r="I150" t="str">
        <f t="shared" si="5"/>
        <v>N</v>
      </c>
    </row>
    <row r="151" spans="1:9" ht="15" hidden="1" x14ac:dyDescent="0.25">
      <c r="A151" s="52">
        <v>1</v>
      </c>
      <c r="B151" s="52">
        <v>228</v>
      </c>
      <c r="C151" s="52">
        <v>1</v>
      </c>
      <c r="D151" s="52">
        <v>0.67173399377463738</v>
      </c>
      <c r="E151" s="52">
        <v>657</v>
      </c>
      <c r="F151" s="52">
        <v>6</v>
      </c>
      <c r="G151" s="53" t="s">
        <v>23</v>
      </c>
      <c r="H151">
        <f t="shared" si="4"/>
        <v>441.32923390993676</v>
      </c>
      <c r="I151" t="str">
        <f t="shared" si="5"/>
        <v>N</v>
      </c>
    </row>
    <row r="152" spans="1:9" ht="15" hidden="1" x14ac:dyDescent="0.25">
      <c r="A152" s="52">
        <v>1</v>
      </c>
      <c r="B152" s="52">
        <v>229</v>
      </c>
      <c r="C152" s="52">
        <v>1</v>
      </c>
      <c r="D152" s="52">
        <v>1.3434679875492748</v>
      </c>
      <c r="E152" s="52">
        <v>328.5</v>
      </c>
      <c r="F152" s="52">
        <v>6</v>
      </c>
      <c r="G152" s="53" t="s">
        <v>23</v>
      </c>
      <c r="H152">
        <f t="shared" si="4"/>
        <v>441.32923390993676</v>
      </c>
      <c r="I152" t="str">
        <f t="shared" si="5"/>
        <v>N</v>
      </c>
    </row>
    <row r="153" spans="1:9" ht="15" hidden="1" x14ac:dyDescent="0.25">
      <c r="A153" s="52">
        <v>1</v>
      </c>
      <c r="B153" s="52">
        <v>230</v>
      </c>
      <c r="C153" s="52">
        <v>1</v>
      </c>
      <c r="D153" s="52">
        <v>0.67173399377463738</v>
      </c>
      <c r="E153" s="52">
        <v>438</v>
      </c>
      <c r="F153" s="52">
        <v>6</v>
      </c>
      <c r="G153" s="53" t="s">
        <v>23</v>
      </c>
      <c r="H153">
        <f t="shared" si="4"/>
        <v>294.21948927329117</v>
      </c>
      <c r="I153" t="str">
        <f t="shared" si="5"/>
        <v>N</v>
      </c>
    </row>
    <row r="154" spans="1:9" ht="15" hidden="1" x14ac:dyDescent="0.25">
      <c r="A154" s="52">
        <v>1</v>
      </c>
      <c r="B154" s="52">
        <v>231</v>
      </c>
      <c r="C154" s="52">
        <v>1</v>
      </c>
      <c r="D154" s="52">
        <v>3.4930169177723656</v>
      </c>
      <c r="E154" s="52">
        <v>273.75</v>
      </c>
      <c r="F154" s="52">
        <v>6</v>
      </c>
      <c r="G154" s="53" t="s">
        <v>23</v>
      </c>
      <c r="H154">
        <f t="shared" si="4"/>
        <v>956.21338124018507</v>
      </c>
      <c r="I154" t="str">
        <f t="shared" si="5"/>
        <v>N</v>
      </c>
    </row>
    <row r="155" spans="1:9" ht="15" hidden="1" x14ac:dyDescent="0.25">
      <c r="A155" s="52">
        <v>1</v>
      </c>
      <c r="B155" s="52">
        <v>232</v>
      </c>
      <c r="C155" s="52">
        <v>1</v>
      </c>
      <c r="D155" s="52">
        <v>2.8212827988775189</v>
      </c>
      <c r="E155" s="52">
        <v>170.64935064935065</v>
      </c>
      <c r="F155" s="52">
        <v>6</v>
      </c>
      <c r="G155" s="53" t="s">
        <v>23</v>
      </c>
      <c r="H155">
        <f t="shared" si="4"/>
        <v>481.45007762663113</v>
      </c>
      <c r="I155" t="str">
        <f t="shared" si="5"/>
        <v>N</v>
      </c>
    </row>
    <row r="156" spans="1:9" ht="15" hidden="1" x14ac:dyDescent="0.25">
      <c r="A156" s="52">
        <v>1</v>
      </c>
      <c r="B156" s="52">
        <v>233</v>
      </c>
      <c r="C156" s="52">
        <v>1</v>
      </c>
      <c r="D156" s="52">
        <v>1.3434679875492748</v>
      </c>
      <c r="E156" s="52">
        <v>127.57281553398057</v>
      </c>
      <c r="F156" s="52">
        <v>6</v>
      </c>
      <c r="G156" s="53" t="s">
        <v>23</v>
      </c>
      <c r="H156">
        <f t="shared" si="4"/>
        <v>171.38999375143175</v>
      </c>
      <c r="I156" t="str">
        <f t="shared" si="5"/>
        <v>N</v>
      </c>
    </row>
    <row r="157" spans="1:9" ht="15" hidden="1" x14ac:dyDescent="0.25">
      <c r="A157" s="52">
        <v>1</v>
      </c>
      <c r="B157" s="52">
        <v>237</v>
      </c>
      <c r="C157" s="52">
        <v>1</v>
      </c>
      <c r="D157" s="52">
        <v>0.67173399377463738</v>
      </c>
      <c r="E157" s="52">
        <v>500.00000000000006</v>
      </c>
      <c r="F157" s="52">
        <v>6</v>
      </c>
      <c r="G157" s="53" t="s">
        <v>23</v>
      </c>
      <c r="H157">
        <f t="shared" si="4"/>
        <v>335.86699688731875</v>
      </c>
      <c r="I157" t="str">
        <f t="shared" si="5"/>
        <v>N</v>
      </c>
    </row>
    <row r="158" spans="1:9" ht="15" hidden="1" x14ac:dyDescent="0.25">
      <c r="A158" s="52">
        <v>1</v>
      </c>
      <c r="B158" s="52">
        <v>238</v>
      </c>
      <c r="C158" s="52">
        <v>1</v>
      </c>
      <c r="D158" s="52">
        <v>3.4930169177723656</v>
      </c>
      <c r="E158" s="52">
        <v>311.68831168831167</v>
      </c>
      <c r="F158" s="52">
        <v>6</v>
      </c>
      <c r="G158" s="53" t="s">
        <v>23</v>
      </c>
      <c r="H158">
        <f t="shared" si="4"/>
        <v>1088.7325457991788</v>
      </c>
      <c r="I158" t="str">
        <f t="shared" si="5"/>
        <v>N</v>
      </c>
    </row>
    <row r="159" spans="1:9" ht="15" hidden="1" x14ac:dyDescent="0.25">
      <c r="A159" s="52">
        <v>1</v>
      </c>
      <c r="B159" s="52">
        <v>239</v>
      </c>
      <c r="C159" s="52">
        <v>1</v>
      </c>
      <c r="D159" s="52">
        <v>3.4930169177723656</v>
      </c>
      <c r="E159" s="52">
        <v>233.00970873786406</v>
      </c>
      <c r="F159" s="52">
        <v>6</v>
      </c>
      <c r="G159" s="53" t="s">
        <v>23</v>
      </c>
      <c r="H159">
        <f t="shared" si="4"/>
        <v>813.90685462657052</v>
      </c>
      <c r="I159" t="str">
        <f t="shared" si="5"/>
        <v>N</v>
      </c>
    </row>
    <row r="160" spans="1:9" ht="15" hidden="1" x14ac:dyDescent="0.25">
      <c r="A160" s="52">
        <v>1</v>
      </c>
      <c r="B160" s="52">
        <v>243</v>
      </c>
      <c r="C160" s="52">
        <v>1</v>
      </c>
      <c r="D160" s="52">
        <v>1.3434679875492748</v>
      </c>
      <c r="E160" s="52">
        <v>1070</v>
      </c>
      <c r="F160" s="52">
        <v>6</v>
      </c>
      <c r="G160" s="53" t="s">
        <v>23</v>
      </c>
      <c r="H160">
        <f t="shared" si="4"/>
        <v>1437.510746677724</v>
      </c>
      <c r="I160" t="str">
        <f t="shared" si="5"/>
        <v>N</v>
      </c>
    </row>
    <row r="161" spans="1:9" ht="15" hidden="1" x14ac:dyDescent="0.25">
      <c r="A161" s="52">
        <v>1</v>
      </c>
      <c r="B161" s="52">
        <v>244</v>
      </c>
      <c r="C161" s="52">
        <v>1</v>
      </c>
      <c r="D161" s="52">
        <v>6.1799528928709151</v>
      </c>
      <c r="E161" s="52">
        <v>667.01298701298697</v>
      </c>
      <c r="F161" s="52">
        <v>6</v>
      </c>
      <c r="G161" s="53" t="s">
        <v>23</v>
      </c>
      <c r="H161">
        <f t="shared" si="4"/>
        <v>4122.1088386733791</v>
      </c>
      <c r="I161" t="str">
        <f t="shared" si="5"/>
        <v>N</v>
      </c>
    </row>
    <row r="162" spans="1:9" ht="15" hidden="1" x14ac:dyDescent="0.25">
      <c r="A162" s="52">
        <v>1</v>
      </c>
      <c r="B162" s="52">
        <v>245</v>
      </c>
      <c r="C162" s="52">
        <v>1</v>
      </c>
      <c r="D162" s="52">
        <v>18.539858178131908</v>
      </c>
      <c r="E162" s="52">
        <v>498.64077669902912</v>
      </c>
      <c r="F162" s="52">
        <v>6</v>
      </c>
      <c r="G162" s="53" t="s">
        <v>23</v>
      </c>
      <c r="H162">
        <f t="shared" si="4"/>
        <v>9244.7292818335409</v>
      </c>
      <c r="I162" t="str">
        <f t="shared" si="5"/>
        <v>N</v>
      </c>
    </row>
    <row r="163" spans="1:9" ht="15" hidden="1" x14ac:dyDescent="0.25">
      <c r="A163" s="52">
        <v>1</v>
      </c>
      <c r="B163" s="52">
        <v>246</v>
      </c>
      <c r="C163" s="52">
        <v>1</v>
      </c>
      <c r="D163" s="52">
        <v>23.244601059420916</v>
      </c>
      <c r="E163" s="52">
        <v>99</v>
      </c>
      <c r="F163" s="52">
        <v>6</v>
      </c>
      <c r="G163" s="53" t="s">
        <v>23</v>
      </c>
      <c r="H163">
        <f t="shared" si="4"/>
        <v>2301.2155048826708</v>
      </c>
      <c r="I163" t="str">
        <f t="shared" si="5"/>
        <v>N</v>
      </c>
    </row>
    <row r="164" spans="1:9" ht="15" hidden="1" x14ac:dyDescent="0.25">
      <c r="A164" s="52">
        <v>1</v>
      </c>
      <c r="B164" s="52">
        <v>247</v>
      </c>
      <c r="C164" s="52">
        <v>1</v>
      </c>
      <c r="D164" s="52">
        <v>2.0390001284678796</v>
      </c>
      <c r="E164" s="52">
        <v>49.5</v>
      </c>
      <c r="F164" s="52">
        <v>6</v>
      </c>
      <c r="G164" s="53" t="s">
        <v>23</v>
      </c>
      <c r="H164">
        <f t="shared" si="4"/>
        <v>100.93050635916003</v>
      </c>
      <c r="I164" t="str">
        <f t="shared" si="5"/>
        <v>N</v>
      </c>
    </row>
    <row r="165" spans="1:9" ht="15" hidden="1" x14ac:dyDescent="0.25">
      <c r="A165" s="52">
        <v>1</v>
      </c>
      <c r="B165" s="52">
        <v>248</v>
      </c>
      <c r="C165" s="52">
        <v>1</v>
      </c>
      <c r="D165" s="52">
        <v>1.4499556581636286</v>
      </c>
      <c r="E165" s="52">
        <v>66</v>
      </c>
      <c r="F165" s="52">
        <v>6</v>
      </c>
      <c r="G165" s="53" t="s">
        <v>23</v>
      </c>
      <c r="H165">
        <f t="shared" si="4"/>
        <v>95.697073438799492</v>
      </c>
      <c r="I165" t="str">
        <f t="shared" si="5"/>
        <v>N</v>
      </c>
    </row>
    <row r="166" spans="1:9" ht="15" hidden="1" x14ac:dyDescent="0.25">
      <c r="A166" s="52">
        <v>1</v>
      </c>
      <c r="B166" s="52">
        <v>249</v>
      </c>
      <c r="C166" s="52">
        <v>1</v>
      </c>
      <c r="D166" s="52">
        <v>4.6217333544519192</v>
      </c>
      <c r="E166" s="52">
        <v>43.04347826086957</v>
      </c>
      <c r="F166" s="52">
        <v>6</v>
      </c>
      <c r="G166" s="53" t="s">
        <v>23</v>
      </c>
      <c r="H166">
        <f t="shared" si="4"/>
        <v>198.93547916988697</v>
      </c>
      <c r="I166" t="str">
        <f t="shared" si="5"/>
        <v>N</v>
      </c>
    </row>
    <row r="167" spans="1:9" ht="15" hidden="1" x14ac:dyDescent="0.25">
      <c r="A167" s="52">
        <v>1</v>
      </c>
      <c r="B167" s="52">
        <v>250</v>
      </c>
      <c r="C167" s="52">
        <v>1</v>
      </c>
      <c r="D167" s="52">
        <v>0.4531111115266877</v>
      </c>
      <c r="E167" s="52">
        <v>24.146341463414636</v>
      </c>
      <c r="F167" s="52">
        <v>6</v>
      </c>
      <c r="G167" s="53" t="s">
        <v>23</v>
      </c>
      <c r="H167">
        <f t="shared" si="4"/>
        <v>10.940975619790752</v>
      </c>
      <c r="I167" t="str">
        <f t="shared" si="5"/>
        <v>N</v>
      </c>
    </row>
    <row r="168" spans="1:9" ht="15" hidden="1" x14ac:dyDescent="0.25">
      <c r="A168" s="52">
        <v>1</v>
      </c>
      <c r="B168" s="52">
        <v>251</v>
      </c>
      <c r="C168" s="52">
        <v>1</v>
      </c>
      <c r="D168" s="52">
        <v>0.86091110346085431</v>
      </c>
      <c r="E168" s="52">
        <v>19.799999999999997</v>
      </c>
      <c r="F168" s="52">
        <v>6</v>
      </c>
      <c r="G168" s="53" t="s">
        <v>23</v>
      </c>
      <c r="H168">
        <f t="shared" si="4"/>
        <v>17.046039848524913</v>
      </c>
      <c r="I168" t="str">
        <f t="shared" si="5"/>
        <v>N</v>
      </c>
    </row>
    <row r="169" spans="1:9" ht="15" hidden="1" x14ac:dyDescent="0.25">
      <c r="A169" s="52">
        <v>1</v>
      </c>
      <c r="B169" s="52">
        <v>252</v>
      </c>
      <c r="C169" s="52">
        <v>1</v>
      </c>
      <c r="D169" s="52">
        <v>0.86091110346085431</v>
      </c>
      <c r="E169" s="52">
        <v>627</v>
      </c>
      <c r="F169" s="52">
        <v>6</v>
      </c>
      <c r="G169" s="53" t="s">
        <v>23</v>
      </c>
      <c r="H169">
        <f t="shared" si="4"/>
        <v>539.79126186995563</v>
      </c>
      <c r="I169" t="str">
        <f t="shared" si="5"/>
        <v>N</v>
      </c>
    </row>
    <row r="170" spans="1:9" ht="15" hidden="1" x14ac:dyDescent="0.25">
      <c r="A170" s="52">
        <v>1</v>
      </c>
      <c r="B170" s="52">
        <v>253</v>
      </c>
      <c r="C170" s="52">
        <v>1</v>
      </c>
      <c r="D170" s="52">
        <v>0.7249778290818143</v>
      </c>
      <c r="E170" s="52">
        <v>313.5</v>
      </c>
      <c r="F170" s="52">
        <v>6</v>
      </c>
      <c r="G170" s="53" t="s">
        <v>23</v>
      </c>
      <c r="H170">
        <f t="shared" si="4"/>
        <v>227.28054941714879</v>
      </c>
      <c r="I170" t="str">
        <f t="shared" si="5"/>
        <v>N</v>
      </c>
    </row>
    <row r="171" spans="1:9" ht="15" hidden="1" x14ac:dyDescent="0.25">
      <c r="A171" s="52">
        <v>1</v>
      </c>
      <c r="B171" s="52">
        <v>254</v>
      </c>
      <c r="C171" s="52">
        <v>1</v>
      </c>
      <c r="D171" s="52">
        <v>0.13593333767793248</v>
      </c>
      <c r="E171" s="52">
        <v>418</v>
      </c>
      <c r="F171" s="52">
        <v>6</v>
      </c>
      <c r="G171" s="53" t="s">
        <v>23</v>
      </c>
      <c r="H171">
        <f t="shared" si="4"/>
        <v>56.820135149375773</v>
      </c>
      <c r="I171" t="str">
        <f t="shared" si="5"/>
        <v>N</v>
      </c>
    </row>
    <row r="172" spans="1:9" ht="15" hidden="1" x14ac:dyDescent="0.25">
      <c r="A172" s="52">
        <v>1</v>
      </c>
      <c r="B172" s="52">
        <v>255</v>
      </c>
      <c r="C172" s="52">
        <v>1</v>
      </c>
      <c r="D172" s="52">
        <v>0.27186667535586495</v>
      </c>
      <c r="E172" s="52">
        <v>272.60869565217394</v>
      </c>
      <c r="F172" s="52">
        <v>6</v>
      </c>
      <c r="G172" s="53" t="s">
        <v>23</v>
      </c>
      <c r="H172">
        <f t="shared" si="4"/>
        <v>74.113219760055358</v>
      </c>
      <c r="I172" t="str">
        <f t="shared" si="5"/>
        <v>N</v>
      </c>
    </row>
    <row r="173" spans="1:9" ht="15" hidden="1" x14ac:dyDescent="0.25">
      <c r="A173" s="52">
        <v>1</v>
      </c>
      <c r="B173" s="52">
        <v>256</v>
      </c>
      <c r="C173" s="52">
        <v>1</v>
      </c>
      <c r="D173" s="52">
        <v>4.1686223273237548</v>
      </c>
      <c r="E173" s="52">
        <v>152.92682926829269</v>
      </c>
      <c r="F173" s="52">
        <v>6</v>
      </c>
      <c r="G173" s="53" t="s">
        <v>23</v>
      </c>
      <c r="H173">
        <f t="shared" si="4"/>
        <v>637.49419493463279</v>
      </c>
      <c r="I173" t="str">
        <f t="shared" si="5"/>
        <v>N</v>
      </c>
    </row>
    <row r="174" spans="1:9" ht="15" hidden="1" x14ac:dyDescent="0.25">
      <c r="A174" s="52">
        <v>1</v>
      </c>
      <c r="B174" s="52">
        <v>257</v>
      </c>
      <c r="C174" s="52">
        <v>1</v>
      </c>
      <c r="D174" s="52">
        <v>4.7576666288309593</v>
      </c>
      <c r="E174" s="52">
        <v>125.39999999999999</v>
      </c>
      <c r="F174" s="52">
        <v>6</v>
      </c>
      <c r="G174" s="53" t="s">
        <v>23</v>
      </c>
      <c r="H174">
        <f t="shared" si="4"/>
        <v>596.61139525540227</v>
      </c>
      <c r="I174" t="str">
        <f t="shared" si="5"/>
        <v>N</v>
      </c>
    </row>
    <row r="175" spans="1:9" ht="15" hidden="1" x14ac:dyDescent="0.25">
      <c r="A175" s="52">
        <v>1</v>
      </c>
      <c r="B175" s="52">
        <v>263</v>
      </c>
      <c r="C175" s="52">
        <v>1</v>
      </c>
      <c r="D175" s="52">
        <v>1.4499556581636286</v>
      </c>
      <c r="E175" s="52">
        <v>234</v>
      </c>
      <c r="F175" s="52">
        <v>6</v>
      </c>
      <c r="G175" s="53" t="s">
        <v>23</v>
      </c>
      <c r="H175">
        <f t="shared" si="4"/>
        <v>339.28962401028912</v>
      </c>
      <c r="I175" t="str">
        <f t="shared" si="5"/>
        <v>N</v>
      </c>
    </row>
    <row r="176" spans="1:9" ht="15" hidden="1" x14ac:dyDescent="0.25">
      <c r="A176" s="52">
        <v>1</v>
      </c>
      <c r="B176" s="52">
        <v>264</v>
      </c>
      <c r="C176" s="52">
        <v>1</v>
      </c>
      <c r="D176" s="52">
        <v>21.352978754186843</v>
      </c>
      <c r="E176" s="52">
        <v>120</v>
      </c>
      <c r="F176" s="52">
        <v>6</v>
      </c>
      <c r="G176" s="53" t="s">
        <v>23</v>
      </c>
      <c r="H176">
        <f t="shared" si="4"/>
        <v>2562.3574505024212</v>
      </c>
      <c r="I176" t="str">
        <f t="shared" si="5"/>
        <v>N</v>
      </c>
    </row>
    <row r="177" spans="1:9" ht="15" hidden="1" x14ac:dyDescent="0.25">
      <c r="A177" s="52">
        <v>1</v>
      </c>
      <c r="B177" s="52">
        <v>265</v>
      </c>
      <c r="C177" s="52">
        <v>1</v>
      </c>
      <c r="D177" s="52">
        <v>6.9693750714252189</v>
      </c>
      <c r="E177" s="52">
        <v>48</v>
      </c>
      <c r="F177" s="52">
        <v>6</v>
      </c>
      <c r="G177" s="53" t="s">
        <v>23</v>
      </c>
      <c r="H177">
        <f t="shared" si="4"/>
        <v>334.53000342841051</v>
      </c>
      <c r="I177" t="str">
        <f t="shared" si="5"/>
        <v>N</v>
      </c>
    </row>
    <row r="178" spans="1:9" ht="15" hidden="1" x14ac:dyDescent="0.25">
      <c r="A178" s="52">
        <v>1</v>
      </c>
      <c r="B178" s="52">
        <v>266</v>
      </c>
      <c r="C178" s="52">
        <v>1</v>
      </c>
      <c r="D178" s="52">
        <v>6.8210907422558584</v>
      </c>
      <c r="E178" s="52">
        <v>24</v>
      </c>
      <c r="F178" s="52">
        <v>6</v>
      </c>
      <c r="G178" s="53" t="s">
        <v>23</v>
      </c>
      <c r="H178">
        <f t="shared" si="4"/>
        <v>163.7061778141406</v>
      </c>
      <c r="I178" t="str">
        <f t="shared" si="5"/>
        <v>N</v>
      </c>
    </row>
    <row r="179" spans="1:9" ht="15" hidden="1" x14ac:dyDescent="0.25">
      <c r="A179" s="52">
        <v>1</v>
      </c>
      <c r="B179" s="52">
        <v>267</v>
      </c>
      <c r="C179" s="52">
        <v>1</v>
      </c>
      <c r="D179" s="52">
        <v>4.1519683979825039</v>
      </c>
      <c r="E179" s="52">
        <v>16</v>
      </c>
      <c r="F179" s="52">
        <v>6</v>
      </c>
      <c r="G179" s="53" t="s">
        <v>23</v>
      </c>
      <c r="H179">
        <f t="shared" si="4"/>
        <v>66.431494367720063</v>
      </c>
      <c r="I179" t="str">
        <f t="shared" si="5"/>
        <v>N</v>
      </c>
    </row>
    <row r="180" spans="1:9" ht="15" hidden="1" x14ac:dyDescent="0.25">
      <c r="A180" s="52">
        <v>1</v>
      </c>
      <c r="B180" s="52">
        <v>269</v>
      </c>
      <c r="C180" s="52">
        <v>1</v>
      </c>
      <c r="D180" s="52">
        <v>0.59313835243327029</v>
      </c>
      <c r="E180" s="52">
        <v>345.6</v>
      </c>
      <c r="F180" s="52">
        <v>6</v>
      </c>
      <c r="G180" s="53" t="s">
        <v>23</v>
      </c>
      <c r="H180">
        <f t="shared" si="4"/>
        <v>204.98861460093823</v>
      </c>
      <c r="I180" t="str">
        <f t="shared" si="5"/>
        <v>N</v>
      </c>
    </row>
    <row r="181" spans="1:9" ht="15" hidden="1" x14ac:dyDescent="0.25">
      <c r="A181" s="52">
        <v>1</v>
      </c>
      <c r="B181" s="52">
        <v>270</v>
      </c>
      <c r="C181" s="52">
        <v>1</v>
      </c>
      <c r="D181" s="52">
        <v>5.2641028001635863</v>
      </c>
      <c r="E181" s="52">
        <v>172.8</v>
      </c>
      <c r="F181" s="52">
        <v>6</v>
      </c>
      <c r="G181" s="53" t="s">
        <v>23</v>
      </c>
      <c r="H181">
        <f t="shared" si="4"/>
        <v>909.6369638682678</v>
      </c>
      <c r="I181" t="str">
        <f t="shared" si="5"/>
        <v>N</v>
      </c>
    </row>
    <row r="182" spans="1:9" ht="15" hidden="1" x14ac:dyDescent="0.25">
      <c r="A182" s="52">
        <v>1</v>
      </c>
      <c r="B182" s="52">
        <v>271</v>
      </c>
      <c r="C182" s="52">
        <v>1</v>
      </c>
      <c r="D182" s="52">
        <v>10.750631817879658</v>
      </c>
      <c r="E182" s="52">
        <v>115.19999999999999</v>
      </c>
      <c r="F182" s="52">
        <v>6</v>
      </c>
      <c r="G182" s="53" t="s">
        <v>23</v>
      </c>
      <c r="H182">
        <f t="shared" si="4"/>
        <v>1238.4727854197365</v>
      </c>
      <c r="I182" t="str">
        <f t="shared" si="5"/>
        <v>N</v>
      </c>
    </row>
    <row r="183" spans="1:9" ht="15" hidden="1" x14ac:dyDescent="0.25">
      <c r="A183" s="52">
        <v>1</v>
      </c>
      <c r="B183" s="52">
        <v>275</v>
      </c>
      <c r="C183" s="52">
        <v>1</v>
      </c>
      <c r="D183" s="52">
        <v>17.571723112538628</v>
      </c>
      <c r="E183" s="52">
        <v>292.39999999999998</v>
      </c>
      <c r="F183" s="52">
        <v>6</v>
      </c>
      <c r="G183" s="53" t="s">
        <v>23</v>
      </c>
      <c r="H183">
        <f t="shared" si="4"/>
        <v>5137.9718381062939</v>
      </c>
      <c r="I183" t="str">
        <f t="shared" si="5"/>
        <v>N</v>
      </c>
    </row>
    <row r="184" spans="1:9" ht="15" hidden="1" x14ac:dyDescent="0.25">
      <c r="A184" s="52">
        <v>1</v>
      </c>
      <c r="B184" s="52">
        <v>279</v>
      </c>
      <c r="C184" s="52">
        <v>1</v>
      </c>
      <c r="D184" s="52">
        <v>0.59313835243327029</v>
      </c>
      <c r="E184" s="52">
        <v>370.79999999999995</v>
      </c>
      <c r="F184" s="52">
        <v>6</v>
      </c>
      <c r="G184" s="53" t="s">
        <v>23</v>
      </c>
      <c r="H184">
        <f t="shared" si="4"/>
        <v>219.9357010822566</v>
      </c>
      <c r="I184" t="str">
        <f t="shared" si="5"/>
        <v>N</v>
      </c>
    </row>
    <row r="185" spans="1:9" ht="15" hidden="1" x14ac:dyDescent="0.25">
      <c r="A185" s="52">
        <v>1</v>
      </c>
      <c r="B185" s="52">
        <v>286</v>
      </c>
      <c r="C185" s="52">
        <v>1</v>
      </c>
      <c r="D185" s="52">
        <v>0.27186667535586495</v>
      </c>
      <c r="E185" s="52">
        <v>348</v>
      </c>
      <c r="F185" s="52">
        <v>6</v>
      </c>
      <c r="G185" s="53" t="s">
        <v>23</v>
      </c>
      <c r="H185">
        <f t="shared" si="4"/>
        <v>94.609603023841004</v>
      </c>
      <c r="I185" t="str">
        <f t="shared" si="5"/>
        <v>N</v>
      </c>
    </row>
    <row r="186" spans="1:9" ht="15" hidden="1" x14ac:dyDescent="0.25">
      <c r="A186" s="52">
        <v>1</v>
      </c>
      <c r="B186" s="52">
        <v>300</v>
      </c>
      <c r="C186" s="52">
        <v>1</v>
      </c>
      <c r="D186" s="52">
        <v>0.13960526883602142</v>
      </c>
      <c r="E186" s="52">
        <v>350</v>
      </c>
      <c r="F186" s="52">
        <v>5</v>
      </c>
      <c r="G186" s="53" t="s">
        <v>23</v>
      </c>
      <c r="H186">
        <f t="shared" si="4"/>
        <v>48.861844092607498</v>
      </c>
      <c r="I186" t="str">
        <f t="shared" si="5"/>
        <v>N</v>
      </c>
    </row>
    <row r="187" spans="1:9" ht="15" hidden="1" x14ac:dyDescent="0.25">
      <c r="A187" s="52">
        <v>1</v>
      </c>
      <c r="B187" s="52">
        <v>300</v>
      </c>
      <c r="C187" s="52">
        <v>1</v>
      </c>
      <c r="D187" s="52">
        <v>64.595198143739253</v>
      </c>
      <c r="E187" s="52">
        <v>350</v>
      </c>
      <c r="F187" s="52">
        <v>6</v>
      </c>
      <c r="G187" s="53" t="s">
        <v>23</v>
      </c>
      <c r="H187">
        <f t="shared" si="4"/>
        <v>22608.319350308739</v>
      </c>
      <c r="I187" t="str">
        <f t="shared" si="5"/>
        <v>N</v>
      </c>
    </row>
    <row r="188" spans="1:9" ht="15" hidden="1" x14ac:dyDescent="0.25">
      <c r="A188" s="52">
        <v>1</v>
      </c>
      <c r="B188" s="52">
        <v>301</v>
      </c>
      <c r="C188" s="52">
        <v>1</v>
      </c>
      <c r="D188" s="52">
        <v>31.838713205514068</v>
      </c>
      <c r="E188" s="52">
        <v>280</v>
      </c>
      <c r="F188" s="52">
        <v>5</v>
      </c>
      <c r="G188" s="53" t="s">
        <v>22</v>
      </c>
      <c r="H188">
        <f t="shared" si="4"/>
        <v>8914.8396975439391</v>
      </c>
      <c r="I188" t="str">
        <f t="shared" si="5"/>
        <v>M</v>
      </c>
    </row>
    <row r="189" spans="1:9" ht="15" hidden="1" x14ac:dyDescent="0.25">
      <c r="A189" s="52">
        <v>1</v>
      </c>
      <c r="B189" s="52">
        <v>302</v>
      </c>
      <c r="C189" s="52">
        <v>1</v>
      </c>
      <c r="D189" s="52">
        <v>13.028523946188216</v>
      </c>
      <c r="E189" s="52">
        <v>180</v>
      </c>
      <c r="F189" s="52">
        <v>5</v>
      </c>
      <c r="G189" s="53" t="s">
        <v>22</v>
      </c>
      <c r="H189">
        <f t="shared" si="4"/>
        <v>2345.1343103138788</v>
      </c>
      <c r="I189" t="str">
        <f t="shared" si="5"/>
        <v>M</v>
      </c>
    </row>
    <row r="190" spans="1:9" ht="15" hidden="1" x14ac:dyDescent="0.25">
      <c r="A190" s="52">
        <v>1</v>
      </c>
      <c r="B190" s="52">
        <v>302</v>
      </c>
      <c r="C190" s="52">
        <v>1</v>
      </c>
      <c r="D190" s="52">
        <v>65.992627202242147</v>
      </c>
      <c r="E190" s="52">
        <v>180</v>
      </c>
      <c r="F190" s="52">
        <v>6</v>
      </c>
      <c r="G190" s="53" t="s">
        <v>23</v>
      </c>
      <c r="H190">
        <f t="shared" si="4"/>
        <v>11878.672896403586</v>
      </c>
      <c r="I190" t="str">
        <f t="shared" si="5"/>
        <v>N</v>
      </c>
    </row>
    <row r="191" spans="1:9" ht="15" hidden="1" x14ac:dyDescent="0.25">
      <c r="A191" s="52">
        <v>1</v>
      </c>
      <c r="B191" s="52">
        <v>400</v>
      </c>
      <c r="C191" s="52">
        <v>2</v>
      </c>
      <c r="D191" s="52">
        <v>39.028571747243404</v>
      </c>
      <c r="E191" s="52">
        <v>18</v>
      </c>
      <c r="F191" s="52">
        <v>5</v>
      </c>
      <c r="G191" s="53" t="s">
        <v>52</v>
      </c>
      <c r="H191">
        <f t="shared" si="4"/>
        <v>702.51429145038128</v>
      </c>
      <c r="I191" t="str">
        <f t="shared" si="5"/>
        <v>N</v>
      </c>
    </row>
    <row r="192" spans="1:9" ht="15" hidden="1" x14ac:dyDescent="0.25">
      <c r="A192" s="52">
        <v>1</v>
      </c>
      <c r="B192" s="52">
        <v>400</v>
      </c>
      <c r="C192" s="52">
        <v>2</v>
      </c>
      <c r="D192" s="52">
        <v>1.5101449340581894</v>
      </c>
      <c r="E192" s="52">
        <v>18</v>
      </c>
      <c r="F192" s="52">
        <v>6</v>
      </c>
      <c r="G192" s="53" t="s">
        <v>23</v>
      </c>
      <c r="H192">
        <f t="shared" si="4"/>
        <v>27.182608813047409</v>
      </c>
      <c r="I192" t="str">
        <f t="shared" si="5"/>
        <v>N</v>
      </c>
    </row>
    <row r="193" spans="1:9" ht="15" hidden="1" x14ac:dyDescent="0.25">
      <c r="A193" s="52">
        <v>1</v>
      </c>
      <c r="B193" s="52">
        <v>400</v>
      </c>
      <c r="C193" s="52">
        <v>2</v>
      </c>
      <c r="D193" s="52">
        <v>44.825420990586281</v>
      </c>
      <c r="E193" s="52">
        <v>18</v>
      </c>
      <c r="F193" s="52">
        <v>6</v>
      </c>
      <c r="G193" s="53" t="s">
        <v>52</v>
      </c>
      <c r="H193">
        <f t="shared" si="4"/>
        <v>806.85757783055305</v>
      </c>
      <c r="I193" t="str">
        <f t="shared" si="5"/>
        <v>N</v>
      </c>
    </row>
    <row r="194" spans="1:9" ht="15" hidden="1" x14ac:dyDescent="0.25">
      <c r="A194" s="52">
        <v>1</v>
      </c>
      <c r="B194" s="52">
        <v>401</v>
      </c>
      <c r="C194" s="52">
        <v>2</v>
      </c>
      <c r="D194" s="52">
        <v>7.6133312694728374</v>
      </c>
      <c r="E194" s="52">
        <v>18</v>
      </c>
      <c r="F194" s="52">
        <v>5</v>
      </c>
      <c r="G194" s="53" t="s">
        <v>22</v>
      </c>
      <c r="H194">
        <f t="shared" si="4"/>
        <v>137.03996285051107</v>
      </c>
      <c r="I194" t="str">
        <f t="shared" si="5"/>
        <v>M</v>
      </c>
    </row>
    <row r="195" spans="1:9" ht="15" hidden="1" x14ac:dyDescent="0.25">
      <c r="A195" s="52">
        <v>1</v>
      </c>
      <c r="B195" s="52">
        <v>401</v>
      </c>
      <c r="C195" s="52">
        <v>2</v>
      </c>
      <c r="D195" s="52">
        <v>88.477345464567406</v>
      </c>
      <c r="E195" s="52">
        <v>18</v>
      </c>
      <c r="F195" s="52">
        <v>5</v>
      </c>
      <c r="G195" s="53" t="s">
        <v>53</v>
      </c>
      <c r="H195">
        <f t="shared" ref="H195:H258" si="6">D195*E195</f>
        <v>1592.5922183622133</v>
      </c>
      <c r="I195" t="str">
        <f t="shared" ref="I195:I258" si="7">LEFT(G195,1)</f>
        <v>M</v>
      </c>
    </row>
    <row r="196" spans="1:9" ht="15" hidden="1" x14ac:dyDescent="0.25">
      <c r="A196" s="52">
        <v>1</v>
      </c>
      <c r="B196" s="52">
        <v>402</v>
      </c>
      <c r="C196" s="52">
        <v>2</v>
      </c>
      <c r="D196" s="52">
        <v>15.479721082811011</v>
      </c>
      <c r="E196" s="52">
        <v>18</v>
      </c>
      <c r="F196" s="52">
        <v>5</v>
      </c>
      <c r="G196" s="53" t="s">
        <v>51</v>
      </c>
      <c r="H196">
        <f t="shared" si="6"/>
        <v>278.6349794905982</v>
      </c>
      <c r="I196" t="str">
        <f t="shared" si="7"/>
        <v>S</v>
      </c>
    </row>
    <row r="197" spans="1:9" ht="15" x14ac:dyDescent="0.25">
      <c r="A197" s="52">
        <v>1</v>
      </c>
      <c r="B197" s="52">
        <v>500</v>
      </c>
      <c r="C197" s="52">
        <v>3</v>
      </c>
      <c r="D197" s="52">
        <v>11.963786371052265</v>
      </c>
      <c r="E197" s="52">
        <v>150</v>
      </c>
      <c r="F197" s="52">
        <v>6</v>
      </c>
      <c r="G197" s="53" t="s">
        <v>23</v>
      </c>
      <c r="H197">
        <f t="shared" si="6"/>
        <v>1794.5679556578398</v>
      </c>
      <c r="I197" t="str">
        <f t="shared" si="7"/>
        <v>N</v>
      </c>
    </row>
    <row r="198" spans="1:9" ht="15" x14ac:dyDescent="0.25">
      <c r="A198" s="52">
        <v>1</v>
      </c>
      <c r="B198" s="52">
        <v>510</v>
      </c>
      <c r="C198" s="52">
        <v>3</v>
      </c>
      <c r="D198" s="52">
        <v>1.0496104188205362</v>
      </c>
      <c r="E198" s="52">
        <v>75</v>
      </c>
      <c r="F198" s="52">
        <v>6</v>
      </c>
      <c r="G198" s="53" t="s">
        <v>23</v>
      </c>
      <c r="H198">
        <f t="shared" si="6"/>
        <v>78.720781411540216</v>
      </c>
      <c r="I198" t="str">
        <f t="shared" si="7"/>
        <v>N</v>
      </c>
    </row>
    <row r="199" spans="1:9" ht="15" x14ac:dyDescent="0.25">
      <c r="A199" s="52">
        <v>1</v>
      </c>
      <c r="B199" s="52">
        <v>511</v>
      </c>
      <c r="C199" s="52">
        <v>3</v>
      </c>
      <c r="D199" s="52">
        <v>1.0496104188205362</v>
      </c>
      <c r="E199" s="52">
        <v>75</v>
      </c>
      <c r="F199" s="52">
        <v>6</v>
      </c>
      <c r="G199" s="53" t="s">
        <v>23</v>
      </c>
      <c r="H199">
        <f t="shared" si="6"/>
        <v>78.720781411540216</v>
      </c>
      <c r="I199" t="str">
        <f t="shared" si="7"/>
        <v>N</v>
      </c>
    </row>
    <row r="200" spans="1:9" ht="15" x14ac:dyDescent="0.25">
      <c r="A200" s="52">
        <v>1</v>
      </c>
      <c r="B200" s="52">
        <v>512</v>
      </c>
      <c r="C200" s="52">
        <v>3</v>
      </c>
      <c r="D200" s="52">
        <v>1.0496104188205362</v>
      </c>
      <c r="E200" s="52">
        <v>150</v>
      </c>
      <c r="F200" s="52">
        <v>6</v>
      </c>
      <c r="G200" s="53" t="s">
        <v>23</v>
      </c>
      <c r="H200">
        <f t="shared" si="6"/>
        <v>157.44156282308043</v>
      </c>
      <c r="I200" t="str">
        <f t="shared" si="7"/>
        <v>N</v>
      </c>
    </row>
    <row r="201" spans="1:9" ht="15" x14ac:dyDescent="0.25">
      <c r="A201" s="52">
        <v>1</v>
      </c>
      <c r="B201" s="52">
        <v>513</v>
      </c>
      <c r="C201" s="52">
        <v>3</v>
      </c>
      <c r="D201" s="52">
        <v>1.0496104188205362</v>
      </c>
      <c r="E201" s="52">
        <v>75</v>
      </c>
      <c r="F201" s="52">
        <v>6</v>
      </c>
      <c r="G201" s="53" t="s">
        <v>23</v>
      </c>
      <c r="H201">
        <f t="shared" si="6"/>
        <v>78.720781411540216</v>
      </c>
      <c r="I201" t="str">
        <f t="shared" si="7"/>
        <v>N</v>
      </c>
    </row>
    <row r="202" spans="1:9" ht="15" x14ac:dyDescent="0.25">
      <c r="A202" s="52">
        <v>1</v>
      </c>
      <c r="B202" s="52">
        <v>514</v>
      </c>
      <c r="C202" s="52">
        <v>3</v>
      </c>
      <c r="D202" s="52">
        <v>1.0496104188205362</v>
      </c>
      <c r="E202" s="52">
        <v>225</v>
      </c>
      <c r="F202" s="52">
        <v>6</v>
      </c>
      <c r="G202" s="53" t="s">
        <v>23</v>
      </c>
      <c r="H202">
        <f t="shared" si="6"/>
        <v>236.16234423462063</v>
      </c>
      <c r="I202" t="str">
        <f t="shared" si="7"/>
        <v>N</v>
      </c>
    </row>
    <row r="203" spans="1:9" ht="15" hidden="1" x14ac:dyDescent="0.25">
      <c r="A203" s="52">
        <v>1</v>
      </c>
      <c r="B203" s="52">
        <v>520</v>
      </c>
      <c r="C203" s="52">
        <v>3</v>
      </c>
      <c r="D203" s="52">
        <v>2.0000000149011612</v>
      </c>
      <c r="E203" s="52">
        <v>75</v>
      </c>
      <c r="F203" s="52">
        <v>5</v>
      </c>
      <c r="G203" s="53" t="s">
        <v>53</v>
      </c>
      <c r="H203">
        <f t="shared" si="6"/>
        <v>150.00000111758709</v>
      </c>
      <c r="I203" t="str">
        <f t="shared" si="7"/>
        <v>M</v>
      </c>
    </row>
    <row r="204" spans="1:9" ht="15" x14ac:dyDescent="0.25">
      <c r="A204" s="52">
        <v>1</v>
      </c>
      <c r="B204" s="52">
        <v>520</v>
      </c>
      <c r="C204" s="52">
        <v>3</v>
      </c>
      <c r="D204" s="52">
        <v>2</v>
      </c>
      <c r="E204" s="52">
        <v>75</v>
      </c>
      <c r="F204" s="52">
        <v>6</v>
      </c>
      <c r="G204" s="53" t="s">
        <v>23</v>
      </c>
      <c r="H204">
        <f t="shared" si="6"/>
        <v>150</v>
      </c>
      <c r="I204" t="str">
        <f t="shared" si="7"/>
        <v>N</v>
      </c>
    </row>
    <row r="205" spans="1:9" ht="15" hidden="1" x14ac:dyDescent="0.25">
      <c r="A205" s="52">
        <v>1</v>
      </c>
      <c r="B205" s="52">
        <v>521</v>
      </c>
      <c r="C205" s="52">
        <v>3</v>
      </c>
      <c r="D205" s="52">
        <v>2.0000000149011612</v>
      </c>
      <c r="E205" s="52">
        <v>24</v>
      </c>
      <c r="F205" s="52">
        <v>5</v>
      </c>
      <c r="G205" s="53" t="s">
        <v>53</v>
      </c>
      <c r="H205">
        <f t="shared" si="6"/>
        <v>48.000000357627869</v>
      </c>
      <c r="I205" t="str">
        <f t="shared" si="7"/>
        <v>M</v>
      </c>
    </row>
    <row r="206" spans="1:9" ht="15" x14ac:dyDescent="0.25">
      <c r="A206" s="52">
        <v>1</v>
      </c>
      <c r="B206" s="52">
        <v>521</v>
      </c>
      <c r="C206" s="52">
        <v>3</v>
      </c>
      <c r="D206" s="52">
        <v>2</v>
      </c>
      <c r="E206" s="52">
        <v>24</v>
      </c>
      <c r="F206" s="52">
        <v>6</v>
      </c>
      <c r="G206" s="53" t="s">
        <v>23</v>
      </c>
      <c r="H206">
        <f t="shared" si="6"/>
        <v>48</v>
      </c>
      <c r="I206" t="str">
        <f t="shared" si="7"/>
        <v>N</v>
      </c>
    </row>
    <row r="207" spans="1:9" ht="15" hidden="1" x14ac:dyDescent="0.25">
      <c r="A207" s="52">
        <v>1</v>
      </c>
      <c r="B207" s="52">
        <v>530</v>
      </c>
      <c r="C207" s="52">
        <v>3</v>
      </c>
      <c r="D207" s="52">
        <v>9.2020017548661919</v>
      </c>
      <c r="E207" s="52">
        <v>450</v>
      </c>
      <c r="F207" s="52">
        <v>5</v>
      </c>
      <c r="G207" s="53" t="s">
        <v>53</v>
      </c>
      <c r="H207">
        <f t="shared" si="6"/>
        <v>4140.9007896897865</v>
      </c>
      <c r="I207" t="str">
        <f t="shared" si="7"/>
        <v>M</v>
      </c>
    </row>
    <row r="208" spans="1:9" ht="15" hidden="1" x14ac:dyDescent="0.25">
      <c r="A208" s="52">
        <v>1</v>
      </c>
      <c r="B208" s="52">
        <v>531</v>
      </c>
      <c r="C208" s="52">
        <v>3</v>
      </c>
      <c r="D208" s="52">
        <v>9.2020017548661919</v>
      </c>
      <c r="E208" s="52">
        <v>150</v>
      </c>
      <c r="F208" s="52">
        <v>5</v>
      </c>
      <c r="G208" s="53" t="s">
        <v>53</v>
      </c>
      <c r="H208">
        <f t="shared" si="6"/>
        <v>1380.3002632299288</v>
      </c>
      <c r="I208" t="str">
        <f t="shared" si="7"/>
        <v>M</v>
      </c>
    </row>
    <row r="209" spans="1:9" ht="15" hidden="1" x14ac:dyDescent="0.25">
      <c r="A209" s="52">
        <v>1</v>
      </c>
      <c r="B209" s="52">
        <v>532</v>
      </c>
      <c r="C209" s="52">
        <v>3</v>
      </c>
      <c r="D209" s="52">
        <v>5.9655080920598929</v>
      </c>
      <c r="E209" s="52">
        <v>240</v>
      </c>
      <c r="F209" s="52">
        <v>5</v>
      </c>
      <c r="G209" s="53" t="s">
        <v>53</v>
      </c>
      <c r="H209">
        <f t="shared" si="6"/>
        <v>1431.7219420943743</v>
      </c>
      <c r="I209" t="str">
        <f t="shared" si="7"/>
        <v>M</v>
      </c>
    </row>
    <row r="210" spans="1:9" ht="15" hidden="1" x14ac:dyDescent="0.25">
      <c r="A210" s="52">
        <v>1</v>
      </c>
      <c r="B210" s="52">
        <v>533</v>
      </c>
      <c r="C210" s="52">
        <v>3</v>
      </c>
      <c r="D210" s="52">
        <v>3.5153419238214241</v>
      </c>
      <c r="E210" s="52">
        <v>105</v>
      </c>
      <c r="F210" s="52">
        <v>5</v>
      </c>
      <c r="G210" s="53" t="s">
        <v>53</v>
      </c>
      <c r="H210">
        <f t="shared" si="6"/>
        <v>369.11090200124954</v>
      </c>
      <c r="I210" t="str">
        <f t="shared" si="7"/>
        <v>M</v>
      </c>
    </row>
    <row r="211" spans="1:9" ht="15" hidden="1" x14ac:dyDescent="0.25">
      <c r="A211" s="52">
        <v>1</v>
      </c>
      <c r="B211" s="52">
        <v>540</v>
      </c>
      <c r="C211" s="52">
        <v>3</v>
      </c>
      <c r="D211" s="52">
        <v>21.616126094595529</v>
      </c>
      <c r="E211" s="52">
        <v>105</v>
      </c>
      <c r="F211" s="52">
        <v>5</v>
      </c>
      <c r="G211" s="53" t="s">
        <v>51</v>
      </c>
      <c r="H211">
        <f t="shared" si="6"/>
        <v>2269.6932399325306</v>
      </c>
      <c r="I211" t="str">
        <f t="shared" si="7"/>
        <v>S</v>
      </c>
    </row>
    <row r="212" spans="1:9" ht="15" hidden="1" x14ac:dyDescent="0.25">
      <c r="A212" s="52">
        <v>1</v>
      </c>
      <c r="B212" s="52">
        <v>600</v>
      </c>
      <c r="C212" s="52">
        <v>4</v>
      </c>
      <c r="D212" s="52">
        <v>1</v>
      </c>
      <c r="E212" s="52">
        <v>408</v>
      </c>
      <c r="F212" s="52">
        <v>5</v>
      </c>
      <c r="G212" s="53" t="s">
        <v>22</v>
      </c>
      <c r="H212">
        <f t="shared" si="6"/>
        <v>408</v>
      </c>
      <c r="I212" t="str">
        <f t="shared" si="7"/>
        <v>M</v>
      </c>
    </row>
    <row r="213" spans="1:9" ht="15" hidden="1" x14ac:dyDescent="0.25">
      <c r="A213" s="52">
        <v>2</v>
      </c>
      <c r="B213" s="52">
        <v>1</v>
      </c>
      <c r="C213" s="52">
        <v>1</v>
      </c>
      <c r="D213" s="52">
        <v>440.51978428237697</v>
      </c>
      <c r="E213" s="52">
        <v>399</v>
      </c>
      <c r="F213" s="52">
        <v>6</v>
      </c>
      <c r="G213" s="53" t="s">
        <v>23</v>
      </c>
      <c r="H213">
        <f t="shared" si="6"/>
        <v>175767.3939286684</v>
      </c>
      <c r="I213" t="str">
        <f t="shared" si="7"/>
        <v>N</v>
      </c>
    </row>
    <row r="214" spans="1:9" ht="15" hidden="1" x14ac:dyDescent="0.25">
      <c r="A214" s="52">
        <v>2</v>
      </c>
      <c r="B214" s="52">
        <v>2</v>
      </c>
      <c r="C214" s="52">
        <v>1</v>
      </c>
      <c r="D214" s="52">
        <v>193.14460156351808</v>
      </c>
      <c r="E214" s="52">
        <v>199.5</v>
      </c>
      <c r="F214" s="52">
        <v>6</v>
      </c>
      <c r="G214" s="53" t="s">
        <v>23</v>
      </c>
      <c r="H214">
        <f t="shared" si="6"/>
        <v>38532.348011921858</v>
      </c>
      <c r="I214" t="str">
        <f t="shared" si="7"/>
        <v>N</v>
      </c>
    </row>
    <row r="215" spans="1:9" ht="15" hidden="1" x14ac:dyDescent="0.25">
      <c r="A215" s="52">
        <v>2</v>
      </c>
      <c r="B215" s="52">
        <v>3</v>
      </c>
      <c r="C215" s="52">
        <v>1</v>
      </c>
      <c r="D215" s="52">
        <v>185.44765120478925</v>
      </c>
      <c r="E215" s="52">
        <v>133</v>
      </c>
      <c r="F215" s="52">
        <v>6</v>
      </c>
      <c r="G215" s="53" t="s">
        <v>23</v>
      </c>
      <c r="H215">
        <f t="shared" si="6"/>
        <v>24664.53761023697</v>
      </c>
      <c r="I215" t="str">
        <f t="shared" si="7"/>
        <v>N</v>
      </c>
    </row>
    <row r="216" spans="1:9" ht="15" hidden="1" x14ac:dyDescent="0.25">
      <c r="A216" s="52">
        <v>2</v>
      </c>
      <c r="B216" s="52">
        <v>4</v>
      </c>
      <c r="C216" s="52">
        <v>1</v>
      </c>
      <c r="D216" s="52">
        <v>21.914972731478468</v>
      </c>
      <c r="E216" s="52">
        <v>99.75</v>
      </c>
      <c r="F216" s="52">
        <v>6</v>
      </c>
      <c r="G216" s="53" t="s">
        <v>23</v>
      </c>
      <c r="H216">
        <f t="shared" si="6"/>
        <v>2186.018529964977</v>
      </c>
      <c r="I216" t="str">
        <f t="shared" si="7"/>
        <v>N</v>
      </c>
    </row>
    <row r="217" spans="1:9" ht="15" hidden="1" x14ac:dyDescent="0.25">
      <c r="A217" s="52">
        <v>2</v>
      </c>
      <c r="B217" s="52">
        <v>5</v>
      </c>
      <c r="C217" s="52">
        <v>1</v>
      </c>
      <c r="D217" s="52">
        <v>100.66261867041449</v>
      </c>
      <c r="E217" s="52">
        <v>79.800000000000011</v>
      </c>
      <c r="F217" s="52">
        <v>6</v>
      </c>
      <c r="G217" s="53" t="s">
        <v>23</v>
      </c>
      <c r="H217">
        <f t="shared" si="6"/>
        <v>8032.8769698990773</v>
      </c>
      <c r="I217" t="str">
        <f t="shared" si="7"/>
        <v>N</v>
      </c>
    </row>
    <row r="218" spans="1:9" ht="15" hidden="1" x14ac:dyDescent="0.25">
      <c r="A218" s="52">
        <v>2</v>
      </c>
      <c r="B218" s="52">
        <v>6</v>
      </c>
      <c r="C218" s="52">
        <v>1</v>
      </c>
      <c r="D218" s="52">
        <v>2.0316768694457568</v>
      </c>
      <c r="E218" s="52">
        <v>90.681818181818173</v>
      </c>
      <c r="F218" s="52">
        <v>6</v>
      </c>
      <c r="G218" s="53" t="s">
        <v>23</v>
      </c>
      <c r="H218">
        <f t="shared" si="6"/>
        <v>184.23615247928566</v>
      </c>
      <c r="I218" t="str">
        <f t="shared" si="7"/>
        <v>N</v>
      </c>
    </row>
    <row r="219" spans="1:9" ht="15" hidden="1" x14ac:dyDescent="0.25">
      <c r="A219" s="52">
        <v>2</v>
      </c>
      <c r="B219" s="52">
        <v>7</v>
      </c>
      <c r="C219" s="52">
        <v>1</v>
      </c>
      <c r="D219" s="52">
        <v>39.23074826087106</v>
      </c>
      <c r="E219" s="52">
        <v>74.509803921568619</v>
      </c>
      <c r="F219" s="52">
        <v>6</v>
      </c>
      <c r="G219" s="53" t="s">
        <v>23</v>
      </c>
      <c r="H219">
        <f t="shared" si="6"/>
        <v>2923.0753606139219</v>
      </c>
      <c r="I219" t="str">
        <f t="shared" si="7"/>
        <v>N</v>
      </c>
    </row>
    <row r="220" spans="1:9" ht="15" hidden="1" x14ac:dyDescent="0.25">
      <c r="A220" s="52">
        <v>2</v>
      </c>
      <c r="B220" s="52">
        <v>8</v>
      </c>
      <c r="C220" s="52">
        <v>1</v>
      </c>
      <c r="D220" s="52">
        <v>7.7271614551228671</v>
      </c>
      <c r="E220" s="52">
        <v>51.351351351351354</v>
      </c>
      <c r="F220" s="52">
        <v>6</v>
      </c>
      <c r="G220" s="53" t="s">
        <v>23</v>
      </c>
      <c r="H220">
        <f t="shared" si="6"/>
        <v>396.80018283063373</v>
      </c>
      <c r="I220" t="str">
        <f t="shared" si="7"/>
        <v>N</v>
      </c>
    </row>
    <row r="221" spans="1:9" ht="15" hidden="1" x14ac:dyDescent="0.25">
      <c r="A221" s="52">
        <v>2</v>
      </c>
      <c r="B221" s="52">
        <v>9</v>
      </c>
      <c r="C221" s="52">
        <v>1</v>
      </c>
      <c r="D221" s="52">
        <v>11.957200906399239</v>
      </c>
      <c r="E221" s="52">
        <v>33.82789317507418</v>
      </c>
      <c r="F221" s="52">
        <v>6</v>
      </c>
      <c r="G221" s="53" t="s">
        <v>23</v>
      </c>
      <c r="H221">
        <f t="shared" si="6"/>
        <v>404.48691493457363</v>
      </c>
      <c r="I221" t="str">
        <f t="shared" si="7"/>
        <v>N</v>
      </c>
    </row>
    <row r="222" spans="1:9" ht="15" hidden="1" x14ac:dyDescent="0.25">
      <c r="A222" s="52">
        <v>2</v>
      </c>
      <c r="B222" s="52">
        <v>10</v>
      </c>
      <c r="C222" s="52">
        <v>1</v>
      </c>
      <c r="D222" s="52">
        <v>199.41233905121615</v>
      </c>
      <c r="E222" s="52">
        <v>1023</v>
      </c>
      <c r="F222" s="52">
        <v>6</v>
      </c>
      <c r="G222" s="53" t="s">
        <v>23</v>
      </c>
      <c r="H222">
        <f t="shared" si="6"/>
        <v>203998.82284939411</v>
      </c>
      <c r="I222" t="str">
        <f t="shared" si="7"/>
        <v>N</v>
      </c>
    </row>
    <row r="223" spans="1:9" ht="15" hidden="1" x14ac:dyDescent="0.25">
      <c r="A223" s="52">
        <v>2</v>
      </c>
      <c r="B223" s="52">
        <v>11</v>
      </c>
      <c r="C223" s="52">
        <v>1</v>
      </c>
      <c r="D223" s="52">
        <v>234.77114726458785</v>
      </c>
      <c r="E223" s="52">
        <v>511.5</v>
      </c>
      <c r="F223" s="52">
        <v>6</v>
      </c>
      <c r="G223" s="53" t="s">
        <v>23</v>
      </c>
      <c r="H223">
        <f t="shared" si="6"/>
        <v>120085.44182583669</v>
      </c>
      <c r="I223" t="str">
        <f t="shared" si="7"/>
        <v>N</v>
      </c>
    </row>
    <row r="224" spans="1:9" ht="15" hidden="1" x14ac:dyDescent="0.25">
      <c r="A224" s="52">
        <v>2</v>
      </c>
      <c r="B224" s="52">
        <v>12</v>
      </c>
      <c r="C224" s="52">
        <v>1</v>
      </c>
      <c r="D224" s="52">
        <v>124.25253522530329</v>
      </c>
      <c r="E224" s="52">
        <v>341</v>
      </c>
      <c r="F224" s="52">
        <v>6</v>
      </c>
      <c r="G224" s="53" t="s">
        <v>23</v>
      </c>
      <c r="H224">
        <f t="shared" si="6"/>
        <v>42370.114511828418</v>
      </c>
      <c r="I224" t="str">
        <f t="shared" si="7"/>
        <v>N</v>
      </c>
    </row>
    <row r="225" spans="1:9" ht="15" x14ac:dyDescent="0.25">
      <c r="A225" s="52">
        <v>2</v>
      </c>
      <c r="B225" s="52">
        <v>13</v>
      </c>
      <c r="C225" s="52">
        <v>1</v>
      </c>
      <c r="D225" s="52">
        <v>21.227129785009616</v>
      </c>
      <c r="E225" s="52">
        <v>255.75</v>
      </c>
      <c r="F225" s="52">
        <v>6</v>
      </c>
      <c r="G225" s="53" t="s">
        <v>23</v>
      </c>
      <c r="H225">
        <f t="shared" si="6"/>
        <v>5428.8384425162094</v>
      </c>
      <c r="I225" t="str">
        <f t="shared" si="7"/>
        <v>N</v>
      </c>
    </row>
    <row r="226" spans="1:9" ht="15" x14ac:dyDescent="0.25">
      <c r="A226" s="52">
        <v>2</v>
      </c>
      <c r="B226" s="52">
        <v>14</v>
      </c>
      <c r="C226" s="52">
        <v>1</v>
      </c>
      <c r="D226" s="52">
        <v>76.253403034612177</v>
      </c>
      <c r="E226" s="52">
        <v>204.60000000000002</v>
      </c>
      <c r="F226" s="52">
        <v>6</v>
      </c>
      <c r="G226" s="53" t="s">
        <v>23</v>
      </c>
      <c r="H226">
        <f t="shared" si="6"/>
        <v>15601.446260881654</v>
      </c>
      <c r="I226" t="str">
        <f t="shared" si="7"/>
        <v>N</v>
      </c>
    </row>
    <row r="227" spans="1:9" ht="15" x14ac:dyDescent="0.25">
      <c r="A227" s="52">
        <v>2</v>
      </c>
      <c r="B227" s="52">
        <v>15</v>
      </c>
      <c r="C227" s="52">
        <v>1</v>
      </c>
      <c r="D227" s="52">
        <v>2.5267506241441398</v>
      </c>
      <c r="E227" s="52">
        <v>232.5</v>
      </c>
      <c r="F227" s="52">
        <v>6</v>
      </c>
      <c r="G227" s="53" t="s">
        <v>23</v>
      </c>
      <c r="H227">
        <f t="shared" si="6"/>
        <v>587.46952011351254</v>
      </c>
      <c r="I227" t="str">
        <f t="shared" si="7"/>
        <v>N</v>
      </c>
    </row>
    <row r="228" spans="1:9" ht="15" x14ac:dyDescent="0.25">
      <c r="A228" s="52">
        <v>2</v>
      </c>
      <c r="B228" s="52">
        <v>16</v>
      </c>
      <c r="C228" s="52">
        <v>1</v>
      </c>
      <c r="D228" s="52">
        <v>47.354491738725287</v>
      </c>
      <c r="E228" s="52">
        <v>191.03641456582631</v>
      </c>
      <c r="F228" s="52">
        <v>6</v>
      </c>
      <c r="G228" s="53" t="s">
        <v>23</v>
      </c>
      <c r="H228">
        <f t="shared" si="6"/>
        <v>9046.4323153531204</v>
      </c>
      <c r="I228" t="str">
        <f t="shared" si="7"/>
        <v>N</v>
      </c>
    </row>
    <row r="229" spans="1:9" ht="15" hidden="1" x14ac:dyDescent="0.25">
      <c r="A229" s="52">
        <v>2</v>
      </c>
      <c r="B229" s="52">
        <v>17</v>
      </c>
      <c r="C229" s="52">
        <v>1</v>
      </c>
      <c r="D229" s="52">
        <v>13.877602193614655</v>
      </c>
      <c r="E229" s="52">
        <v>131.66023166023166</v>
      </c>
      <c r="F229" s="52">
        <v>6</v>
      </c>
      <c r="G229" s="53" t="s">
        <v>23</v>
      </c>
      <c r="H229">
        <f t="shared" si="6"/>
        <v>1827.1283196998445</v>
      </c>
      <c r="I229" t="str">
        <f t="shared" si="7"/>
        <v>N</v>
      </c>
    </row>
    <row r="230" spans="1:9" ht="15" hidden="1" x14ac:dyDescent="0.25">
      <c r="A230" s="52">
        <v>2</v>
      </c>
      <c r="B230" s="52">
        <v>18</v>
      </c>
      <c r="C230" s="52">
        <v>1</v>
      </c>
      <c r="D230" s="52">
        <v>28.980700516498267</v>
      </c>
      <c r="E230" s="52">
        <v>86.731665960152611</v>
      </c>
      <c r="F230" s="52">
        <v>6</v>
      </c>
      <c r="G230" s="53" t="s">
        <v>23</v>
      </c>
      <c r="H230">
        <f t="shared" si="6"/>
        <v>2513.54443648815</v>
      </c>
      <c r="I230" t="str">
        <f t="shared" si="7"/>
        <v>N</v>
      </c>
    </row>
    <row r="231" spans="1:9" ht="15" hidden="1" x14ac:dyDescent="0.25">
      <c r="A231" s="52">
        <v>2</v>
      </c>
      <c r="B231" s="52">
        <v>19</v>
      </c>
      <c r="C231" s="52">
        <v>1</v>
      </c>
      <c r="D231" s="52">
        <v>159.66361052983555</v>
      </c>
      <c r="E231" s="52">
        <v>1638</v>
      </c>
      <c r="F231" s="52">
        <v>6</v>
      </c>
      <c r="G231" s="53" t="s">
        <v>23</v>
      </c>
      <c r="H231">
        <f t="shared" si="6"/>
        <v>261528.99404787063</v>
      </c>
      <c r="I231" t="str">
        <f t="shared" si="7"/>
        <v>N</v>
      </c>
    </row>
    <row r="232" spans="1:9" ht="15" hidden="1" x14ac:dyDescent="0.25">
      <c r="A232" s="52">
        <v>2</v>
      </c>
      <c r="B232" s="52">
        <v>20</v>
      </c>
      <c r="C232" s="52">
        <v>1</v>
      </c>
      <c r="D232" s="52">
        <v>201.70640794887274</v>
      </c>
      <c r="E232" s="52">
        <v>819</v>
      </c>
      <c r="F232" s="52">
        <v>6</v>
      </c>
      <c r="G232" s="53" t="s">
        <v>23</v>
      </c>
      <c r="H232">
        <f t="shared" si="6"/>
        <v>165197.54811012678</v>
      </c>
      <c r="I232" t="str">
        <f t="shared" si="7"/>
        <v>N</v>
      </c>
    </row>
    <row r="233" spans="1:9" ht="15" hidden="1" x14ac:dyDescent="0.25">
      <c r="A233" s="52">
        <v>2</v>
      </c>
      <c r="B233" s="52">
        <v>21</v>
      </c>
      <c r="C233" s="52">
        <v>1</v>
      </c>
      <c r="D233" s="52">
        <v>56.04894951855637</v>
      </c>
      <c r="E233" s="52">
        <v>546</v>
      </c>
      <c r="F233" s="52">
        <v>6</v>
      </c>
      <c r="G233" s="53" t="s">
        <v>23</v>
      </c>
      <c r="H233">
        <f t="shared" si="6"/>
        <v>30602.72643713178</v>
      </c>
      <c r="I233" t="str">
        <f t="shared" si="7"/>
        <v>N</v>
      </c>
    </row>
    <row r="234" spans="1:9" ht="15" hidden="1" x14ac:dyDescent="0.25">
      <c r="A234" s="52">
        <v>2</v>
      </c>
      <c r="B234" s="52">
        <v>22</v>
      </c>
      <c r="C234" s="52">
        <v>1</v>
      </c>
      <c r="D234" s="52">
        <v>7.8047594696814091</v>
      </c>
      <c r="E234" s="52">
        <v>409.5</v>
      </c>
      <c r="F234" s="52">
        <v>6</v>
      </c>
      <c r="G234" s="53" t="s">
        <v>23</v>
      </c>
      <c r="H234">
        <f t="shared" si="6"/>
        <v>3196.0490028345371</v>
      </c>
      <c r="I234" t="str">
        <f t="shared" si="7"/>
        <v>N</v>
      </c>
    </row>
    <row r="235" spans="1:9" ht="15" hidden="1" x14ac:dyDescent="0.25">
      <c r="A235" s="52">
        <v>2</v>
      </c>
      <c r="B235" s="52">
        <v>23</v>
      </c>
      <c r="C235" s="52">
        <v>1</v>
      </c>
      <c r="D235" s="52">
        <v>29.382819940258237</v>
      </c>
      <c r="E235" s="52">
        <v>327.60000000000002</v>
      </c>
      <c r="F235" s="52">
        <v>6</v>
      </c>
      <c r="G235" s="53" t="s">
        <v>23</v>
      </c>
      <c r="H235">
        <f t="shared" si="6"/>
        <v>9625.8118124285993</v>
      </c>
      <c r="I235" t="str">
        <f t="shared" si="7"/>
        <v>N</v>
      </c>
    </row>
    <row r="236" spans="1:9" ht="15" hidden="1" x14ac:dyDescent="0.25">
      <c r="A236" s="52">
        <v>2</v>
      </c>
      <c r="B236" s="52">
        <v>24</v>
      </c>
      <c r="C236" s="52">
        <v>1</v>
      </c>
      <c r="D236" s="52">
        <v>5.7226694224872947</v>
      </c>
      <c r="E236" s="52">
        <v>372.27272727272725</v>
      </c>
      <c r="F236" s="52">
        <v>6</v>
      </c>
      <c r="G236" s="53" t="s">
        <v>23</v>
      </c>
      <c r="H236">
        <f t="shared" si="6"/>
        <v>2130.3937531895881</v>
      </c>
      <c r="I236" t="str">
        <f t="shared" si="7"/>
        <v>N</v>
      </c>
    </row>
    <row r="237" spans="1:9" ht="15" hidden="1" x14ac:dyDescent="0.25">
      <c r="A237" s="52">
        <v>2</v>
      </c>
      <c r="B237" s="52">
        <v>25</v>
      </c>
      <c r="C237" s="52">
        <v>1</v>
      </c>
      <c r="D237" s="52">
        <v>26.8370014477102</v>
      </c>
      <c r="E237" s="52">
        <v>305.88235294117646</v>
      </c>
      <c r="F237" s="52">
        <v>6</v>
      </c>
      <c r="G237" s="53" t="s">
        <v>23</v>
      </c>
      <c r="H237">
        <f t="shared" si="6"/>
        <v>8208.9651487113551</v>
      </c>
      <c r="I237" t="str">
        <f t="shared" si="7"/>
        <v>N</v>
      </c>
    </row>
    <row r="238" spans="1:9" ht="15" hidden="1" x14ac:dyDescent="0.25">
      <c r="A238" s="52">
        <v>2</v>
      </c>
      <c r="B238" s="52">
        <v>26</v>
      </c>
      <c r="C238" s="52">
        <v>1</v>
      </c>
      <c r="D238" s="52">
        <v>5.6137361246944035</v>
      </c>
      <c r="E238" s="52">
        <v>210.81081081081084</v>
      </c>
      <c r="F238" s="52">
        <v>6</v>
      </c>
      <c r="G238" s="53" t="s">
        <v>23</v>
      </c>
      <c r="H238">
        <f t="shared" si="6"/>
        <v>1183.4362641247662</v>
      </c>
      <c r="I238" t="str">
        <f t="shared" si="7"/>
        <v>N</v>
      </c>
    </row>
    <row r="239" spans="1:9" ht="15" hidden="1" x14ac:dyDescent="0.25">
      <c r="A239" s="52">
        <v>2</v>
      </c>
      <c r="B239" s="52">
        <v>27</v>
      </c>
      <c r="C239" s="52">
        <v>1</v>
      </c>
      <c r="D239" s="52">
        <v>14.136491716880045</v>
      </c>
      <c r="E239" s="52">
        <v>138.87240356083086</v>
      </c>
      <c r="F239" s="52">
        <v>6</v>
      </c>
      <c r="G239" s="53" t="s">
        <v>23</v>
      </c>
      <c r="H239">
        <f t="shared" si="6"/>
        <v>1963.1685826409082</v>
      </c>
      <c r="I239" t="str">
        <f t="shared" si="7"/>
        <v>N</v>
      </c>
    </row>
    <row r="240" spans="1:9" ht="15" hidden="1" x14ac:dyDescent="0.25">
      <c r="A240" s="52">
        <v>2</v>
      </c>
      <c r="B240" s="52">
        <v>28</v>
      </c>
      <c r="C240" s="52">
        <v>1</v>
      </c>
      <c r="D240" s="52">
        <v>210.28684529221505</v>
      </c>
      <c r="E240" s="52">
        <v>2328</v>
      </c>
      <c r="F240" s="52">
        <v>6</v>
      </c>
      <c r="G240" s="53" t="s">
        <v>23</v>
      </c>
      <c r="H240">
        <f t="shared" si="6"/>
        <v>489547.77584027662</v>
      </c>
      <c r="I240" t="str">
        <f t="shared" si="7"/>
        <v>N</v>
      </c>
    </row>
    <row r="241" spans="1:9" ht="15" hidden="1" x14ac:dyDescent="0.25">
      <c r="A241" s="52">
        <v>2</v>
      </c>
      <c r="B241" s="52">
        <v>29</v>
      </c>
      <c r="C241" s="52">
        <v>1</v>
      </c>
      <c r="D241" s="52">
        <v>313.6451936436697</v>
      </c>
      <c r="E241" s="52">
        <v>1164</v>
      </c>
      <c r="F241" s="52">
        <v>6</v>
      </c>
      <c r="G241" s="53" t="s">
        <v>23</v>
      </c>
      <c r="H241">
        <f t="shared" si="6"/>
        <v>365083.00540123152</v>
      </c>
      <c r="I241" t="str">
        <f t="shared" si="7"/>
        <v>N</v>
      </c>
    </row>
    <row r="242" spans="1:9" ht="15" hidden="1" x14ac:dyDescent="0.25">
      <c r="A242" s="52">
        <v>2</v>
      </c>
      <c r="B242" s="52">
        <v>30</v>
      </c>
      <c r="C242" s="52">
        <v>1</v>
      </c>
      <c r="D242" s="52">
        <v>175.49622126269188</v>
      </c>
      <c r="E242" s="52">
        <v>776</v>
      </c>
      <c r="F242" s="52">
        <v>6</v>
      </c>
      <c r="G242" s="53" t="s">
        <v>23</v>
      </c>
      <c r="H242">
        <f t="shared" si="6"/>
        <v>136185.06769984891</v>
      </c>
      <c r="I242" t="str">
        <f t="shared" si="7"/>
        <v>N</v>
      </c>
    </row>
    <row r="243" spans="1:9" ht="15" hidden="1" x14ac:dyDescent="0.25">
      <c r="A243" s="52">
        <v>2</v>
      </c>
      <c r="B243" s="52">
        <v>31</v>
      </c>
      <c r="C243" s="52">
        <v>1</v>
      </c>
      <c r="D243" s="52">
        <v>59.34540629680972</v>
      </c>
      <c r="E243" s="52">
        <v>582</v>
      </c>
      <c r="F243" s="52">
        <v>6</v>
      </c>
      <c r="G243" s="53" t="s">
        <v>23</v>
      </c>
      <c r="H243">
        <f t="shared" si="6"/>
        <v>34539.026464743256</v>
      </c>
      <c r="I243" t="str">
        <f t="shared" si="7"/>
        <v>N</v>
      </c>
    </row>
    <row r="244" spans="1:9" ht="15" hidden="1" x14ac:dyDescent="0.25">
      <c r="A244" s="52">
        <v>2</v>
      </c>
      <c r="B244" s="52">
        <v>32</v>
      </c>
      <c r="C244" s="52">
        <v>1</v>
      </c>
      <c r="D244" s="52">
        <v>21.172983948329311</v>
      </c>
      <c r="E244" s="52">
        <v>465.59999999999997</v>
      </c>
      <c r="F244" s="52">
        <v>6</v>
      </c>
      <c r="G244" s="53" t="s">
        <v>23</v>
      </c>
      <c r="H244">
        <f t="shared" si="6"/>
        <v>9858.1413263421255</v>
      </c>
      <c r="I244" t="str">
        <f t="shared" si="7"/>
        <v>N</v>
      </c>
    </row>
    <row r="245" spans="1:9" ht="15" hidden="1" x14ac:dyDescent="0.25">
      <c r="A245" s="52">
        <v>2</v>
      </c>
      <c r="B245" s="52">
        <v>33</v>
      </c>
      <c r="C245" s="52">
        <v>1</v>
      </c>
      <c r="D245" s="52">
        <v>11.837869515049174</v>
      </c>
      <c r="E245" s="52">
        <v>529.09090909090901</v>
      </c>
      <c r="F245" s="52">
        <v>6</v>
      </c>
      <c r="G245" s="53" t="s">
        <v>23</v>
      </c>
      <c r="H245">
        <f t="shared" si="6"/>
        <v>6263.3091434169255</v>
      </c>
      <c r="I245" t="str">
        <f t="shared" si="7"/>
        <v>N</v>
      </c>
    </row>
    <row r="246" spans="1:9" ht="15" hidden="1" x14ac:dyDescent="0.25">
      <c r="A246" s="52">
        <v>2</v>
      </c>
      <c r="B246" s="52">
        <v>34</v>
      </c>
      <c r="C246" s="52">
        <v>1</v>
      </c>
      <c r="D246" s="52">
        <v>70.565084272479467</v>
      </c>
      <c r="E246" s="52">
        <v>434.73389355742296</v>
      </c>
      <c r="F246" s="52">
        <v>6</v>
      </c>
      <c r="G246" s="53" t="s">
        <v>23</v>
      </c>
      <c r="H246">
        <f t="shared" si="6"/>
        <v>30677.033834982671</v>
      </c>
      <c r="I246" t="str">
        <f t="shared" si="7"/>
        <v>N</v>
      </c>
    </row>
    <row r="247" spans="1:9" ht="15" hidden="1" x14ac:dyDescent="0.25">
      <c r="A247" s="52">
        <v>2</v>
      </c>
      <c r="B247" s="52">
        <v>35</v>
      </c>
      <c r="C247" s="52">
        <v>1</v>
      </c>
      <c r="D247" s="52">
        <v>18.668578357050528</v>
      </c>
      <c r="E247" s="52">
        <v>299.61389961389966</v>
      </c>
      <c r="F247" s="52">
        <v>6</v>
      </c>
      <c r="G247" s="53" t="s">
        <v>23</v>
      </c>
      <c r="H247">
        <f t="shared" si="6"/>
        <v>5593.3655618035564</v>
      </c>
      <c r="I247" t="str">
        <f t="shared" si="7"/>
        <v>N</v>
      </c>
    </row>
    <row r="248" spans="1:9" ht="15" x14ac:dyDescent="0.25">
      <c r="A248" s="52">
        <v>2</v>
      </c>
      <c r="B248" s="52">
        <v>36</v>
      </c>
      <c r="C248" s="52">
        <v>1</v>
      </c>
      <c r="D248" s="52">
        <v>26.906803201733908</v>
      </c>
      <c r="E248" s="52">
        <v>197.37176769817722</v>
      </c>
      <c r="F248" s="52">
        <v>6</v>
      </c>
      <c r="G248" s="53" t="s">
        <v>23</v>
      </c>
      <c r="H248">
        <f t="shared" si="6"/>
        <v>5310.6433110331964</v>
      </c>
      <c r="I248" t="str">
        <f t="shared" si="7"/>
        <v>N</v>
      </c>
    </row>
    <row r="249" spans="1:9" ht="15" x14ac:dyDescent="0.25">
      <c r="A249" s="52">
        <v>2</v>
      </c>
      <c r="B249" s="52">
        <v>42</v>
      </c>
      <c r="C249" s="52">
        <v>1</v>
      </c>
      <c r="D249" s="52">
        <v>12.840522268899786</v>
      </c>
      <c r="E249" s="52">
        <v>88.5</v>
      </c>
      <c r="F249" s="52">
        <v>6</v>
      </c>
      <c r="G249" s="53" t="s">
        <v>23</v>
      </c>
      <c r="H249">
        <f t="shared" si="6"/>
        <v>1136.386220797631</v>
      </c>
      <c r="I249" t="str">
        <f t="shared" si="7"/>
        <v>N</v>
      </c>
    </row>
    <row r="250" spans="1:9" ht="15" x14ac:dyDescent="0.25">
      <c r="A250" s="52">
        <v>2</v>
      </c>
      <c r="B250" s="52">
        <v>43</v>
      </c>
      <c r="C250" s="52">
        <v>1</v>
      </c>
      <c r="D250" s="52">
        <v>11.261381479486364</v>
      </c>
      <c r="E250" s="52">
        <v>44.25</v>
      </c>
      <c r="F250" s="52">
        <v>6</v>
      </c>
      <c r="G250" s="53" t="s">
        <v>23</v>
      </c>
      <c r="H250">
        <f t="shared" si="6"/>
        <v>498.31613046727159</v>
      </c>
      <c r="I250" t="str">
        <f t="shared" si="7"/>
        <v>N</v>
      </c>
    </row>
    <row r="251" spans="1:9" ht="15" x14ac:dyDescent="0.25">
      <c r="A251" s="52">
        <v>2</v>
      </c>
      <c r="B251" s="52">
        <v>44</v>
      </c>
      <c r="C251" s="52">
        <v>1</v>
      </c>
      <c r="D251" s="52">
        <v>22.958246236824785</v>
      </c>
      <c r="E251" s="52">
        <v>50.571428571428569</v>
      </c>
      <c r="F251" s="52">
        <v>6</v>
      </c>
      <c r="G251" s="53" t="s">
        <v>23</v>
      </c>
      <c r="H251">
        <f t="shared" si="6"/>
        <v>1161.0313096908533</v>
      </c>
      <c r="I251" t="str">
        <f t="shared" si="7"/>
        <v>N</v>
      </c>
    </row>
    <row r="252" spans="1:9" ht="15" x14ac:dyDescent="0.25">
      <c r="A252" s="52">
        <v>2</v>
      </c>
      <c r="B252" s="52">
        <v>45</v>
      </c>
      <c r="C252" s="52">
        <v>1</v>
      </c>
      <c r="D252" s="52">
        <v>20.323473278219002</v>
      </c>
      <c r="E252" s="52">
        <v>34.368932038834949</v>
      </c>
      <c r="F252" s="52">
        <v>6</v>
      </c>
      <c r="G252" s="53" t="s">
        <v>23</v>
      </c>
      <c r="H252">
        <f t="shared" si="6"/>
        <v>698.49607189218693</v>
      </c>
      <c r="I252" t="str">
        <f t="shared" si="7"/>
        <v>N</v>
      </c>
    </row>
    <row r="253" spans="1:9" ht="15" hidden="1" x14ac:dyDescent="0.25">
      <c r="A253" s="52">
        <v>2</v>
      </c>
      <c r="B253" s="52">
        <v>46</v>
      </c>
      <c r="C253" s="52">
        <v>1</v>
      </c>
      <c r="D253" s="52">
        <v>4.9741193675451605</v>
      </c>
      <c r="E253" s="52">
        <v>22.547770700636942</v>
      </c>
      <c r="F253" s="52">
        <v>6</v>
      </c>
      <c r="G253" s="53" t="s">
        <v>23</v>
      </c>
      <c r="H253">
        <f t="shared" si="6"/>
        <v>112.15530293700553</v>
      </c>
      <c r="I253" t="str">
        <f t="shared" si="7"/>
        <v>N</v>
      </c>
    </row>
    <row r="254" spans="1:9" ht="15" hidden="1" x14ac:dyDescent="0.25">
      <c r="A254" s="52">
        <v>2</v>
      </c>
      <c r="B254" s="52">
        <v>47</v>
      </c>
      <c r="C254" s="52">
        <v>1</v>
      </c>
      <c r="D254" s="52">
        <v>5.5278939998116012</v>
      </c>
      <c r="E254" s="52">
        <v>14.047619047619047</v>
      </c>
      <c r="F254" s="52">
        <v>6</v>
      </c>
      <c r="G254" s="53" t="s">
        <v>23</v>
      </c>
      <c r="H254">
        <f t="shared" si="6"/>
        <v>77.653749044972486</v>
      </c>
      <c r="I254" t="str">
        <f t="shared" si="7"/>
        <v>N</v>
      </c>
    </row>
    <row r="255" spans="1:9" ht="15" hidden="1" x14ac:dyDescent="0.25">
      <c r="A255" s="52">
        <v>2</v>
      </c>
      <c r="B255" s="52">
        <v>49</v>
      </c>
      <c r="C255" s="52">
        <v>1</v>
      </c>
      <c r="D255" s="52">
        <v>6.203578099293706</v>
      </c>
      <c r="E255" s="52">
        <v>249</v>
      </c>
      <c r="F255" s="52">
        <v>6</v>
      </c>
      <c r="G255" s="53" t="s">
        <v>23</v>
      </c>
      <c r="H255">
        <f t="shared" si="6"/>
        <v>1544.6909467241328</v>
      </c>
      <c r="I255" t="str">
        <f t="shared" si="7"/>
        <v>N</v>
      </c>
    </row>
    <row r="256" spans="1:9" ht="15" hidden="1" x14ac:dyDescent="0.25">
      <c r="A256" s="52">
        <v>2</v>
      </c>
      <c r="B256" s="52">
        <v>50</v>
      </c>
      <c r="C256" s="52">
        <v>1</v>
      </c>
      <c r="D256" s="52">
        <v>7.6248879710408506</v>
      </c>
      <c r="E256" s="52">
        <v>124.5</v>
      </c>
      <c r="F256" s="52">
        <v>6</v>
      </c>
      <c r="G256" s="53" t="s">
        <v>23</v>
      </c>
      <c r="H256">
        <f t="shared" si="6"/>
        <v>949.29855239458595</v>
      </c>
      <c r="I256" t="str">
        <f t="shared" si="7"/>
        <v>N</v>
      </c>
    </row>
    <row r="257" spans="1:9" ht="15" hidden="1" x14ac:dyDescent="0.25">
      <c r="A257" s="52">
        <v>2</v>
      </c>
      <c r="B257" s="52">
        <v>51</v>
      </c>
      <c r="C257" s="52">
        <v>1</v>
      </c>
      <c r="D257" s="52">
        <v>26.358779035349354</v>
      </c>
      <c r="E257" s="52">
        <v>142.28571428571428</v>
      </c>
      <c r="F257" s="52">
        <v>6</v>
      </c>
      <c r="G257" s="53" t="s">
        <v>23</v>
      </c>
      <c r="H257">
        <f t="shared" si="6"/>
        <v>3750.4777027439936</v>
      </c>
      <c r="I257" t="str">
        <f t="shared" si="7"/>
        <v>N</v>
      </c>
    </row>
    <row r="258" spans="1:9" ht="15" hidden="1" x14ac:dyDescent="0.25">
      <c r="A258" s="52">
        <v>2</v>
      </c>
      <c r="B258" s="52">
        <v>52</v>
      </c>
      <c r="C258" s="52">
        <v>1</v>
      </c>
      <c r="D258" s="52">
        <v>42.719340430904516</v>
      </c>
      <c r="E258" s="52">
        <v>96.699029126213588</v>
      </c>
      <c r="F258" s="52">
        <v>6</v>
      </c>
      <c r="G258" s="53" t="s">
        <v>23</v>
      </c>
      <c r="H258">
        <f t="shared" si="6"/>
        <v>4130.9187445806692</v>
      </c>
      <c r="I258" t="str">
        <f t="shared" si="7"/>
        <v>N</v>
      </c>
    </row>
    <row r="259" spans="1:9" ht="15" hidden="1" x14ac:dyDescent="0.25">
      <c r="A259" s="52">
        <v>2</v>
      </c>
      <c r="B259" s="52">
        <v>53</v>
      </c>
      <c r="C259" s="52">
        <v>1</v>
      </c>
      <c r="D259" s="52">
        <v>7.9939513124331008</v>
      </c>
      <c r="E259" s="52">
        <v>63.439490445859875</v>
      </c>
      <c r="F259" s="52">
        <v>6</v>
      </c>
      <c r="G259" s="53" t="s">
        <v>23</v>
      </c>
      <c r="H259">
        <f t="shared" ref="H259:H322" si="8">D259*E259</f>
        <v>507.13219790976871</v>
      </c>
      <c r="I259" t="str">
        <f t="shared" ref="I259:I322" si="9">LEFT(G259,1)</f>
        <v>N</v>
      </c>
    </row>
    <row r="260" spans="1:9" ht="15" hidden="1" x14ac:dyDescent="0.25">
      <c r="A260" s="52">
        <v>2</v>
      </c>
      <c r="B260" s="52">
        <v>54</v>
      </c>
      <c r="C260" s="52">
        <v>1</v>
      </c>
      <c r="D260" s="52">
        <v>10.333938365919304</v>
      </c>
      <c r="E260" s="52">
        <v>39.523809523809526</v>
      </c>
      <c r="F260" s="52">
        <v>6</v>
      </c>
      <c r="G260" s="53" t="s">
        <v>23</v>
      </c>
      <c r="H260">
        <f t="shared" si="8"/>
        <v>408.43661160538204</v>
      </c>
      <c r="I260" t="str">
        <f t="shared" si="9"/>
        <v>N</v>
      </c>
    </row>
    <row r="261" spans="1:9" ht="15" hidden="1" x14ac:dyDescent="0.25">
      <c r="A261" s="52">
        <v>2</v>
      </c>
      <c r="B261" s="52">
        <v>56</v>
      </c>
      <c r="C261" s="52">
        <v>1</v>
      </c>
      <c r="D261" s="52">
        <v>16.90405364765645</v>
      </c>
      <c r="E261" s="52">
        <v>487.5</v>
      </c>
      <c r="F261" s="52">
        <v>6</v>
      </c>
      <c r="G261" s="53" t="s">
        <v>23</v>
      </c>
      <c r="H261">
        <f t="shared" si="8"/>
        <v>8240.7261532325192</v>
      </c>
      <c r="I261" t="str">
        <f t="shared" si="9"/>
        <v>N</v>
      </c>
    </row>
    <row r="262" spans="1:9" ht="15" x14ac:dyDescent="0.25">
      <c r="A262" s="52">
        <v>2</v>
      </c>
      <c r="B262" s="52">
        <v>57</v>
      </c>
      <c r="C262" s="52">
        <v>1</v>
      </c>
      <c r="D262" s="52">
        <v>0.96276217569771028</v>
      </c>
      <c r="E262" s="52">
        <v>243.75</v>
      </c>
      <c r="F262" s="52">
        <v>6</v>
      </c>
      <c r="G262" s="53" t="s">
        <v>23</v>
      </c>
      <c r="H262">
        <f t="shared" si="8"/>
        <v>234.67328032631687</v>
      </c>
      <c r="I262" t="str">
        <f t="shared" si="9"/>
        <v>N</v>
      </c>
    </row>
    <row r="263" spans="1:9" ht="15" x14ac:dyDescent="0.25">
      <c r="A263" s="52">
        <v>2</v>
      </c>
      <c r="B263" s="52">
        <v>58</v>
      </c>
      <c r="C263" s="52">
        <v>1</v>
      </c>
      <c r="D263" s="52">
        <v>27.872383348605442</v>
      </c>
      <c r="E263" s="52">
        <v>278.57142857142856</v>
      </c>
      <c r="F263" s="52">
        <v>6</v>
      </c>
      <c r="G263" s="53" t="s">
        <v>23</v>
      </c>
      <c r="H263">
        <f t="shared" si="8"/>
        <v>7764.4496471115153</v>
      </c>
      <c r="I263" t="str">
        <f t="shared" si="9"/>
        <v>N</v>
      </c>
    </row>
    <row r="264" spans="1:9" ht="15" x14ac:dyDescent="0.25">
      <c r="A264" s="52">
        <v>2</v>
      </c>
      <c r="B264" s="52">
        <v>59</v>
      </c>
      <c r="C264" s="52">
        <v>1</v>
      </c>
      <c r="D264" s="52">
        <v>83.086928269992811</v>
      </c>
      <c r="E264" s="52">
        <v>189.32038834951456</v>
      </c>
      <c r="F264" s="52">
        <v>6</v>
      </c>
      <c r="G264" s="53" t="s">
        <v>23</v>
      </c>
      <c r="H264">
        <f t="shared" si="8"/>
        <v>15730.049526843299</v>
      </c>
      <c r="I264" t="str">
        <f t="shared" si="9"/>
        <v>N</v>
      </c>
    </row>
    <row r="265" spans="1:9" ht="15" x14ac:dyDescent="0.25">
      <c r="A265" s="52">
        <v>2</v>
      </c>
      <c r="B265" s="52">
        <v>60</v>
      </c>
      <c r="C265" s="52">
        <v>1</v>
      </c>
      <c r="D265" s="52">
        <v>49.666188059370072</v>
      </c>
      <c r="E265" s="52">
        <v>124.20382165605096</v>
      </c>
      <c r="F265" s="52">
        <v>6</v>
      </c>
      <c r="G265" s="53" t="s">
        <v>23</v>
      </c>
      <c r="H265">
        <f t="shared" si="8"/>
        <v>6168.7303640618884</v>
      </c>
      <c r="I265" t="str">
        <f t="shared" si="9"/>
        <v>N</v>
      </c>
    </row>
    <row r="266" spans="1:9" ht="15" x14ac:dyDescent="0.25">
      <c r="A266" s="52">
        <v>2</v>
      </c>
      <c r="B266" s="52">
        <v>61</v>
      </c>
      <c r="C266" s="52">
        <v>1</v>
      </c>
      <c r="D266" s="52">
        <v>31.659167825375384</v>
      </c>
      <c r="E266" s="52">
        <v>77.38095238095238</v>
      </c>
      <c r="F266" s="52">
        <v>6</v>
      </c>
      <c r="G266" s="53" t="s">
        <v>23</v>
      </c>
      <c r="H266">
        <f t="shared" si="8"/>
        <v>2449.8165579159522</v>
      </c>
      <c r="I266" t="str">
        <f t="shared" si="9"/>
        <v>N</v>
      </c>
    </row>
    <row r="267" spans="1:9" ht="15" x14ac:dyDescent="0.25">
      <c r="A267" s="52">
        <v>2</v>
      </c>
      <c r="B267" s="52">
        <v>63</v>
      </c>
      <c r="C267" s="52">
        <v>1</v>
      </c>
      <c r="D267" s="52">
        <v>9.1782669098536047</v>
      </c>
      <c r="E267" s="52">
        <v>981</v>
      </c>
      <c r="F267" s="52">
        <v>6</v>
      </c>
      <c r="G267" s="53" t="s">
        <v>23</v>
      </c>
      <c r="H267">
        <f t="shared" si="8"/>
        <v>9003.8798385663868</v>
      </c>
      <c r="I267" t="str">
        <f t="shared" si="9"/>
        <v>N</v>
      </c>
    </row>
    <row r="268" spans="1:9" ht="15" x14ac:dyDescent="0.25">
      <c r="A268" s="52">
        <v>2</v>
      </c>
      <c r="B268" s="52">
        <v>64</v>
      </c>
      <c r="C268" s="52">
        <v>1</v>
      </c>
      <c r="D268" s="52">
        <v>0.96276217569771028</v>
      </c>
      <c r="E268" s="52">
        <v>490.5</v>
      </c>
      <c r="F268" s="52">
        <v>6</v>
      </c>
      <c r="G268" s="53" t="s">
        <v>23</v>
      </c>
      <c r="H268">
        <f t="shared" si="8"/>
        <v>472.2348471797269</v>
      </c>
      <c r="I268" t="str">
        <f t="shared" si="9"/>
        <v>N</v>
      </c>
    </row>
    <row r="269" spans="1:9" ht="15" x14ac:dyDescent="0.25">
      <c r="A269" s="52">
        <v>2</v>
      </c>
      <c r="B269" s="52">
        <v>65</v>
      </c>
      <c r="C269" s="52">
        <v>1</v>
      </c>
      <c r="D269" s="52">
        <v>27.561377472426312</v>
      </c>
      <c r="E269" s="52">
        <v>560.57142857142856</v>
      </c>
      <c r="F269" s="52">
        <v>6</v>
      </c>
      <c r="G269" s="53" t="s">
        <v>23</v>
      </c>
      <c r="H269">
        <f t="shared" si="8"/>
        <v>15450.120743114407</v>
      </c>
      <c r="I269" t="str">
        <f t="shared" si="9"/>
        <v>N</v>
      </c>
    </row>
    <row r="270" spans="1:9" ht="15" x14ac:dyDescent="0.25">
      <c r="A270" s="52">
        <v>2</v>
      </c>
      <c r="B270" s="52">
        <v>66</v>
      </c>
      <c r="C270" s="52">
        <v>1</v>
      </c>
      <c r="D270" s="52">
        <v>85.112637478676064</v>
      </c>
      <c r="E270" s="52">
        <v>380.97087378640776</v>
      </c>
      <c r="F270" s="52">
        <v>6</v>
      </c>
      <c r="G270" s="53" t="s">
        <v>23</v>
      </c>
      <c r="H270">
        <f t="shared" si="8"/>
        <v>32425.435870516976</v>
      </c>
      <c r="I270" t="str">
        <f t="shared" si="9"/>
        <v>N</v>
      </c>
    </row>
    <row r="271" spans="1:9" ht="15" x14ac:dyDescent="0.25">
      <c r="A271" s="52">
        <v>2</v>
      </c>
      <c r="B271" s="52">
        <v>67</v>
      </c>
      <c r="C271" s="52">
        <v>1</v>
      </c>
      <c r="D271" s="52">
        <v>40.440094590323746</v>
      </c>
      <c r="E271" s="52">
        <v>249.9363057324841</v>
      </c>
      <c r="F271" s="52">
        <v>6</v>
      </c>
      <c r="G271" s="53" t="s">
        <v>23</v>
      </c>
      <c r="H271">
        <f t="shared" si="8"/>
        <v>10107.447845377732</v>
      </c>
      <c r="I271" t="str">
        <f t="shared" si="9"/>
        <v>N</v>
      </c>
    </row>
    <row r="272" spans="1:9" ht="15" hidden="1" x14ac:dyDescent="0.25">
      <c r="A272" s="52">
        <v>2</v>
      </c>
      <c r="B272" s="52">
        <v>68</v>
      </c>
      <c r="C272" s="52">
        <v>1</v>
      </c>
      <c r="D272" s="52">
        <v>52.761576523904566</v>
      </c>
      <c r="E272" s="52">
        <v>155.71428571428572</v>
      </c>
      <c r="F272" s="52">
        <v>6</v>
      </c>
      <c r="G272" s="53" t="s">
        <v>23</v>
      </c>
      <c r="H272">
        <f t="shared" si="8"/>
        <v>8215.731201579425</v>
      </c>
      <c r="I272" t="str">
        <f t="shared" si="9"/>
        <v>N</v>
      </c>
    </row>
    <row r="273" spans="1:9" ht="15" hidden="1" x14ac:dyDescent="0.25">
      <c r="A273" s="52">
        <v>2</v>
      </c>
      <c r="B273" s="52">
        <v>73</v>
      </c>
      <c r="C273" s="52">
        <v>1</v>
      </c>
      <c r="D273" s="52">
        <v>0.75710623014949352</v>
      </c>
      <c r="E273" s="52">
        <v>34.951456310679603</v>
      </c>
      <c r="F273" s="52">
        <v>6</v>
      </c>
      <c r="G273" s="53" t="s">
        <v>23</v>
      </c>
      <c r="H273">
        <f t="shared" si="8"/>
        <v>26.46196532561336</v>
      </c>
      <c r="I273" t="str">
        <f t="shared" si="9"/>
        <v>N</v>
      </c>
    </row>
    <row r="274" spans="1:9" ht="15" hidden="1" x14ac:dyDescent="0.25">
      <c r="A274" s="52">
        <v>2</v>
      </c>
      <c r="B274" s="52">
        <v>82</v>
      </c>
      <c r="C274" s="52">
        <v>1</v>
      </c>
      <c r="D274" s="52">
        <v>0.6708298281886127</v>
      </c>
      <c r="E274" s="52">
        <v>27.27272727272727</v>
      </c>
      <c r="F274" s="52">
        <v>6</v>
      </c>
      <c r="G274" s="53" t="s">
        <v>23</v>
      </c>
      <c r="H274">
        <f t="shared" si="8"/>
        <v>18.295358950598526</v>
      </c>
      <c r="I274" t="str">
        <f t="shared" si="9"/>
        <v>N</v>
      </c>
    </row>
    <row r="275" spans="1:9" ht="15" hidden="1" x14ac:dyDescent="0.25">
      <c r="A275" s="52">
        <v>2</v>
      </c>
      <c r="B275" s="52">
        <v>87</v>
      </c>
      <c r="C275" s="52">
        <v>1</v>
      </c>
      <c r="D275" s="52">
        <v>3.0284269513170665</v>
      </c>
      <c r="E275" s="52">
        <v>178.83495145631068</v>
      </c>
      <c r="F275" s="52">
        <v>6</v>
      </c>
      <c r="G275" s="53" t="s">
        <v>23</v>
      </c>
      <c r="H275">
        <f t="shared" si="8"/>
        <v>541.58858682777054</v>
      </c>
      <c r="I275" t="str">
        <f t="shared" si="9"/>
        <v>N</v>
      </c>
    </row>
    <row r="276" spans="1:9" ht="15" hidden="1" x14ac:dyDescent="0.25">
      <c r="A276" s="52">
        <v>2</v>
      </c>
      <c r="B276" s="52">
        <v>88</v>
      </c>
      <c r="C276" s="52">
        <v>1</v>
      </c>
      <c r="D276" s="52">
        <v>1.5142146602446704</v>
      </c>
      <c r="E276" s="52">
        <v>118.83870967741935</v>
      </c>
      <c r="F276" s="52">
        <v>6</v>
      </c>
      <c r="G276" s="53" t="s">
        <v>23</v>
      </c>
      <c r="H276">
        <f t="shared" si="8"/>
        <v>179.94731639810857</v>
      </c>
      <c r="I276" t="str">
        <f t="shared" si="9"/>
        <v>N</v>
      </c>
    </row>
    <row r="277" spans="1:9" ht="15" hidden="1" x14ac:dyDescent="0.25">
      <c r="A277" s="52">
        <v>2</v>
      </c>
      <c r="B277" s="52">
        <v>89</v>
      </c>
      <c r="C277" s="52">
        <v>1</v>
      </c>
      <c r="D277" s="52">
        <v>5.1626665297656924</v>
      </c>
      <c r="E277" s="52">
        <v>54.017595307917887</v>
      </c>
      <c r="F277" s="52">
        <v>6</v>
      </c>
      <c r="G277" s="53" t="s">
        <v>23</v>
      </c>
      <c r="H277">
        <f t="shared" si="8"/>
        <v>278.87483131461596</v>
      </c>
      <c r="I277" t="str">
        <f t="shared" si="9"/>
        <v>N</v>
      </c>
    </row>
    <row r="278" spans="1:9" ht="15" hidden="1" x14ac:dyDescent="0.25">
      <c r="A278" s="52">
        <v>2</v>
      </c>
      <c r="B278" s="52">
        <v>95</v>
      </c>
      <c r="C278" s="52">
        <v>1</v>
      </c>
      <c r="D278" s="52">
        <v>3.7855355506388344</v>
      </c>
      <c r="E278" s="52">
        <v>378.9677419354839</v>
      </c>
      <c r="F278" s="52">
        <v>6</v>
      </c>
      <c r="G278" s="53" t="s">
        <v>23</v>
      </c>
      <c r="H278">
        <f t="shared" si="8"/>
        <v>1434.5958596420978</v>
      </c>
      <c r="I278" t="str">
        <f t="shared" si="9"/>
        <v>N</v>
      </c>
    </row>
    <row r="279" spans="1:9" ht="15" hidden="1" x14ac:dyDescent="0.25">
      <c r="A279" s="52">
        <v>2</v>
      </c>
      <c r="B279" s="52">
        <v>96</v>
      </c>
      <c r="C279" s="52">
        <v>1</v>
      </c>
      <c r="D279" s="52">
        <v>25.005417980764737</v>
      </c>
      <c r="E279" s="52">
        <v>172.25806451612902</v>
      </c>
      <c r="F279" s="52">
        <v>6</v>
      </c>
      <c r="G279" s="53" t="s">
        <v>23</v>
      </c>
      <c r="H279">
        <f t="shared" si="8"/>
        <v>4307.3849037833452</v>
      </c>
      <c r="I279" t="str">
        <f t="shared" si="9"/>
        <v>N</v>
      </c>
    </row>
    <row r="280" spans="1:9" ht="15" hidden="1" x14ac:dyDescent="0.25">
      <c r="A280" s="52">
        <v>2</v>
      </c>
      <c r="B280" s="52">
        <v>108</v>
      </c>
      <c r="C280" s="52">
        <v>1</v>
      </c>
      <c r="D280" s="52">
        <v>7.0011347204960273E-2</v>
      </c>
      <c r="E280" s="52">
        <v>82.702702702702709</v>
      </c>
      <c r="F280" s="52">
        <v>6</v>
      </c>
      <c r="G280" s="53" t="s">
        <v>23</v>
      </c>
      <c r="H280">
        <f t="shared" si="8"/>
        <v>5.7901276337075256</v>
      </c>
      <c r="I280" t="str">
        <f t="shared" si="9"/>
        <v>N</v>
      </c>
    </row>
    <row r="281" spans="1:9" ht="15" hidden="1" x14ac:dyDescent="0.25">
      <c r="A281" s="52">
        <v>2</v>
      </c>
      <c r="B281" s="52">
        <v>109</v>
      </c>
      <c r="C281" s="52">
        <v>1</v>
      </c>
      <c r="D281" s="52">
        <v>0.14002269908748183</v>
      </c>
      <c r="E281" s="52">
        <v>56.666666666666671</v>
      </c>
      <c r="F281" s="52">
        <v>6</v>
      </c>
      <c r="G281" s="53" t="s">
        <v>23</v>
      </c>
      <c r="H281">
        <f t="shared" si="8"/>
        <v>7.9346196149573043</v>
      </c>
      <c r="I281" t="str">
        <f t="shared" si="9"/>
        <v>N</v>
      </c>
    </row>
    <row r="282" spans="1:9" ht="15" hidden="1" x14ac:dyDescent="0.25">
      <c r="A282" s="52">
        <v>2</v>
      </c>
      <c r="B282" s="52">
        <v>110</v>
      </c>
      <c r="C282" s="52">
        <v>1</v>
      </c>
      <c r="D282" s="52">
        <v>2.6373641601945046</v>
      </c>
      <c r="E282" s="52">
        <v>24.810810810810811</v>
      </c>
      <c r="F282" s="52">
        <v>6</v>
      </c>
      <c r="G282" s="53" t="s">
        <v>23</v>
      </c>
      <c r="H282">
        <f t="shared" si="8"/>
        <v>65.435143217798796</v>
      </c>
      <c r="I282" t="str">
        <f t="shared" si="9"/>
        <v>N</v>
      </c>
    </row>
    <row r="283" spans="1:9" ht="15" hidden="1" x14ac:dyDescent="0.25">
      <c r="A283" s="52">
        <v>2</v>
      </c>
      <c r="B283" s="52">
        <v>116</v>
      </c>
      <c r="C283" s="52">
        <v>1</v>
      </c>
      <c r="D283" s="52">
        <v>0.52034238126848664</v>
      </c>
      <c r="E283" s="52">
        <v>117.03703703703704</v>
      </c>
      <c r="F283" s="52">
        <v>6</v>
      </c>
      <c r="G283" s="53" t="s">
        <v>23</v>
      </c>
      <c r="H283">
        <f t="shared" si="8"/>
        <v>60.899330548459922</v>
      </c>
      <c r="I283" t="str">
        <f t="shared" si="9"/>
        <v>N</v>
      </c>
    </row>
    <row r="284" spans="1:9" ht="15" hidden="1" x14ac:dyDescent="0.25">
      <c r="A284" s="52">
        <v>2</v>
      </c>
      <c r="B284" s="52">
        <v>122</v>
      </c>
      <c r="C284" s="52">
        <v>1</v>
      </c>
      <c r="D284" s="52">
        <v>7.0011347204960273E-2</v>
      </c>
      <c r="E284" s="52">
        <v>348.64864864864865</v>
      </c>
      <c r="F284" s="52">
        <v>6</v>
      </c>
      <c r="G284" s="53" t="s">
        <v>23</v>
      </c>
      <c r="H284">
        <f t="shared" si="8"/>
        <v>24.409361593080742</v>
      </c>
      <c r="I284" t="str">
        <f t="shared" si="9"/>
        <v>N</v>
      </c>
    </row>
    <row r="285" spans="1:9" ht="15" hidden="1" x14ac:dyDescent="0.25">
      <c r="A285" s="52">
        <v>2</v>
      </c>
      <c r="B285" s="52">
        <v>123</v>
      </c>
      <c r="C285" s="52">
        <v>1</v>
      </c>
      <c r="D285" s="52">
        <v>4.7275301818904856</v>
      </c>
      <c r="E285" s="52">
        <v>238.88888888888891</v>
      </c>
      <c r="F285" s="52">
        <v>6</v>
      </c>
      <c r="G285" s="53" t="s">
        <v>23</v>
      </c>
      <c r="H285">
        <f t="shared" si="8"/>
        <v>1129.3544323405049</v>
      </c>
      <c r="I285" t="str">
        <f t="shared" si="9"/>
        <v>N</v>
      </c>
    </row>
    <row r="286" spans="1:9" ht="15" hidden="1" x14ac:dyDescent="0.25">
      <c r="A286" s="52">
        <v>2</v>
      </c>
      <c r="B286" s="52">
        <v>124</v>
      </c>
      <c r="C286" s="52">
        <v>1</v>
      </c>
      <c r="D286" s="52">
        <v>12.562119273773725</v>
      </c>
      <c r="E286" s="52">
        <v>104.59459459459458</v>
      </c>
      <c r="F286" s="52">
        <v>6</v>
      </c>
      <c r="G286" s="53" t="s">
        <v>23</v>
      </c>
      <c r="H286">
        <f t="shared" si="8"/>
        <v>1313.9297726893055</v>
      </c>
      <c r="I286" t="str">
        <f t="shared" si="9"/>
        <v>N</v>
      </c>
    </row>
    <row r="287" spans="1:9" ht="15" hidden="1" x14ac:dyDescent="0.25">
      <c r="A287" s="52">
        <v>2</v>
      </c>
      <c r="B287" s="52">
        <v>129</v>
      </c>
      <c r="C287" s="52">
        <v>1</v>
      </c>
      <c r="D287" s="52">
        <v>1.2319040181399037</v>
      </c>
      <c r="E287" s="52">
        <v>38.857142857142861</v>
      </c>
      <c r="F287" s="52">
        <v>6</v>
      </c>
      <c r="G287" s="53" t="s">
        <v>23</v>
      </c>
      <c r="H287">
        <f t="shared" si="8"/>
        <v>47.868270419150548</v>
      </c>
      <c r="I287" t="str">
        <f t="shared" si="9"/>
        <v>N</v>
      </c>
    </row>
    <row r="288" spans="1:9" ht="15" hidden="1" x14ac:dyDescent="0.25">
      <c r="A288" s="52">
        <v>2</v>
      </c>
      <c r="B288" s="52">
        <v>130</v>
      </c>
      <c r="C288" s="52">
        <v>1</v>
      </c>
      <c r="D288" s="52">
        <v>1.2385326476142722</v>
      </c>
      <c r="E288" s="52">
        <v>25.987261146496813</v>
      </c>
      <c r="F288" s="52">
        <v>6</v>
      </c>
      <c r="G288" s="53" t="s">
        <v>23</v>
      </c>
      <c r="H288">
        <f t="shared" si="8"/>
        <v>32.186071352014203</v>
      </c>
      <c r="I288" t="str">
        <f t="shared" si="9"/>
        <v>N</v>
      </c>
    </row>
    <row r="289" spans="1:9" ht="15" hidden="1" x14ac:dyDescent="0.25">
      <c r="A289" s="52">
        <v>2</v>
      </c>
      <c r="B289" s="52">
        <v>131</v>
      </c>
      <c r="C289" s="52">
        <v>1</v>
      </c>
      <c r="D289" s="52">
        <v>5.3963485232167967</v>
      </c>
      <c r="E289" s="52">
        <v>18.295964125560538</v>
      </c>
      <c r="F289" s="52">
        <v>6</v>
      </c>
      <c r="G289" s="53" t="s">
        <v>23</v>
      </c>
      <c r="H289">
        <f t="shared" si="8"/>
        <v>98.731398989796105</v>
      </c>
      <c r="I289" t="str">
        <f t="shared" si="9"/>
        <v>N</v>
      </c>
    </row>
    <row r="290" spans="1:9" ht="15" hidden="1" x14ac:dyDescent="0.25">
      <c r="A290" s="52">
        <v>2</v>
      </c>
      <c r="B290" s="52">
        <v>136</v>
      </c>
      <c r="C290" s="52">
        <v>1</v>
      </c>
      <c r="D290" s="52">
        <v>3.7222265952822529</v>
      </c>
      <c r="E290" s="52">
        <v>100.57142857142858</v>
      </c>
      <c r="F290" s="52">
        <v>6</v>
      </c>
      <c r="G290" s="53" t="s">
        <v>23</v>
      </c>
      <c r="H290">
        <f t="shared" si="8"/>
        <v>374.34964615410092</v>
      </c>
      <c r="I290" t="str">
        <f t="shared" si="9"/>
        <v>N</v>
      </c>
    </row>
    <row r="291" spans="1:9" ht="15" hidden="1" x14ac:dyDescent="0.25">
      <c r="A291" s="52">
        <v>2</v>
      </c>
      <c r="B291" s="52">
        <v>137</v>
      </c>
      <c r="C291" s="52">
        <v>1</v>
      </c>
      <c r="D291" s="52">
        <v>6.1263770643826865</v>
      </c>
      <c r="E291" s="52">
        <v>67.261146496815286</v>
      </c>
      <c r="F291" s="52">
        <v>6</v>
      </c>
      <c r="G291" s="53" t="s">
        <v>23</v>
      </c>
      <c r="H291">
        <f t="shared" si="8"/>
        <v>412.06714522217305</v>
      </c>
      <c r="I291" t="str">
        <f t="shared" si="9"/>
        <v>N</v>
      </c>
    </row>
    <row r="292" spans="1:9" ht="15" hidden="1" x14ac:dyDescent="0.25">
      <c r="A292" s="52">
        <v>2</v>
      </c>
      <c r="B292" s="52">
        <v>138</v>
      </c>
      <c r="C292" s="52">
        <v>1</v>
      </c>
      <c r="D292" s="52">
        <v>16.865225155071592</v>
      </c>
      <c r="E292" s="52">
        <v>47.354260089686093</v>
      </c>
      <c r="F292" s="52">
        <v>6</v>
      </c>
      <c r="G292" s="53" t="s">
        <v>23</v>
      </c>
      <c r="H292">
        <f t="shared" si="8"/>
        <v>798.64025846437664</v>
      </c>
      <c r="I292" t="str">
        <f t="shared" si="9"/>
        <v>N</v>
      </c>
    </row>
    <row r="293" spans="1:9" ht="15" hidden="1" x14ac:dyDescent="0.25">
      <c r="A293" s="52">
        <v>2</v>
      </c>
      <c r="B293" s="52">
        <v>143</v>
      </c>
      <c r="C293" s="52">
        <v>1</v>
      </c>
      <c r="D293" s="52">
        <v>12.279268710965036</v>
      </c>
      <c r="E293" s="52">
        <v>197.71428571428569</v>
      </c>
      <c r="F293" s="52">
        <v>6</v>
      </c>
      <c r="G293" s="53" t="s">
        <v>23</v>
      </c>
      <c r="H293">
        <f t="shared" si="8"/>
        <v>2427.7868422822298</v>
      </c>
      <c r="I293" t="str">
        <f t="shared" si="9"/>
        <v>N</v>
      </c>
    </row>
    <row r="294" spans="1:9" ht="15" hidden="1" x14ac:dyDescent="0.25">
      <c r="A294" s="52">
        <v>2</v>
      </c>
      <c r="B294" s="52">
        <v>144</v>
      </c>
      <c r="C294" s="52">
        <v>1</v>
      </c>
      <c r="D294" s="52">
        <v>13.48465791867995</v>
      </c>
      <c r="E294" s="52">
        <v>132.22929936305732</v>
      </c>
      <c r="F294" s="52">
        <v>6</v>
      </c>
      <c r="G294" s="53" t="s">
        <v>23</v>
      </c>
      <c r="H294">
        <f t="shared" si="8"/>
        <v>1783.0668687375526</v>
      </c>
      <c r="I294" t="str">
        <f t="shared" si="9"/>
        <v>N</v>
      </c>
    </row>
    <row r="295" spans="1:9" ht="15" hidden="1" x14ac:dyDescent="0.25">
      <c r="A295" s="52">
        <v>2</v>
      </c>
      <c r="B295" s="52">
        <v>145</v>
      </c>
      <c r="C295" s="52">
        <v>1</v>
      </c>
      <c r="D295" s="52">
        <v>39.374837850277153</v>
      </c>
      <c r="E295" s="52">
        <v>93.094170403587441</v>
      </c>
      <c r="F295" s="52">
        <v>6</v>
      </c>
      <c r="G295" s="53" t="s">
        <v>23</v>
      </c>
      <c r="H295">
        <f t="shared" si="8"/>
        <v>3665.567864447326</v>
      </c>
      <c r="I295" t="str">
        <f t="shared" si="9"/>
        <v>N</v>
      </c>
    </row>
    <row r="296" spans="1:9" ht="15" hidden="1" x14ac:dyDescent="0.25">
      <c r="A296" s="52">
        <v>2</v>
      </c>
      <c r="B296" s="52">
        <v>150</v>
      </c>
      <c r="C296" s="52">
        <v>1</v>
      </c>
      <c r="D296" s="52">
        <v>9.8088315887602082</v>
      </c>
      <c r="E296" s="52">
        <v>403.42857142857144</v>
      </c>
      <c r="F296" s="52">
        <v>6</v>
      </c>
      <c r="G296" s="53" t="s">
        <v>23</v>
      </c>
      <c r="H296">
        <f t="shared" si="8"/>
        <v>3957.1629152369756</v>
      </c>
      <c r="I296" t="str">
        <f t="shared" si="9"/>
        <v>N</v>
      </c>
    </row>
    <row r="297" spans="1:9" ht="15" hidden="1" x14ac:dyDescent="0.25">
      <c r="A297" s="52">
        <v>2</v>
      </c>
      <c r="B297" s="52">
        <v>151</v>
      </c>
      <c r="C297" s="52">
        <v>1</v>
      </c>
      <c r="D297" s="52">
        <v>8.5769277988456309</v>
      </c>
      <c r="E297" s="52">
        <v>269.80891719745227</v>
      </c>
      <c r="F297" s="52">
        <v>6</v>
      </c>
      <c r="G297" s="53" t="s">
        <v>23</v>
      </c>
      <c r="H297">
        <f t="shared" si="8"/>
        <v>2314.1316022872675</v>
      </c>
      <c r="I297" t="str">
        <f t="shared" si="9"/>
        <v>N</v>
      </c>
    </row>
    <row r="298" spans="1:9" ht="15" hidden="1" x14ac:dyDescent="0.25">
      <c r="A298" s="52">
        <v>2</v>
      </c>
      <c r="B298" s="52">
        <v>152</v>
      </c>
      <c r="C298" s="52">
        <v>1</v>
      </c>
      <c r="D298" s="52">
        <v>42.127274938390606</v>
      </c>
      <c r="E298" s="52">
        <v>189.95515695067263</v>
      </c>
      <c r="F298" s="52">
        <v>6</v>
      </c>
      <c r="G298" s="53" t="s">
        <v>23</v>
      </c>
      <c r="H298">
        <f t="shared" si="8"/>
        <v>8002.293122826125</v>
      </c>
      <c r="I298" t="str">
        <f t="shared" si="9"/>
        <v>N</v>
      </c>
    </row>
    <row r="299" spans="1:9" ht="15" hidden="1" x14ac:dyDescent="0.25">
      <c r="A299" s="52">
        <v>2</v>
      </c>
      <c r="B299" s="52">
        <v>158</v>
      </c>
      <c r="C299" s="52">
        <v>1</v>
      </c>
      <c r="D299" s="52">
        <v>3.000000074505806</v>
      </c>
      <c r="E299" s="52">
        <v>199.20000000000002</v>
      </c>
      <c r="F299" s="52">
        <v>5</v>
      </c>
      <c r="G299" s="53" t="s">
        <v>22</v>
      </c>
      <c r="H299">
        <f t="shared" si="8"/>
        <v>597.60001484155657</v>
      </c>
      <c r="I299" t="str">
        <f t="shared" si="9"/>
        <v>M</v>
      </c>
    </row>
    <row r="300" spans="1:9" ht="15" hidden="1" x14ac:dyDescent="0.25">
      <c r="A300" s="52">
        <v>2</v>
      </c>
      <c r="B300" s="52">
        <v>161</v>
      </c>
      <c r="C300" s="52">
        <v>1</v>
      </c>
      <c r="D300" s="52">
        <v>16.081330128014088</v>
      </c>
      <c r="E300" s="52">
        <v>247.20000000000002</v>
      </c>
      <c r="F300" s="52">
        <v>5</v>
      </c>
      <c r="G300" s="53" t="s">
        <v>22</v>
      </c>
      <c r="H300">
        <f t="shared" si="8"/>
        <v>3975.3048076450827</v>
      </c>
      <c r="I300" t="str">
        <f t="shared" si="9"/>
        <v>M</v>
      </c>
    </row>
    <row r="301" spans="1:9" ht="15" hidden="1" x14ac:dyDescent="0.25">
      <c r="A301" s="52">
        <v>2</v>
      </c>
      <c r="B301" s="52">
        <v>161</v>
      </c>
      <c r="C301" s="52">
        <v>1</v>
      </c>
      <c r="D301" s="52">
        <v>0.67757575958967209</v>
      </c>
      <c r="E301" s="52">
        <v>247.20000000000002</v>
      </c>
      <c r="F301" s="52">
        <v>5</v>
      </c>
      <c r="G301" s="53" t="s">
        <v>23</v>
      </c>
      <c r="H301">
        <f t="shared" si="8"/>
        <v>167.49672777056696</v>
      </c>
      <c r="I301" t="str">
        <f t="shared" si="9"/>
        <v>N</v>
      </c>
    </row>
    <row r="302" spans="1:9" ht="15" hidden="1" x14ac:dyDescent="0.25">
      <c r="A302" s="52">
        <v>2</v>
      </c>
      <c r="B302" s="52">
        <v>162</v>
      </c>
      <c r="C302" s="52">
        <v>1</v>
      </c>
      <c r="D302" s="52">
        <v>11.000000037252903</v>
      </c>
      <c r="E302" s="52">
        <v>262.5</v>
      </c>
      <c r="F302" s="52">
        <v>5</v>
      </c>
      <c r="G302" s="53" t="s">
        <v>22</v>
      </c>
      <c r="H302">
        <f t="shared" si="8"/>
        <v>2887.500009778887</v>
      </c>
      <c r="I302" t="str">
        <f t="shared" si="9"/>
        <v>M</v>
      </c>
    </row>
    <row r="303" spans="1:9" ht="15" hidden="1" x14ac:dyDescent="0.25">
      <c r="A303" s="52">
        <v>2</v>
      </c>
      <c r="B303" s="52">
        <v>163</v>
      </c>
      <c r="C303" s="52">
        <v>2</v>
      </c>
      <c r="D303" s="52">
        <v>4.0303030163049698</v>
      </c>
      <c r="E303" s="52">
        <v>84</v>
      </c>
      <c r="F303" s="52">
        <v>6</v>
      </c>
      <c r="G303" s="53" t="s">
        <v>23</v>
      </c>
      <c r="H303">
        <f t="shared" si="8"/>
        <v>338.54545336961746</v>
      </c>
      <c r="I303" t="str">
        <f t="shared" si="9"/>
        <v>N</v>
      </c>
    </row>
    <row r="304" spans="1:9" ht="15" hidden="1" x14ac:dyDescent="0.25">
      <c r="A304" s="52">
        <v>2</v>
      </c>
      <c r="B304" s="52">
        <v>164</v>
      </c>
      <c r="C304" s="52">
        <v>2</v>
      </c>
      <c r="D304" s="52">
        <v>5.9999997913837433</v>
      </c>
      <c r="E304" s="52">
        <v>6</v>
      </c>
      <c r="F304" s="52">
        <v>6</v>
      </c>
      <c r="G304" s="53" t="s">
        <v>23</v>
      </c>
      <c r="H304">
        <f t="shared" si="8"/>
        <v>35.99999874830246</v>
      </c>
      <c r="I304" t="str">
        <f t="shared" si="9"/>
        <v>N</v>
      </c>
    </row>
    <row r="305" spans="1:9" ht="15" hidden="1" x14ac:dyDescent="0.25">
      <c r="A305" s="52">
        <v>2</v>
      </c>
      <c r="B305" s="52">
        <v>165</v>
      </c>
      <c r="C305" s="52">
        <v>2</v>
      </c>
      <c r="D305" s="52">
        <v>102.64333907072432</v>
      </c>
      <c r="E305" s="52">
        <v>31.200000000000003</v>
      </c>
      <c r="F305" s="52">
        <v>6</v>
      </c>
      <c r="G305" s="53" t="s">
        <v>23</v>
      </c>
      <c r="H305">
        <f t="shared" si="8"/>
        <v>3202.4721790065992</v>
      </c>
      <c r="I305" t="str">
        <f t="shared" si="9"/>
        <v>N</v>
      </c>
    </row>
    <row r="306" spans="1:9" ht="15" hidden="1" x14ac:dyDescent="0.25">
      <c r="A306" s="52">
        <v>2</v>
      </c>
      <c r="B306" s="52">
        <v>166</v>
      </c>
      <c r="C306" s="52">
        <v>2</v>
      </c>
      <c r="D306" s="52">
        <v>25.90604130923748</v>
      </c>
      <c r="E306" s="52">
        <v>6</v>
      </c>
      <c r="F306" s="52">
        <v>6</v>
      </c>
      <c r="G306" s="53" t="s">
        <v>23</v>
      </c>
      <c r="H306">
        <f t="shared" si="8"/>
        <v>155.43624785542488</v>
      </c>
      <c r="I306" t="str">
        <f t="shared" si="9"/>
        <v>N</v>
      </c>
    </row>
    <row r="307" spans="1:9" ht="15" hidden="1" x14ac:dyDescent="0.25">
      <c r="A307" s="52">
        <v>2</v>
      </c>
      <c r="B307" s="52">
        <v>168</v>
      </c>
      <c r="C307" s="52">
        <v>2</v>
      </c>
      <c r="D307" s="52">
        <v>19.799286812543869</v>
      </c>
      <c r="E307" s="52">
        <v>6</v>
      </c>
      <c r="F307" s="52">
        <v>5</v>
      </c>
      <c r="G307" s="53" t="s">
        <v>22</v>
      </c>
      <c r="H307">
        <f t="shared" si="8"/>
        <v>118.79572087526321</v>
      </c>
      <c r="I307" t="str">
        <f t="shared" si="9"/>
        <v>M</v>
      </c>
    </row>
    <row r="308" spans="1:9" ht="15" hidden="1" x14ac:dyDescent="0.25">
      <c r="A308" s="52">
        <v>2</v>
      </c>
      <c r="B308" s="52">
        <v>168</v>
      </c>
      <c r="C308" s="52">
        <v>2</v>
      </c>
      <c r="D308" s="52">
        <v>0.37833334133028984</v>
      </c>
      <c r="E308" s="52">
        <v>6</v>
      </c>
      <c r="F308" s="52">
        <v>5</v>
      </c>
      <c r="G308" s="53" t="s">
        <v>23</v>
      </c>
      <c r="H308">
        <f t="shared" si="8"/>
        <v>2.270000047981739</v>
      </c>
      <c r="I308" t="str">
        <f t="shared" si="9"/>
        <v>N</v>
      </c>
    </row>
    <row r="309" spans="1:9" ht="15" hidden="1" x14ac:dyDescent="0.25">
      <c r="A309" s="52">
        <v>2</v>
      </c>
      <c r="B309" s="52">
        <v>169</v>
      </c>
      <c r="C309" s="52">
        <v>2</v>
      </c>
      <c r="D309" s="52">
        <v>0.1428571492433548</v>
      </c>
      <c r="E309" s="52">
        <v>60</v>
      </c>
      <c r="F309" s="52">
        <v>5</v>
      </c>
      <c r="G309" s="53" t="s">
        <v>22</v>
      </c>
      <c r="H309">
        <f t="shared" si="8"/>
        <v>8.5714289546012878</v>
      </c>
      <c r="I309" t="str">
        <f t="shared" si="9"/>
        <v>M</v>
      </c>
    </row>
    <row r="310" spans="1:9" ht="15" hidden="1" x14ac:dyDescent="0.25">
      <c r="A310" s="52">
        <v>2</v>
      </c>
      <c r="B310" s="52">
        <v>170</v>
      </c>
      <c r="C310" s="52">
        <v>2</v>
      </c>
      <c r="D310" s="52">
        <v>12.494857728481293</v>
      </c>
      <c r="E310" s="52">
        <v>24</v>
      </c>
      <c r="F310" s="52">
        <v>5</v>
      </c>
      <c r="G310" s="53" t="s">
        <v>22</v>
      </c>
      <c r="H310">
        <f t="shared" si="8"/>
        <v>299.87658548355103</v>
      </c>
      <c r="I310" t="str">
        <f t="shared" si="9"/>
        <v>M</v>
      </c>
    </row>
    <row r="311" spans="1:9" ht="15" hidden="1" x14ac:dyDescent="0.25">
      <c r="A311" s="52">
        <v>2</v>
      </c>
      <c r="B311" s="52">
        <v>171</v>
      </c>
      <c r="C311" s="52">
        <v>2</v>
      </c>
      <c r="D311" s="52">
        <v>42.379819944500923</v>
      </c>
      <c r="E311" s="52">
        <v>30</v>
      </c>
      <c r="F311" s="52">
        <v>5</v>
      </c>
      <c r="G311" s="53" t="s">
        <v>22</v>
      </c>
      <c r="H311">
        <f t="shared" si="8"/>
        <v>1271.3945983350277</v>
      </c>
      <c r="I311" t="str">
        <f t="shared" si="9"/>
        <v>M</v>
      </c>
    </row>
    <row r="312" spans="1:9" ht="15" hidden="1" x14ac:dyDescent="0.25">
      <c r="A312" s="52">
        <v>2</v>
      </c>
      <c r="B312" s="52">
        <v>180</v>
      </c>
      <c r="C312" s="52">
        <v>2</v>
      </c>
      <c r="D312" s="52">
        <v>88.447538748383522</v>
      </c>
      <c r="E312" s="52">
        <v>30</v>
      </c>
      <c r="F312" s="52">
        <v>5</v>
      </c>
      <c r="G312" s="53" t="s">
        <v>22</v>
      </c>
      <c r="H312">
        <f t="shared" si="8"/>
        <v>2653.4261624515057</v>
      </c>
      <c r="I312" t="str">
        <f t="shared" si="9"/>
        <v>M</v>
      </c>
    </row>
    <row r="313" spans="1:9" ht="15" hidden="1" x14ac:dyDescent="0.25">
      <c r="A313" s="52">
        <v>2</v>
      </c>
      <c r="B313" s="52">
        <v>183</v>
      </c>
      <c r="C313" s="52">
        <v>3</v>
      </c>
      <c r="D313" s="52">
        <v>24.583860739051694</v>
      </c>
      <c r="E313" s="52">
        <v>131</v>
      </c>
      <c r="F313" s="52">
        <v>6</v>
      </c>
      <c r="G313" s="53" t="s">
        <v>23</v>
      </c>
      <c r="H313">
        <f t="shared" si="8"/>
        <v>3220.4857568157718</v>
      </c>
      <c r="I313" t="str">
        <f t="shared" si="9"/>
        <v>N</v>
      </c>
    </row>
    <row r="314" spans="1:9" ht="15" hidden="1" x14ac:dyDescent="0.25">
      <c r="A314" s="52">
        <v>2</v>
      </c>
      <c r="B314" s="52">
        <v>187</v>
      </c>
      <c r="C314" s="52">
        <v>3</v>
      </c>
      <c r="D314" s="52">
        <v>2</v>
      </c>
      <c r="E314" s="52">
        <v>120</v>
      </c>
      <c r="F314" s="52">
        <v>5</v>
      </c>
      <c r="G314" s="53" t="s">
        <v>22</v>
      </c>
      <c r="H314">
        <f t="shared" si="8"/>
        <v>240</v>
      </c>
      <c r="I314" t="str">
        <f t="shared" si="9"/>
        <v>M</v>
      </c>
    </row>
    <row r="315" spans="1:9" ht="15" hidden="1" x14ac:dyDescent="0.25">
      <c r="A315" s="52">
        <v>2</v>
      </c>
      <c r="B315" s="52">
        <v>192</v>
      </c>
      <c r="C315" s="52">
        <v>3</v>
      </c>
      <c r="D315" s="52">
        <v>6.1932773552834988</v>
      </c>
      <c r="E315" s="52">
        <v>570</v>
      </c>
      <c r="F315" s="52">
        <v>5</v>
      </c>
      <c r="G315" s="53" t="s">
        <v>22</v>
      </c>
      <c r="H315">
        <f t="shared" si="8"/>
        <v>3530.1680925115943</v>
      </c>
      <c r="I315" t="str">
        <f t="shared" si="9"/>
        <v>M</v>
      </c>
    </row>
    <row r="316" spans="1:9" ht="15" hidden="1" x14ac:dyDescent="0.25">
      <c r="A316" s="52">
        <v>2</v>
      </c>
      <c r="B316" s="52">
        <v>194</v>
      </c>
      <c r="C316" s="52">
        <v>3</v>
      </c>
      <c r="D316" s="52">
        <v>5.0000001490116119</v>
      </c>
      <c r="E316" s="52">
        <v>150</v>
      </c>
      <c r="F316" s="52">
        <v>5</v>
      </c>
      <c r="G316" s="53" t="s">
        <v>22</v>
      </c>
      <c r="H316">
        <f t="shared" si="8"/>
        <v>750.00002235174179</v>
      </c>
      <c r="I316" t="str">
        <f t="shared" si="9"/>
        <v>M</v>
      </c>
    </row>
    <row r="317" spans="1:9" ht="15" hidden="1" x14ac:dyDescent="0.25">
      <c r="A317" s="52">
        <v>2</v>
      </c>
      <c r="B317" s="52">
        <v>195</v>
      </c>
      <c r="C317" s="52">
        <v>3</v>
      </c>
      <c r="D317" s="52">
        <v>14.533333752836501</v>
      </c>
      <c r="E317" s="52">
        <v>621</v>
      </c>
      <c r="F317" s="52">
        <v>5</v>
      </c>
      <c r="G317" s="53" t="s">
        <v>22</v>
      </c>
      <c r="H317">
        <f t="shared" si="8"/>
        <v>9025.2002605114667</v>
      </c>
      <c r="I317" t="str">
        <f t="shared" si="9"/>
        <v>M</v>
      </c>
    </row>
    <row r="318" spans="1:9" ht="15" hidden="1" x14ac:dyDescent="0.25">
      <c r="A318" s="52">
        <v>2</v>
      </c>
      <c r="B318" s="52">
        <v>197</v>
      </c>
      <c r="C318" s="52">
        <v>3</v>
      </c>
      <c r="D318" s="52">
        <v>1.0380953177809729</v>
      </c>
      <c r="E318" s="52">
        <v>153</v>
      </c>
      <c r="F318" s="52">
        <v>5</v>
      </c>
      <c r="G318" s="53" t="s">
        <v>22</v>
      </c>
      <c r="H318">
        <f t="shared" si="8"/>
        <v>158.82858362048884</v>
      </c>
      <c r="I318" t="str">
        <f t="shared" si="9"/>
        <v>M</v>
      </c>
    </row>
    <row r="319" spans="1:9" ht="15" hidden="1" x14ac:dyDescent="0.25">
      <c r="A319" s="52">
        <v>2</v>
      </c>
      <c r="B319" s="52">
        <v>198</v>
      </c>
      <c r="C319" s="52">
        <v>3</v>
      </c>
      <c r="D319" s="52">
        <v>0.99999999906867743</v>
      </c>
      <c r="E319" s="52">
        <v>49.199999999999996</v>
      </c>
      <c r="F319" s="52">
        <v>5</v>
      </c>
      <c r="G319" s="53" t="s">
        <v>22</v>
      </c>
      <c r="H319">
        <f t="shared" si="8"/>
        <v>49.199999954178928</v>
      </c>
      <c r="I319" t="str">
        <f t="shared" si="9"/>
        <v>M</v>
      </c>
    </row>
    <row r="320" spans="1:9" ht="15" hidden="1" x14ac:dyDescent="0.25">
      <c r="A320" s="52">
        <v>2</v>
      </c>
      <c r="B320" s="52">
        <v>199</v>
      </c>
      <c r="C320" s="52">
        <v>3</v>
      </c>
      <c r="D320" s="52">
        <v>20.540142564103007</v>
      </c>
      <c r="E320" s="52">
        <v>130</v>
      </c>
      <c r="F320" s="52">
        <v>5</v>
      </c>
      <c r="G320" s="53" t="s">
        <v>22</v>
      </c>
      <c r="H320">
        <f t="shared" si="8"/>
        <v>2670.218533333391</v>
      </c>
      <c r="I320" t="str">
        <f t="shared" si="9"/>
        <v>M</v>
      </c>
    </row>
    <row r="321" spans="1:9" ht="15" hidden="1" x14ac:dyDescent="0.25">
      <c r="A321" s="52">
        <v>2</v>
      </c>
      <c r="B321" s="52">
        <v>205</v>
      </c>
      <c r="C321" s="52">
        <v>4</v>
      </c>
      <c r="D321" s="52">
        <v>0.99999995715916157</v>
      </c>
      <c r="E321" s="52">
        <v>360</v>
      </c>
      <c r="F321" s="52">
        <v>5</v>
      </c>
      <c r="G321" s="53" t="s">
        <v>22</v>
      </c>
      <c r="H321">
        <f t="shared" si="8"/>
        <v>359.99998457729816</v>
      </c>
      <c r="I321" t="str">
        <f t="shared" si="9"/>
        <v>M</v>
      </c>
    </row>
    <row r="322" spans="1:9" ht="15" hidden="1" x14ac:dyDescent="0.25">
      <c r="A322" s="52">
        <v>2</v>
      </c>
      <c r="B322" s="52">
        <v>215</v>
      </c>
      <c r="C322" s="52">
        <v>4</v>
      </c>
      <c r="D322" s="52">
        <v>0.9999999760184437</v>
      </c>
      <c r="E322" s="52">
        <v>249</v>
      </c>
      <c r="F322" s="52">
        <v>5</v>
      </c>
      <c r="G322" s="53" t="s">
        <v>51</v>
      </c>
      <c r="H322">
        <f t="shared" si="8"/>
        <v>248.99999402859248</v>
      </c>
      <c r="I322" t="str">
        <f t="shared" si="9"/>
        <v>S</v>
      </c>
    </row>
    <row r="323" spans="1:9" ht="15" hidden="1" x14ac:dyDescent="0.25">
      <c r="A323" s="52">
        <v>2</v>
      </c>
      <c r="B323" s="52">
        <v>216</v>
      </c>
      <c r="C323" s="52">
        <v>4</v>
      </c>
      <c r="D323" s="52">
        <v>24.999999910593033</v>
      </c>
      <c r="E323" s="52">
        <v>249</v>
      </c>
      <c r="F323" s="52">
        <v>5</v>
      </c>
      <c r="G323" s="53" t="s">
        <v>51</v>
      </c>
      <c r="H323">
        <f t="shared" ref="H323:H386" si="10">D323*E323</f>
        <v>6224.9999777376652</v>
      </c>
      <c r="I323" t="str">
        <f t="shared" ref="I323:I386" si="11">LEFT(G323,1)</f>
        <v>S</v>
      </c>
    </row>
    <row r="324" spans="1:9" ht="15" hidden="1" x14ac:dyDescent="0.25">
      <c r="A324" s="52">
        <v>2</v>
      </c>
      <c r="B324" s="52">
        <v>217</v>
      </c>
      <c r="C324" s="52">
        <v>4</v>
      </c>
      <c r="D324" s="52">
        <v>2.0000000260770321</v>
      </c>
      <c r="E324" s="52">
        <v>771</v>
      </c>
      <c r="F324" s="52">
        <v>5</v>
      </c>
      <c r="G324" s="53" t="s">
        <v>51</v>
      </c>
      <c r="H324">
        <f t="shared" si="10"/>
        <v>1542.0000201053917</v>
      </c>
      <c r="I324" t="str">
        <f t="shared" si="11"/>
        <v>S</v>
      </c>
    </row>
    <row r="325" spans="1:9" ht="15" hidden="1" x14ac:dyDescent="0.25">
      <c r="A325" s="52">
        <v>2</v>
      </c>
      <c r="B325" s="52">
        <v>218</v>
      </c>
      <c r="C325" s="52">
        <v>4</v>
      </c>
      <c r="D325" s="52">
        <v>9.0000003352761269</v>
      </c>
      <c r="E325" s="52">
        <v>561</v>
      </c>
      <c r="F325" s="52">
        <v>5</v>
      </c>
      <c r="G325" s="53" t="s">
        <v>51</v>
      </c>
      <c r="H325">
        <f t="shared" si="10"/>
        <v>5049.0001880899072</v>
      </c>
      <c r="I325" t="str">
        <f t="shared" si="11"/>
        <v>S</v>
      </c>
    </row>
    <row r="326" spans="1:9" ht="15" hidden="1" x14ac:dyDescent="0.25">
      <c r="A326" s="52">
        <v>2</v>
      </c>
      <c r="B326" s="52">
        <v>219</v>
      </c>
      <c r="C326" s="52">
        <v>4</v>
      </c>
      <c r="D326" s="52">
        <v>0.99999999906867743</v>
      </c>
      <c r="E326" s="52">
        <v>639</v>
      </c>
      <c r="F326" s="52">
        <v>5</v>
      </c>
      <c r="G326" s="53" t="s">
        <v>51</v>
      </c>
      <c r="H326">
        <f t="shared" si="10"/>
        <v>638.99999940488487</v>
      </c>
      <c r="I326" t="str">
        <f t="shared" si="11"/>
        <v>S</v>
      </c>
    </row>
    <row r="327" spans="1:9" ht="15" hidden="1" x14ac:dyDescent="0.25">
      <c r="A327" s="52">
        <v>2</v>
      </c>
      <c r="B327" s="52">
        <v>220</v>
      </c>
      <c r="C327" s="52">
        <v>4</v>
      </c>
      <c r="D327" s="52">
        <v>1.0000000512227416</v>
      </c>
      <c r="E327" s="52">
        <v>477</v>
      </c>
      <c r="F327" s="52">
        <v>5</v>
      </c>
      <c r="G327" s="53" t="s">
        <v>51</v>
      </c>
      <c r="H327">
        <f t="shared" si="10"/>
        <v>477.00002443324775</v>
      </c>
      <c r="I327" t="str">
        <f t="shared" si="11"/>
        <v>S</v>
      </c>
    </row>
    <row r="328" spans="1:9" ht="15" hidden="1" x14ac:dyDescent="0.25">
      <c r="A328" s="52">
        <v>2</v>
      </c>
      <c r="B328" s="52">
        <v>221</v>
      </c>
      <c r="C328" s="52">
        <v>4</v>
      </c>
      <c r="D328" s="52">
        <v>6.9999998509883881</v>
      </c>
      <c r="E328" s="52">
        <v>105</v>
      </c>
      <c r="F328" s="52">
        <v>5</v>
      </c>
      <c r="G328" s="53" t="s">
        <v>51</v>
      </c>
      <c r="H328">
        <f t="shared" si="10"/>
        <v>734.99998435378075</v>
      </c>
      <c r="I328" t="str">
        <f t="shared" si="11"/>
        <v>S</v>
      </c>
    </row>
    <row r="329" spans="1:9" ht="15" hidden="1" x14ac:dyDescent="0.25">
      <c r="A329" s="52">
        <v>2</v>
      </c>
      <c r="B329" s="52">
        <v>224</v>
      </c>
      <c r="C329" s="52">
        <v>1</v>
      </c>
      <c r="D329" s="52">
        <v>72.412922752198938</v>
      </c>
      <c r="E329" s="52">
        <v>84</v>
      </c>
      <c r="F329" s="52">
        <v>6</v>
      </c>
      <c r="G329" s="53" t="s">
        <v>23</v>
      </c>
      <c r="H329">
        <f t="shared" si="10"/>
        <v>6082.6855111847108</v>
      </c>
      <c r="I329" t="str">
        <f t="shared" si="11"/>
        <v>N</v>
      </c>
    </row>
    <row r="330" spans="1:9" ht="15" hidden="1" x14ac:dyDescent="0.25">
      <c r="A330" s="52">
        <v>2</v>
      </c>
      <c r="B330" s="52">
        <v>225</v>
      </c>
      <c r="C330" s="52">
        <v>1</v>
      </c>
      <c r="D330" s="52">
        <v>11.688171416606565</v>
      </c>
      <c r="E330" s="52">
        <v>52.5</v>
      </c>
      <c r="F330" s="52">
        <v>6</v>
      </c>
      <c r="G330" s="53" t="s">
        <v>23</v>
      </c>
      <c r="H330">
        <f t="shared" si="10"/>
        <v>613.62899937184466</v>
      </c>
      <c r="I330" t="str">
        <f t="shared" si="11"/>
        <v>N</v>
      </c>
    </row>
    <row r="331" spans="1:9" ht="15" hidden="1" x14ac:dyDescent="0.25">
      <c r="A331" s="52">
        <v>2</v>
      </c>
      <c r="B331" s="52">
        <v>226</v>
      </c>
      <c r="C331" s="52">
        <v>1</v>
      </c>
      <c r="D331" s="52">
        <v>6.1799528928709151</v>
      </c>
      <c r="E331" s="52">
        <v>32.727272727272727</v>
      </c>
      <c r="F331" s="52">
        <v>6</v>
      </c>
      <c r="G331" s="53" t="s">
        <v>23</v>
      </c>
      <c r="H331">
        <f t="shared" si="10"/>
        <v>202.25300376668449</v>
      </c>
      <c r="I331" t="str">
        <f t="shared" si="11"/>
        <v>N</v>
      </c>
    </row>
    <row r="332" spans="1:9" ht="15" hidden="1" x14ac:dyDescent="0.25">
      <c r="A332" s="52">
        <v>2</v>
      </c>
      <c r="B332" s="52">
        <v>230</v>
      </c>
      <c r="C332" s="52">
        <v>1</v>
      </c>
      <c r="D332" s="52">
        <v>2.6869359750985495</v>
      </c>
      <c r="E332" s="52">
        <v>438</v>
      </c>
      <c r="F332" s="52">
        <v>6</v>
      </c>
      <c r="G332" s="53" t="s">
        <v>23</v>
      </c>
      <c r="H332">
        <f t="shared" si="10"/>
        <v>1176.8779570931647</v>
      </c>
      <c r="I332" t="str">
        <f t="shared" si="11"/>
        <v>N</v>
      </c>
    </row>
    <row r="333" spans="1:9" ht="15" hidden="1" x14ac:dyDescent="0.25">
      <c r="A333" s="52">
        <v>2</v>
      </c>
      <c r="B333" s="52">
        <v>231</v>
      </c>
      <c r="C333" s="52">
        <v>1</v>
      </c>
      <c r="D333" s="52">
        <v>3.4930169177723656</v>
      </c>
      <c r="E333" s="52">
        <v>273.75</v>
      </c>
      <c r="F333" s="52">
        <v>6</v>
      </c>
      <c r="G333" s="53" t="s">
        <v>23</v>
      </c>
      <c r="H333">
        <f t="shared" si="10"/>
        <v>956.21338124018507</v>
      </c>
      <c r="I333" t="str">
        <f t="shared" si="11"/>
        <v>N</v>
      </c>
    </row>
    <row r="334" spans="1:9" ht="15" hidden="1" x14ac:dyDescent="0.25">
      <c r="A334" s="52">
        <v>2</v>
      </c>
      <c r="B334" s="52">
        <v>232</v>
      </c>
      <c r="C334" s="52">
        <v>1</v>
      </c>
      <c r="D334" s="52">
        <v>2.8212827988775189</v>
      </c>
      <c r="E334" s="52">
        <v>170.64935064935065</v>
      </c>
      <c r="F334" s="52">
        <v>6</v>
      </c>
      <c r="G334" s="53" t="s">
        <v>23</v>
      </c>
      <c r="H334">
        <f t="shared" si="10"/>
        <v>481.45007762663113</v>
      </c>
      <c r="I334" t="str">
        <f t="shared" si="11"/>
        <v>N</v>
      </c>
    </row>
    <row r="335" spans="1:9" ht="15" hidden="1" x14ac:dyDescent="0.25">
      <c r="A335" s="52">
        <v>2</v>
      </c>
      <c r="B335" s="52">
        <v>233</v>
      </c>
      <c r="C335" s="52">
        <v>1</v>
      </c>
      <c r="D335" s="52">
        <v>1.3434679875492748</v>
      </c>
      <c r="E335" s="52">
        <v>127.57281553398057</v>
      </c>
      <c r="F335" s="52">
        <v>6</v>
      </c>
      <c r="G335" s="53" t="s">
        <v>23</v>
      </c>
      <c r="H335">
        <f t="shared" si="10"/>
        <v>171.38999375143175</v>
      </c>
      <c r="I335" t="str">
        <f t="shared" si="11"/>
        <v>N</v>
      </c>
    </row>
    <row r="336" spans="1:9" ht="15" hidden="1" x14ac:dyDescent="0.25">
      <c r="A336" s="52">
        <v>2</v>
      </c>
      <c r="B336" s="52">
        <v>237</v>
      </c>
      <c r="C336" s="52">
        <v>1</v>
      </c>
      <c r="D336" s="52">
        <v>0.67173399377463738</v>
      </c>
      <c r="E336" s="52">
        <v>500.00000000000006</v>
      </c>
      <c r="F336" s="52">
        <v>6</v>
      </c>
      <c r="G336" s="53" t="s">
        <v>23</v>
      </c>
      <c r="H336">
        <f t="shared" si="10"/>
        <v>335.86699688731875</v>
      </c>
      <c r="I336" t="str">
        <f t="shared" si="11"/>
        <v>N</v>
      </c>
    </row>
    <row r="337" spans="1:9" ht="15" hidden="1" x14ac:dyDescent="0.25">
      <c r="A337" s="52">
        <v>2</v>
      </c>
      <c r="B337" s="52">
        <v>238</v>
      </c>
      <c r="C337" s="52">
        <v>1</v>
      </c>
      <c r="D337" s="52">
        <v>3.4930169177723656</v>
      </c>
      <c r="E337" s="52">
        <v>311.68831168831167</v>
      </c>
      <c r="F337" s="52">
        <v>6</v>
      </c>
      <c r="G337" s="53" t="s">
        <v>23</v>
      </c>
      <c r="H337">
        <f t="shared" si="10"/>
        <v>1088.7325457991788</v>
      </c>
      <c r="I337" t="str">
        <f t="shared" si="11"/>
        <v>N</v>
      </c>
    </row>
    <row r="338" spans="1:9" ht="15" hidden="1" x14ac:dyDescent="0.25">
      <c r="A338" s="52">
        <v>2</v>
      </c>
      <c r="B338" s="52">
        <v>239</v>
      </c>
      <c r="C338" s="52">
        <v>1</v>
      </c>
      <c r="D338" s="52">
        <v>3.4930169177723656</v>
      </c>
      <c r="E338" s="52">
        <v>233.00970873786406</v>
      </c>
      <c r="F338" s="52">
        <v>6</v>
      </c>
      <c r="G338" s="53" t="s">
        <v>23</v>
      </c>
      <c r="H338">
        <f t="shared" si="10"/>
        <v>813.90685462657052</v>
      </c>
      <c r="I338" t="str">
        <f t="shared" si="11"/>
        <v>N</v>
      </c>
    </row>
    <row r="339" spans="1:9" ht="15" hidden="1" x14ac:dyDescent="0.25">
      <c r="A339" s="52">
        <v>2</v>
      </c>
      <c r="B339" s="52">
        <v>243</v>
      </c>
      <c r="C339" s="52">
        <v>1</v>
      </c>
      <c r="D339" s="52">
        <v>1.3434679875492748</v>
      </c>
      <c r="E339" s="52">
        <v>1070</v>
      </c>
      <c r="F339" s="52">
        <v>6</v>
      </c>
      <c r="G339" s="53" t="s">
        <v>23</v>
      </c>
      <c r="H339">
        <f t="shared" si="10"/>
        <v>1437.510746677724</v>
      </c>
      <c r="I339" t="str">
        <f t="shared" si="11"/>
        <v>N</v>
      </c>
    </row>
    <row r="340" spans="1:9" ht="15" hidden="1" x14ac:dyDescent="0.25">
      <c r="A340" s="52">
        <v>2</v>
      </c>
      <c r="B340" s="52">
        <v>244</v>
      </c>
      <c r="C340" s="52">
        <v>1</v>
      </c>
      <c r="D340" s="52">
        <v>6.1799528928709151</v>
      </c>
      <c r="E340" s="52">
        <v>667.01298701298697</v>
      </c>
      <c r="F340" s="52">
        <v>6</v>
      </c>
      <c r="G340" s="53" t="s">
        <v>23</v>
      </c>
      <c r="H340">
        <f t="shared" si="10"/>
        <v>4122.1088386733791</v>
      </c>
      <c r="I340" t="str">
        <f t="shared" si="11"/>
        <v>N</v>
      </c>
    </row>
    <row r="341" spans="1:9" ht="15" hidden="1" x14ac:dyDescent="0.25">
      <c r="A341" s="52">
        <v>2</v>
      </c>
      <c r="B341" s="52">
        <v>245</v>
      </c>
      <c r="C341" s="52">
        <v>1</v>
      </c>
      <c r="D341" s="52">
        <v>18.539858178131908</v>
      </c>
      <c r="E341" s="52">
        <v>498.64077669902912</v>
      </c>
      <c r="F341" s="52">
        <v>6</v>
      </c>
      <c r="G341" s="53" t="s">
        <v>23</v>
      </c>
      <c r="H341">
        <f t="shared" si="10"/>
        <v>9244.7292818335409</v>
      </c>
      <c r="I341" t="str">
        <f t="shared" si="11"/>
        <v>N</v>
      </c>
    </row>
    <row r="342" spans="1:9" ht="15" hidden="1" x14ac:dyDescent="0.25">
      <c r="A342" s="52">
        <v>2</v>
      </c>
      <c r="B342" s="52">
        <v>246</v>
      </c>
      <c r="C342" s="52">
        <v>1</v>
      </c>
      <c r="D342" s="52">
        <v>23.244601059420916</v>
      </c>
      <c r="E342" s="52">
        <v>99</v>
      </c>
      <c r="F342" s="52">
        <v>6</v>
      </c>
      <c r="G342" s="53" t="s">
        <v>23</v>
      </c>
      <c r="H342">
        <f t="shared" si="10"/>
        <v>2301.2155048826708</v>
      </c>
      <c r="I342" t="str">
        <f t="shared" si="11"/>
        <v>N</v>
      </c>
    </row>
    <row r="343" spans="1:9" ht="15" hidden="1" x14ac:dyDescent="0.25">
      <c r="A343" s="52">
        <v>2</v>
      </c>
      <c r="B343" s="52">
        <v>247</v>
      </c>
      <c r="C343" s="52">
        <v>1</v>
      </c>
      <c r="D343" s="52">
        <v>2.0390001284678796</v>
      </c>
      <c r="E343" s="52">
        <v>49.5</v>
      </c>
      <c r="F343" s="52">
        <v>6</v>
      </c>
      <c r="G343" s="53" t="s">
        <v>23</v>
      </c>
      <c r="H343">
        <f t="shared" si="10"/>
        <v>100.93050635916003</v>
      </c>
      <c r="I343" t="str">
        <f t="shared" si="11"/>
        <v>N</v>
      </c>
    </row>
    <row r="344" spans="1:9" ht="15" hidden="1" x14ac:dyDescent="0.25">
      <c r="A344" s="52">
        <v>2</v>
      </c>
      <c r="B344" s="52">
        <v>248</v>
      </c>
      <c r="C344" s="52">
        <v>1</v>
      </c>
      <c r="D344" s="52">
        <v>1.4499556581636286</v>
      </c>
      <c r="E344" s="52">
        <v>66</v>
      </c>
      <c r="F344" s="52">
        <v>6</v>
      </c>
      <c r="G344" s="53" t="s">
        <v>23</v>
      </c>
      <c r="H344">
        <f t="shared" si="10"/>
        <v>95.697073438799492</v>
      </c>
      <c r="I344" t="str">
        <f t="shared" si="11"/>
        <v>N</v>
      </c>
    </row>
    <row r="345" spans="1:9" ht="15" hidden="1" x14ac:dyDescent="0.25">
      <c r="A345" s="52">
        <v>2</v>
      </c>
      <c r="B345" s="52">
        <v>249</v>
      </c>
      <c r="C345" s="52">
        <v>1</v>
      </c>
      <c r="D345" s="52">
        <v>4.6217333544519192</v>
      </c>
      <c r="E345" s="52">
        <v>43.04347826086957</v>
      </c>
      <c r="F345" s="52">
        <v>6</v>
      </c>
      <c r="G345" s="53" t="s">
        <v>23</v>
      </c>
      <c r="H345">
        <f t="shared" si="10"/>
        <v>198.93547916988697</v>
      </c>
      <c r="I345" t="str">
        <f t="shared" si="11"/>
        <v>N</v>
      </c>
    </row>
    <row r="346" spans="1:9" ht="15" hidden="1" x14ac:dyDescent="0.25">
      <c r="A346" s="52">
        <v>2</v>
      </c>
      <c r="B346" s="52">
        <v>250</v>
      </c>
      <c r="C346" s="52">
        <v>1</v>
      </c>
      <c r="D346" s="52">
        <v>0.4531111115266877</v>
      </c>
      <c r="E346" s="52">
        <v>24.146341463414636</v>
      </c>
      <c r="F346" s="52">
        <v>6</v>
      </c>
      <c r="G346" s="53" t="s">
        <v>23</v>
      </c>
      <c r="H346">
        <f t="shared" si="10"/>
        <v>10.940975619790752</v>
      </c>
      <c r="I346" t="str">
        <f t="shared" si="11"/>
        <v>N</v>
      </c>
    </row>
    <row r="347" spans="1:9" ht="15" hidden="1" x14ac:dyDescent="0.25">
      <c r="A347" s="52">
        <v>2</v>
      </c>
      <c r="B347" s="52">
        <v>251</v>
      </c>
      <c r="C347" s="52">
        <v>1</v>
      </c>
      <c r="D347" s="52">
        <v>0.86091110346085431</v>
      </c>
      <c r="E347" s="52">
        <v>19.799999999999997</v>
      </c>
      <c r="F347" s="52">
        <v>6</v>
      </c>
      <c r="G347" s="53" t="s">
        <v>23</v>
      </c>
      <c r="H347">
        <f t="shared" si="10"/>
        <v>17.046039848524913</v>
      </c>
      <c r="I347" t="str">
        <f t="shared" si="11"/>
        <v>N</v>
      </c>
    </row>
    <row r="348" spans="1:9" ht="15" hidden="1" x14ac:dyDescent="0.25">
      <c r="A348" s="52">
        <v>2</v>
      </c>
      <c r="B348" s="52">
        <v>252</v>
      </c>
      <c r="C348" s="52">
        <v>1</v>
      </c>
      <c r="D348" s="52">
        <v>0.86091110346085431</v>
      </c>
      <c r="E348" s="52">
        <v>627</v>
      </c>
      <c r="F348" s="52">
        <v>6</v>
      </c>
      <c r="G348" s="53" t="s">
        <v>23</v>
      </c>
      <c r="H348">
        <f t="shared" si="10"/>
        <v>539.79126186995563</v>
      </c>
      <c r="I348" t="str">
        <f t="shared" si="11"/>
        <v>N</v>
      </c>
    </row>
    <row r="349" spans="1:9" ht="15" hidden="1" x14ac:dyDescent="0.25">
      <c r="A349" s="52">
        <v>2</v>
      </c>
      <c r="B349" s="52">
        <v>253</v>
      </c>
      <c r="C349" s="52">
        <v>1</v>
      </c>
      <c r="D349" s="52">
        <v>0.7249778290818143</v>
      </c>
      <c r="E349" s="52">
        <v>313.5</v>
      </c>
      <c r="F349" s="52">
        <v>6</v>
      </c>
      <c r="G349" s="53" t="s">
        <v>23</v>
      </c>
      <c r="H349">
        <f t="shared" si="10"/>
        <v>227.28054941714879</v>
      </c>
      <c r="I349" t="str">
        <f t="shared" si="11"/>
        <v>N</v>
      </c>
    </row>
    <row r="350" spans="1:9" ht="15" hidden="1" x14ac:dyDescent="0.25">
      <c r="A350" s="52">
        <v>2</v>
      </c>
      <c r="B350" s="52">
        <v>254</v>
      </c>
      <c r="C350" s="52">
        <v>1</v>
      </c>
      <c r="D350" s="52">
        <v>0.13593333767793248</v>
      </c>
      <c r="E350" s="52">
        <v>418</v>
      </c>
      <c r="F350" s="52">
        <v>6</v>
      </c>
      <c r="G350" s="53" t="s">
        <v>23</v>
      </c>
      <c r="H350">
        <f t="shared" si="10"/>
        <v>56.820135149375773</v>
      </c>
      <c r="I350" t="str">
        <f t="shared" si="11"/>
        <v>N</v>
      </c>
    </row>
    <row r="351" spans="1:9" ht="15" hidden="1" x14ac:dyDescent="0.25">
      <c r="A351" s="52">
        <v>2</v>
      </c>
      <c r="B351" s="52">
        <v>255</v>
      </c>
      <c r="C351" s="52">
        <v>1</v>
      </c>
      <c r="D351" s="52">
        <v>0.27186667535586495</v>
      </c>
      <c r="E351" s="52">
        <v>272.60869565217394</v>
      </c>
      <c r="F351" s="52">
        <v>6</v>
      </c>
      <c r="G351" s="53" t="s">
        <v>23</v>
      </c>
      <c r="H351">
        <f t="shared" si="10"/>
        <v>74.113219760055358</v>
      </c>
      <c r="I351" t="str">
        <f t="shared" si="11"/>
        <v>N</v>
      </c>
    </row>
    <row r="352" spans="1:9" ht="15" hidden="1" x14ac:dyDescent="0.25">
      <c r="A352" s="52">
        <v>2</v>
      </c>
      <c r="B352" s="52">
        <v>256</v>
      </c>
      <c r="C352" s="52">
        <v>1</v>
      </c>
      <c r="D352" s="52">
        <v>4.1686223273237548</v>
      </c>
      <c r="E352" s="52">
        <v>152.92682926829269</v>
      </c>
      <c r="F352" s="52">
        <v>6</v>
      </c>
      <c r="G352" s="53" t="s">
        <v>23</v>
      </c>
      <c r="H352">
        <f t="shared" si="10"/>
        <v>637.49419493463279</v>
      </c>
      <c r="I352" t="str">
        <f t="shared" si="11"/>
        <v>N</v>
      </c>
    </row>
    <row r="353" spans="1:9" ht="15" hidden="1" x14ac:dyDescent="0.25">
      <c r="A353" s="52">
        <v>2</v>
      </c>
      <c r="B353" s="52">
        <v>257</v>
      </c>
      <c r="C353" s="52">
        <v>1</v>
      </c>
      <c r="D353" s="52">
        <v>4.7576666288309593</v>
      </c>
      <c r="E353" s="52">
        <v>125.39999999999999</v>
      </c>
      <c r="F353" s="52">
        <v>6</v>
      </c>
      <c r="G353" s="53" t="s">
        <v>23</v>
      </c>
      <c r="H353">
        <f t="shared" si="10"/>
        <v>596.61139525540227</v>
      </c>
      <c r="I353" t="str">
        <f t="shared" si="11"/>
        <v>N</v>
      </c>
    </row>
    <row r="354" spans="1:9" ht="15" hidden="1" x14ac:dyDescent="0.25">
      <c r="A354" s="52">
        <v>2</v>
      </c>
      <c r="B354" s="52">
        <v>263</v>
      </c>
      <c r="C354" s="52">
        <v>1</v>
      </c>
      <c r="D354" s="52">
        <v>1.4499556581636286</v>
      </c>
      <c r="E354" s="52">
        <v>234</v>
      </c>
      <c r="F354" s="52">
        <v>6</v>
      </c>
      <c r="G354" s="53" t="s">
        <v>23</v>
      </c>
      <c r="H354">
        <f t="shared" si="10"/>
        <v>339.28962401028912</v>
      </c>
      <c r="I354" t="str">
        <f t="shared" si="11"/>
        <v>N</v>
      </c>
    </row>
    <row r="355" spans="1:9" ht="15" hidden="1" x14ac:dyDescent="0.25">
      <c r="A355" s="52">
        <v>2</v>
      </c>
      <c r="B355" s="52">
        <v>265</v>
      </c>
      <c r="C355" s="52">
        <v>1</v>
      </c>
      <c r="D355" s="52">
        <v>6.9693750714252189</v>
      </c>
      <c r="E355" s="52">
        <v>48</v>
      </c>
      <c r="F355" s="52">
        <v>6</v>
      </c>
      <c r="G355" s="53" t="s">
        <v>23</v>
      </c>
      <c r="H355">
        <f t="shared" si="10"/>
        <v>334.53000342841051</v>
      </c>
      <c r="I355" t="str">
        <f t="shared" si="11"/>
        <v>N</v>
      </c>
    </row>
    <row r="356" spans="1:9" ht="15" hidden="1" x14ac:dyDescent="0.25">
      <c r="A356" s="52">
        <v>2</v>
      </c>
      <c r="B356" s="52">
        <v>266</v>
      </c>
      <c r="C356" s="52">
        <v>1</v>
      </c>
      <c r="D356" s="52">
        <v>6.8210907422558584</v>
      </c>
      <c r="E356" s="52">
        <v>24</v>
      </c>
      <c r="F356" s="52">
        <v>6</v>
      </c>
      <c r="G356" s="53" t="s">
        <v>23</v>
      </c>
      <c r="H356">
        <f t="shared" si="10"/>
        <v>163.7061778141406</v>
      </c>
      <c r="I356" t="str">
        <f t="shared" si="11"/>
        <v>N</v>
      </c>
    </row>
    <row r="357" spans="1:9" ht="15" hidden="1" x14ac:dyDescent="0.25">
      <c r="A357" s="52">
        <v>2</v>
      </c>
      <c r="B357" s="52">
        <v>267</v>
      </c>
      <c r="C357" s="52">
        <v>1</v>
      </c>
      <c r="D357" s="52">
        <v>4.1519683979825039</v>
      </c>
      <c r="E357" s="52">
        <v>16</v>
      </c>
      <c r="F357" s="52">
        <v>6</v>
      </c>
      <c r="G357" s="53" t="s">
        <v>23</v>
      </c>
      <c r="H357">
        <f t="shared" si="10"/>
        <v>66.431494367720063</v>
      </c>
      <c r="I357" t="str">
        <f t="shared" si="11"/>
        <v>N</v>
      </c>
    </row>
    <row r="358" spans="1:9" ht="15" hidden="1" x14ac:dyDescent="0.25">
      <c r="A358" s="52">
        <v>2</v>
      </c>
      <c r="B358" s="52">
        <v>269</v>
      </c>
      <c r="C358" s="52">
        <v>1</v>
      </c>
      <c r="D358" s="52">
        <v>0.59313835243327029</v>
      </c>
      <c r="E358" s="52">
        <v>345.6</v>
      </c>
      <c r="F358" s="52">
        <v>6</v>
      </c>
      <c r="G358" s="53" t="s">
        <v>23</v>
      </c>
      <c r="H358">
        <f t="shared" si="10"/>
        <v>204.98861460093823</v>
      </c>
      <c r="I358" t="str">
        <f t="shared" si="11"/>
        <v>N</v>
      </c>
    </row>
    <row r="359" spans="1:9" ht="15" hidden="1" x14ac:dyDescent="0.25">
      <c r="A359" s="52">
        <v>2</v>
      </c>
      <c r="B359" s="52">
        <v>270</v>
      </c>
      <c r="C359" s="52">
        <v>1</v>
      </c>
      <c r="D359" s="52">
        <v>5.2641028001635863</v>
      </c>
      <c r="E359" s="52">
        <v>172.8</v>
      </c>
      <c r="F359" s="52">
        <v>6</v>
      </c>
      <c r="G359" s="53" t="s">
        <v>23</v>
      </c>
      <c r="H359">
        <f t="shared" si="10"/>
        <v>909.6369638682678</v>
      </c>
      <c r="I359" t="str">
        <f t="shared" si="11"/>
        <v>N</v>
      </c>
    </row>
    <row r="360" spans="1:9" ht="15" hidden="1" x14ac:dyDescent="0.25">
      <c r="A360" s="52">
        <v>2</v>
      </c>
      <c r="B360" s="52">
        <v>271</v>
      </c>
      <c r="C360" s="52">
        <v>1</v>
      </c>
      <c r="D360" s="52">
        <v>10.750631817879658</v>
      </c>
      <c r="E360" s="52">
        <v>115.19999999999999</v>
      </c>
      <c r="F360" s="52">
        <v>6</v>
      </c>
      <c r="G360" s="53" t="s">
        <v>23</v>
      </c>
      <c r="H360">
        <f t="shared" si="10"/>
        <v>1238.4727854197365</v>
      </c>
      <c r="I360" t="str">
        <f t="shared" si="11"/>
        <v>N</v>
      </c>
    </row>
    <row r="361" spans="1:9" ht="15" hidden="1" x14ac:dyDescent="0.25">
      <c r="A361" s="52">
        <v>2</v>
      </c>
      <c r="B361" s="52">
        <v>275</v>
      </c>
      <c r="C361" s="52">
        <v>1</v>
      </c>
      <c r="D361" s="52">
        <v>17.571723112538628</v>
      </c>
      <c r="E361" s="52">
        <v>292.39999999999998</v>
      </c>
      <c r="F361" s="52">
        <v>6</v>
      </c>
      <c r="G361" s="53" t="s">
        <v>23</v>
      </c>
      <c r="H361">
        <f t="shared" si="10"/>
        <v>5137.9718381062939</v>
      </c>
      <c r="I361" t="str">
        <f t="shared" si="11"/>
        <v>N</v>
      </c>
    </row>
    <row r="362" spans="1:9" ht="15" hidden="1" x14ac:dyDescent="0.25">
      <c r="A362" s="52">
        <v>2</v>
      </c>
      <c r="B362" s="52">
        <v>279</v>
      </c>
      <c r="C362" s="52">
        <v>1</v>
      </c>
      <c r="D362" s="52">
        <v>0.59313835243327029</v>
      </c>
      <c r="E362" s="52">
        <v>370.79999999999995</v>
      </c>
      <c r="F362" s="52">
        <v>6</v>
      </c>
      <c r="G362" s="53" t="s">
        <v>23</v>
      </c>
      <c r="H362">
        <f t="shared" si="10"/>
        <v>219.9357010822566</v>
      </c>
      <c r="I362" t="str">
        <f t="shared" si="11"/>
        <v>N</v>
      </c>
    </row>
    <row r="363" spans="1:9" ht="15" hidden="1" x14ac:dyDescent="0.25">
      <c r="A363" s="52">
        <v>2</v>
      </c>
      <c r="B363" s="52">
        <v>286</v>
      </c>
      <c r="C363" s="52">
        <v>1</v>
      </c>
      <c r="D363" s="52">
        <v>0.27186667535586495</v>
      </c>
      <c r="E363" s="52">
        <v>348</v>
      </c>
      <c r="F363" s="52">
        <v>6</v>
      </c>
      <c r="G363" s="53" t="s">
        <v>23</v>
      </c>
      <c r="H363">
        <f t="shared" si="10"/>
        <v>94.609603023841004</v>
      </c>
      <c r="I363" t="str">
        <f t="shared" si="11"/>
        <v>N</v>
      </c>
    </row>
    <row r="364" spans="1:9" ht="15" hidden="1" x14ac:dyDescent="0.25">
      <c r="A364" s="52">
        <v>2</v>
      </c>
      <c r="B364" s="52">
        <v>300</v>
      </c>
      <c r="C364" s="52">
        <v>1</v>
      </c>
      <c r="D364" s="52">
        <v>0.13960526883602142</v>
      </c>
      <c r="E364" s="52">
        <v>350</v>
      </c>
      <c r="F364" s="52">
        <v>5</v>
      </c>
      <c r="G364" s="53" t="s">
        <v>23</v>
      </c>
      <c r="H364">
        <f t="shared" si="10"/>
        <v>48.861844092607498</v>
      </c>
      <c r="I364" t="str">
        <f t="shared" si="11"/>
        <v>N</v>
      </c>
    </row>
    <row r="365" spans="1:9" ht="15" hidden="1" x14ac:dyDescent="0.25">
      <c r="A365" s="52">
        <v>2</v>
      </c>
      <c r="B365" s="52">
        <v>300</v>
      </c>
      <c r="C365" s="52">
        <v>1</v>
      </c>
      <c r="D365" s="52">
        <v>48.443777329754084</v>
      </c>
      <c r="E365" s="52">
        <v>350</v>
      </c>
      <c r="F365" s="52">
        <v>6</v>
      </c>
      <c r="G365" s="53" t="s">
        <v>23</v>
      </c>
      <c r="H365">
        <f t="shared" si="10"/>
        <v>16955.32206541393</v>
      </c>
      <c r="I365" t="str">
        <f t="shared" si="11"/>
        <v>N</v>
      </c>
    </row>
    <row r="366" spans="1:9" ht="15" hidden="1" x14ac:dyDescent="0.25">
      <c r="A366" s="52">
        <v>2</v>
      </c>
      <c r="B366" s="52">
        <v>301</v>
      </c>
      <c r="C366" s="52">
        <v>1</v>
      </c>
      <c r="D366" s="52">
        <v>31.838713205514068</v>
      </c>
      <c r="E366" s="52">
        <v>280</v>
      </c>
      <c r="F366" s="52">
        <v>5</v>
      </c>
      <c r="G366" s="53" t="s">
        <v>22</v>
      </c>
      <c r="H366">
        <f t="shared" si="10"/>
        <v>8914.8396975439391</v>
      </c>
      <c r="I366" t="str">
        <f t="shared" si="11"/>
        <v>M</v>
      </c>
    </row>
    <row r="367" spans="1:9" ht="15" hidden="1" x14ac:dyDescent="0.25">
      <c r="A367" s="52">
        <v>2</v>
      </c>
      <c r="B367" s="52">
        <v>302</v>
      </c>
      <c r="C367" s="52">
        <v>1</v>
      </c>
      <c r="D367" s="52">
        <v>13.028523946188216</v>
      </c>
      <c r="E367" s="52">
        <v>180</v>
      </c>
      <c r="F367" s="52">
        <v>5</v>
      </c>
      <c r="G367" s="53" t="s">
        <v>22</v>
      </c>
      <c r="H367">
        <f t="shared" si="10"/>
        <v>2345.1343103138788</v>
      </c>
      <c r="I367" t="str">
        <f t="shared" si="11"/>
        <v>M</v>
      </c>
    </row>
    <row r="368" spans="1:9" ht="15" hidden="1" x14ac:dyDescent="0.25">
      <c r="A368" s="52">
        <v>2</v>
      </c>
      <c r="B368" s="52">
        <v>302</v>
      </c>
      <c r="C368" s="52">
        <v>1</v>
      </c>
      <c r="D368" s="52">
        <v>65.992627202242147</v>
      </c>
      <c r="E368" s="52">
        <v>180</v>
      </c>
      <c r="F368" s="52">
        <v>6</v>
      </c>
      <c r="G368" s="53" t="s">
        <v>23</v>
      </c>
      <c r="H368">
        <f t="shared" si="10"/>
        <v>11878.672896403586</v>
      </c>
      <c r="I368" t="str">
        <f t="shared" si="11"/>
        <v>N</v>
      </c>
    </row>
    <row r="369" spans="1:9" ht="15" hidden="1" x14ac:dyDescent="0.25">
      <c r="A369" s="52">
        <v>2</v>
      </c>
      <c r="B369" s="52">
        <v>400</v>
      </c>
      <c r="C369" s="52">
        <v>2</v>
      </c>
      <c r="D369" s="52">
        <v>39.028571747243404</v>
      </c>
      <c r="E369" s="52">
        <v>18</v>
      </c>
      <c r="F369" s="52">
        <v>5</v>
      </c>
      <c r="G369" s="53" t="s">
        <v>52</v>
      </c>
      <c r="H369">
        <f t="shared" si="10"/>
        <v>702.51429145038128</v>
      </c>
      <c r="I369" t="str">
        <f t="shared" si="11"/>
        <v>N</v>
      </c>
    </row>
    <row r="370" spans="1:9" ht="15" hidden="1" x14ac:dyDescent="0.25">
      <c r="A370" s="52">
        <v>2</v>
      </c>
      <c r="B370" s="52">
        <v>400</v>
      </c>
      <c r="C370" s="52">
        <v>2</v>
      </c>
      <c r="D370" s="52">
        <v>1.5101449340581894</v>
      </c>
      <c r="E370" s="52">
        <v>18</v>
      </c>
      <c r="F370" s="52">
        <v>6</v>
      </c>
      <c r="G370" s="53" t="s">
        <v>23</v>
      </c>
      <c r="H370">
        <f t="shared" si="10"/>
        <v>27.182608813047409</v>
      </c>
      <c r="I370" t="str">
        <f t="shared" si="11"/>
        <v>N</v>
      </c>
    </row>
    <row r="371" spans="1:9" ht="15" hidden="1" x14ac:dyDescent="0.25">
      <c r="A371" s="52">
        <v>2</v>
      </c>
      <c r="B371" s="52">
        <v>400</v>
      </c>
      <c r="C371" s="52">
        <v>2</v>
      </c>
      <c r="D371" s="52">
        <v>44.825420990586281</v>
      </c>
      <c r="E371" s="52">
        <v>18</v>
      </c>
      <c r="F371" s="52">
        <v>6</v>
      </c>
      <c r="G371" s="53" t="s">
        <v>52</v>
      </c>
      <c r="H371">
        <f t="shared" si="10"/>
        <v>806.85757783055305</v>
      </c>
      <c r="I371" t="str">
        <f t="shared" si="11"/>
        <v>N</v>
      </c>
    </row>
    <row r="372" spans="1:9" ht="15" hidden="1" x14ac:dyDescent="0.25">
      <c r="A372" s="52">
        <v>2</v>
      </c>
      <c r="B372" s="52">
        <v>401</v>
      </c>
      <c r="C372" s="52">
        <v>2</v>
      </c>
      <c r="D372" s="52">
        <v>7.6133312694728374</v>
      </c>
      <c r="E372" s="52">
        <v>18</v>
      </c>
      <c r="F372" s="52">
        <v>5</v>
      </c>
      <c r="G372" s="53" t="s">
        <v>22</v>
      </c>
      <c r="H372">
        <f t="shared" si="10"/>
        <v>137.03996285051107</v>
      </c>
      <c r="I372" t="str">
        <f t="shared" si="11"/>
        <v>M</v>
      </c>
    </row>
    <row r="373" spans="1:9" ht="15" hidden="1" x14ac:dyDescent="0.25">
      <c r="A373" s="52">
        <v>2</v>
      </c>
      <c r="B373" s="52">
        <v>401</v>
      </c>
      <c r="C373" s="52">
        <v>2</v>
      </c>
      <c r="D373" s="52">
        <v>88.477345464567406</v>
      </c>
      <c r="E373" s="52">
        <v>18</v>
      </c>
      <c r="F373" s="52">
        <v>5</v>
      </c>
      <c r="G373" s="53" t="s">
        <v>53</v>
      </c>
      <c r="H373">
        <f t="shared" si="10"/>
        <v>1592.5922183622133</v>
      </c>
      <c r="I373" t="str">
        <f t="shared" si="11"/>
        <v>M</v>
      </c>
    </row>
    <row r="374" spans="1:9" ht="15" hidden="1" x14ac:dyDescent="0.25">
      <c r="A374" s="52">
        <v>2</v>
      </c>
      <c r="B374" s="52">
        <v>402</v>
      </c>
      <c r="C374" s="52">
        <v>2</v>
      </c>
      <c r="D374" s="52">
        <v>15.479721082811011</v>
      </c>
      <c r="E374" s="52">
        <v>18</v>
      </c>
      <c r="F374" s="52">
        <v>5</v>
      </c>
      <c r="G374" s="53" t="s">
        <v>51</v>
      </c>
      <c r="H374">
        <f t="shared" si="10"/>
        <v>278.6349794905982</v>
      </c>
      <c r="I374" t="str">
        <f t="shared" si="11"/>
        <v>S</v>
      </c>
    </row>
    <row r="375" spans="1:9" ht="15" hidden="1" x14ac:dyDescent="0.25">
      <c r="A375" s="52">
        <v>2</v>
      </c>
      <c r="B375" s="52">
        <v>500</v>
      </c>
      <c r="C375" s="52">
        <v>3</v>
      </c>
      <c r="D375" s="52">
        <v>9.6910590901970863</v>
      </c>
      <c r="E375" s="52">
        <v>150</v>
      </c>
      <c r="F375" s="52">
        <v>6</v>
      </c>
      <c r="G375" s="53" t="s">
        <v>23</v>
      </c>
      <c r="H375">
        <f t="shared" si="10"/>
        <v>1453.658863529563</v>
      </c>
      <c r="I375" t="str">
        <f t="shared" si="11"/>
        <v>N</v>
      </c>
    </row>
    <row r="376" spans="1:9" ht="15" hidden="1" x14ac:dyDescent="0.25">
      <c r="A376" s="52">
        <v>2</v>
      </c>
      <c r="B376" s="52">
        <v>513</v>
      </c>
      <c r="C376" s="52">
        <v>3</v>
      </c>
      <c r="D376" s="52">
        <v>1.0496104188205362</v>
      </c>
      <c r="E376" s="52">
        <v>75</v>
      </c>
      <c r="F376" s="52">
        <v>6</v>
      </c>
      <c r="G376" s="53" t="s">
        <v>23</v>
      </c>
      <c r="H376">
        <f t="shared" si="10"/>
        <v>78.720781411540216</v>
      </c>
      <c r="I376" t="str">
        <f t="shared" si="11"/>
        <v>N</v>
      </c>
    </row>
    <row r="377" spans="1:9" ht="15" hidden="1" x14ac:dyDescent="0.25">
      <c r="A377" s="52">
        <v>2</v>
      </c>
      <c r="B377" s="52">
        <v>520</v>
      </c>
      <c r="C377" s="52">
        <v>3</v>
      </c>
      <c r="D377" s="52">
        <v>2.0000000149011612</v>
      </c>
      <c r="E377" s="52">
        <v>75</v>
      </c>
      <c r="F377" s="52">
        <v>5</v>
      </c>
      <c r="G377" s="53" t="s">
        <v>53</v>
      </c>
      <c r="H377">
        <f t="shared" si="10"/>
        <v>150.00000111758709</v>
      </c>
      <c r="I377" t="str">
        <f t="shared" si="11"/>
        <v>M</v>
      </c>
    </row>
    <row r="378" spans="1:9" ht="15" hidden="1" x14ac:dyDescent="0.25">
      <c r="A378" s="52">
        <v>2</v>
      </c>
      <c r="B378" s="52">
        <v>520</v>
      </c>
      <c r="C378" s="52">
        <v>3</v>
      </c>
      <c r="D378" s="52">
        <v>2</v>
      </c>
      <c r="E378" s="52">
        <v>75</v>
      </c>
      <c r="F378" s="52">
        <v>6</v>
      </c>
      <c r="G378" s="53" t="s">
        <v>23</v>
      </c>
      <c r="H378">
        <f t="shared" si="10"/>
        <v>150</v>
      </c>
      <c r="I378" t="str">
        <f t="shared" si="11"/>
        <v>N</v>
      </c>
    </row>
    <row r="379" spans="1:9" ht="15" hidden="1" x14ac:dyDescent="0.25">
      <c r="A379" s="52">
        <v>2</v>
      </c>
      <c r="B379" s="52">
        <v>521</v>
      </c>
      <c r="C379" s="52">
        <v>3</v>
      </c>
      <c r="D379" s="52">
        <v>2.0000000149011612</v>
      </c>
      <c r="E379" s="52">
        <v>24</v>
      </c>
      <c r="F379" s="52">
        <v>5</v>
      </c>
      <c r="G379" s="53" t="s">
        <v>53</v>
      </c>
      <c r="H379">
        <f t="shared" si="10"/>
        <v>48.000000357627869</v>
      </c>
      <c r="I379" t="str">
        <f t="shared" si="11"/>
        <v>M</v>
      </c>
    </row>
    <row r="380" spans="1:9" ht="15" hidden="1" x14ac:dyDescent="0.25">
      <c r="A380" s="52">
        <v>2</v>
      </c>
      <c r="B380" s="52">
        <v>521</v>
      </c>
      <c r="C380" s="52">
        <v>3</v>
      </c>
      <c r="D380" s="52">
        <v>2</v>
      </c>
      <c r="E380" s="52">
        <v>24</v>
      </c>
      <c r="F380" s="52">
        <v>6</v>
      </c>
      <c r="G380" s="53" t="s">
        <v>23</v>
      </c>
      <c r="H380">
        <f t="shared" si="10"/>
        <v>48</v>
      </c>
      <c r="I380" t="str">
        <f t="shared" si="11"/>
        <v>N</v>
      </c>
    </row>
    <row r="381" spans="1:9" ht="15" hidden="1" x14ac:dyDescent="0.25">
      <c r="A381" s="52">
        <v>2</v>
      </c>
      <c r="B381" s="52">
        <v>530</v>
      </c>
      <c r="C381" s="52">
        <v>3</v>
      </c>
      <c r="D381" s="52">
        <v>9.2020017548661919</v>
      </c>
      <c r="E381" s="52">
        <v>450</v>
      </c>
      <c r="F381" s="52">
        <v>5</v>
      </c>
      <c r="G381" s="53" t="s">
        <v>53</v>
      </c>
      <c r="H381">
        <f t="shared" si="10"/>
        <v>4140.9007896897865</v>
      </c>
      <c r="I381" t="str">
        <f t="shared" si="11"/>
        <v>M</v>
      </c>
    </row>
    <row r="382" spans="1:9" ht="15" hidden="1" x14ac:dyDescent="0.25">
      <c r="A382" s="52">
        <v>2</v>
      </c>
      <c r="B382" s="52">
        <v>531</v>
      </c>
      <c r="C382" s="52">
        <v>3</v>
      </c>
      <c r="D382" s="52">
        <v>9.2020017548661919</v>
      </c>
      <c r="E382" s="52">
        <v>150</v>
      </c>
      <c r="F382" s="52">
        <v>5</v>
      </c>
      <c r="G382" s="53" t="s">
        <v>53</v>
      </c>
      <c r="H382">
        <f t="shared" si="10"/>
        <v>1380.3002632299288</v>
      </c>
      <c r="I382" t="str">
        <f t="shared" si="11"/>
        <v>M</v>
      </c>
    </row>
    <row r="383" spans="1:9" ht="15" hidden="1" x14ac:dyDescent="0.25">
      <c r="A383" s="52">
        <v>2</v>
      </c>
      <c r="B383" s="52">
        <v>532</v>
      </c>
      <c r="C383" s="52">
        <v>3</v>
      </c>
      <c r="D383" s="52">
        <v>5.9655080920598929</v>
      </c>
      <c r="E383" s="52">
        <v>240</v>
      </c>
      <c r="F383" s="52">
        <v>5</v>
      </c>
      <c r="G383" s="53" t="s">
        <v>53</v>
      </c>
      <c r="H383">
        <f t="shared" si="10"/>
        <v>1431.7219420943743</v>
      </c>
      <c r="I383" t="str">
        <f t="shared" si="11"/>
        <v>M</v>
      </c>
    </row>
    <row r="384" spans="1:9" ht="15" hidden="1" x14ac:dyDescent="0.25">
      <c r="A384" s="52">
        <v>2</v>
      </c>
      <c r="B384" s="52">
        <v>533</v>
      </c>
      <c r="C384" s="52">
        <v>3</v>
      </c>
      <c r="D384" s="52">
        <v>3.5153419238214241</v>
      </c>
      <c r="E384" s="52">
        <v>105</v>
      </c>
      <c r="F384" s="52">
        <v>5</v>
      </c>
      <c r="G384" s="53" t="s">
        <v>53</v>
      </c>
      <c r="H384">
        <f t="shared" si="10"/>
        <v>369.11090200124954</v>
      </c>
      <c r="I384" t="str">
        <f t="shared" si="11"/>
        <v>M</v>
      </c>
    </row>
    <row r="385" spans="1:9" ht="15" hidden="1" x14ac:dyDescent="0.25">
      <c r="A385" s="52">
        <v>2</v>
      </c>
      <c r="B385" s="52">
        <v>540</v>
      </c>
      <c r="C385" s="52">
        <v>3</v>
      </c>
      <c r="D385" s="52">
        <v>21.616126094595529</v>
      </c>
      <c r="E385" s="52">
        <v>105</v>
      </c>
      <c r="F385" s="52">
        <v>5</v>
      </c>
      <c r="G385" s="53" t="s">
        <v>51</v>
      </c>
      <c r="H385">
        <f t="shared" si="10"/>
        <v>2269.6932399325306</v>
      </c>
      <c r="I385" t="str">
        <f t="shared" si="11"/>
        <v>S</v>
      </c>
    </row>
    <row r="386" spans="1:9" ht="15" hidden="1" x14ac:dyDescent="0.25">
      <c r="A386" s="52">
        <v>2</v>
      </c>
      <c r="B386" s="52">
        <v>600</v>
      </c>
      <c r="C386" s="52">
        <v>4</v>
      </c>
      <c r="D386" s="52">
        <v>1</v>
      </c>
      <c r="E386" s="52">
        <v>408</v>
      </c>
      <c r="F386" s="52">
        <v>5</v>
      </c>
      <c r="G386" s="53" t="s">
        <v>22</v>
      </c>
      <c r="H386">
        <f t="shared" si="10"/>
        <v>408</v>
      </c>
      <c r="I386" t="str">
        <f t="shared" si="11"/>
        <v>M</v>
      </c>
    </row>
    <row r="387" spans="1:9" ht="15" hidden="1" x14ac:dyDescent="0.25">
      <c r="A387" s="52">
        <v>2</v>
      </c>
      <c r="B387" s="52">
        <v>2184</v>
      </c>
      <c r="C387" s="52">
        <v>3</v>
      </c>
      <c r="D387" s="52">
        <v>4.3134999322388312</v>
      </c>
      <c r="E387" s="52">
        <v>204</v>
      </c>
      <c r="F387" s="52">
        <v>6</v>
      </c>
      <c r="G387" s="53" t="s">
        <v>23</v>
      </c>
      <c r="H387">
        <f t="shared" ref="H387:H450" si="12">D387*E387</f>
        <v>879.95398617672151</v>
      </c>
      <c r="I387" t="str">
        <f t="shared" ref="I387:I450" si="13">LEFT(G387,1)</f>
        <v>N</v>
      </c>
    </row>
    <row r="388" spans="1:9" ht="15" hidden="1" x14ac:dyDescent="0.25">
      <c r="A388" s="52">
        <v>2</v>
      </c>
      <c r="B388" s="52">
        <v>2185</v>
      </c>
      <c r="C388" s="52">
        <v>3</v>
      </c>
      <c r="D388" s="52">
        <v>2.7614999441746613</v>
      </c>
      <c r="E388" s="52">
        <v>49.5</v>
      </c>
      <c r="F388" s="52">
        <v>6</v>
      </c>
      <c r="G388" s="53" t="s">
        <v>23</v>
      </c>
      <c r="H388">
        <f t="shared" si="12"/>
        <v>136.69424723664574</v>
      </c>
      <c r="I388" t="str">
        <f t="shared" si="13"/>
        <v>N</v>
      </c>
    </row>
    <row r="389" spans="1:9" ht="15" hidden="1" x14ac:dyDescent="0.25">
      <c r="A389" s="52">
        <v>2</v>
      </c>
      <c r="B389" s="52">
        <v>3041</v>
      </c>
      <c r="C389" s="52">
        <v>1</v>
      </c>
      <c r="D389" s="52">
        <v>122.45065824154305</v>
      </c>
      <c r="E389" s="52">
        <v>59</v>
      </c>
      <c r="F389" s="52">
        <v>6</v>
      </c>
      <c r="G389" s="53" t="s">
        <v>23</v>
      </c>
      <c r="H389">
        <f t="shared" si="12"/>
        <v>7224.5888362510404</v>
      </c>
      <c r="I389" t="str">
        <f t="shared" si="13"/>
        <v>N</v>
      </c>
    </row>
    <row r="390" spans="1:9" ht="15" hidden="1" x14ac:dyDescent="0.25">
      <c r="A390" s="52">
        <v>2</v>
      </c>
      <c r="B390" s="52">
        <v>3048</v>
      </c>
      <c r="C390" s="52">
        <v>1</v>
      </c>
      <c r="D390" s="52">
        <v>30.057544676633508</v>
      </c>
      <c r="E390" s="52">
        <v>166</v>
      </c>
      <c r="F390" s="52">
        <v>6</v>
      </c>
      <c r="G390" s="53" t="s">
        <v>23</v>
      </c>
      <c r="H390">
        <f t="shared" si="12"/>
        <v>4989.5524163211621</v>
      </c>
      <c r="I390" t="str">
        <f t="shared" si="13"/>
        <v>N</v>
      </c>
    </row>
    <row r="391" spans="1:9" ht="15" hidden="1" x14ac:dyDescent="0.25">
      <c r="A391" s="52">
        <v>2</v>
      </c>
      <c r="B391" s="52">
        <v>3055</v>
      </c>
      <c r="C391" s="52">
        <v>1</v>
      </c>
      <c r="D391" s="52">
        <v>26.370557122025811</v>
      </c>
      <c r="E391" s="52">
        <v>325</v>
      </c>
      <c r="F391" s="52">
        <v>6</v>
      </c>
      <c r="G391" s="53" t="s">
        <v>23</v>
      </c>
      <c r="H391">
        <f t="shared" si="12"/>
        <v>8570.431064658389</v>
      </c>
      <c r="I391" t="str">
        <f t="shared" si="13"/>
        <v>N</v>
      </c>
    </row>
    <row r="392" spans="1:9" ht="15" hidden="1" x14ac:dyDescent="0.25">
      <c r="A392" s="52">
        <v>2</v>
      </c>
      <c r="B392" s="52">
        <v>3062</v>
      </c>
      <c r="C392" s="52">
        <v>1</v>
      </c>
      <c r="D392" s="52">
        <v>15.166275900355473</v>
      </c>
      <c r="E392" s="52">
        <v>654</v>
      </c>
      <c r="F392" s="52">
        <v>6</v>
      </c>
      <c r="G392" s="53" t="s">
        <v>23</v>
      </c>
      <c r="H392">
        <f t="shared" si="12"/>
        <v>9918.7444388324784</v>
      </c>
      <c r="I392" t="str">
        <f t="shared" si="13"/>
        <v>N</v>
      </c>
    </row>
    <row r="393" spans="1:9" ht="15" hidden="1" x14ac:dyDescent="0.25">
      <c r="A393" s="52">
        <v>2</v>
      </c>
      <c r="B393" s="52">
        <v>3184</v>
      </c>
      <c r="C393" s="52">
        <v>3</v>
      </c>
      <c r="D393" s="52">
        <v>43.11981375598306</v>
      </c>
      <c r="E393" s="52">
        <v>136</v>
      </c>
      <c r="F393" s="52">
        <v>6</v>
      </c>
      <c r="G393" s="53" t="s">
        <v>23</v>
      </c>
      <c r="H393">
        <f t="shared" si="12"/>
        <v>5864.294670813696</v>
      </c>
      <c r="I393" t="str">
        <f t="shared" si="13"/>
        <v>N</v>
      </c>
    </row>
    <row r="394" spans="1:9" ht="15" hidden="1" x14ac:dyDescent="0.25">
      <c r="A394" s="52">
        <v>2</v>
      </c>
      <c r="B394" s="52">
        <v>3185</v>
      </c>
      <c r="C394" s="52">
        <v>3</v>
      </c>
      <c r="D394" s="52">
        <v>21.585807237059846</v>
      </c>
      <c r="E394" s="52">
        <v>33</v>
      </c>
      <c r="F394" s="52">
        <v>6</v>
      </c>
      <c r="G394" s="53" t="s">
        <v>23</v>
      </c>
      <c r="H394">
        <f t="shared" si="12"/>
        <v>712.33163882297492</v>
      </c>
      <c r="I394" t="str">
        <f t="shared" si="13"/>
        <v>N</v>
      </c>
    </row>
    <row r="395" spans="1:9" ht="15" hidden="1" x14ac:dyDescent="0.25">
      <c r="A395" s="52">
        <v>2</v>
      </c>
      <c r="B395" s="52">
        <v>3186</v>
      </c>
      <c r="C395" s="52">
        <v>3</v>
      </c>
      <c r="D395" s="52">
        <v>53.44409804046154</v>
      </c>
      <c r="E395" s="52">
        <v>52</v>
      </c>
      <c r="F395" s="52">
        <v>6</v>
      </c>
      <c r="G395" s="53" t="s">
        <v>23</v>
      </c>
      <c r="H395">
        <f t="shared" si="12"/>
        <v>2779.0930981040001</v>
      </c>
      <c r="I395" t="str">
        <f t="shared" si="13"/>
        <v>N</v>
      </c>
    </row>
    <row r="396" spans="1:9" ht="15" hidden="1" x14ac:dyDescent="0.25">
      <c r="A396" s="52">
        <v>2</v>
      </c>
      <c r="B396" s="52">
        <v>3187</v>
      </c>
      <c r="C396" s="52">
        <v>3</v>
      </c>
      <c r="D396" s="52">
        <v>4.0300000011920929</v>
      </c>
      <c r="E396" s="52">
        <v>40</v>
      </c>
      <c r="F396" s="52">
        <v>6</v>
      </c>
      <c r="G396" s="53" t="s">
        <v>23</v>
      </c>
      <c r="H396">
        <f t="shared" si="12"/>
        <v>161.20000004768372</v>
      </c>
      <c r="I396" t="str">
        <f t="shared" si="13"/>
        <v>N</v>
      </c>
    </row>
    <row r="397" spans="1:9" ht="15" hidden="1" x14ac:dyDescent="0.25">
      <c r="A397" s="52">
        <v>2</v>
      </c>
      <c r="B397" s="52">
        <v>3264</v>
      </c>
      <c r="C397" s="52">
        <v>1</v>
      </c>
      <c r="D397" s="52">
        <v>21.352978754186843</v>
      </c>
      <c r="E397" s="52">
        <v>40</v>
      </c>
      <c r="F397" s="52">
        <v>6</v>
      </c>
      <c r="G397" s="53" t="s">
        <v>23</v>
      </c>
      <c r="H397">
        <f t="shared" si="12"/>
        <v>854.11915016747366</v>
      </c>
      <c r="I397" t="str">
        <f t="shared" si="13"/>
        <v>N</v>
      </c>
    </row>
    <row r="398" spans="1:9" ht="15" hidden="1" x14ac:dyDescent="0.25">
      <c r="A398" s="52">
        <v>2</v>
      </c>
      <c r="B398" s="52">
        <v>3500</v>
      </c>
      <c r="C398" s="52">
        <v>3</v>
      </c>
      <c r="D398" s="52">
        <v>2.2727272808551788</v>
      </c>
      <c r="E398" s="52">
        <v>100</v>
      </c>
      <c r="F398" s="52">
        <v>6</v>
      </c>
      <c r="G398" s="53" t="s">
        <v>23</v>
      </c>
      <c r="H398">
        <f t="shared" si="12"/>
        <v>227.27272808551788</v>
      </c>
      <c r="I398" t="str">
        <f t="shared" si="13"/>
        <v>N</v>
      </c>
    </row>
    <row r="399" spans="1:9" ht="15" hidden="1" x14ac:dyDescent="0.25">
      <c r="A399" s="52">
        <v>2</v>
      </c>
      <c r="B399" s="52">
        <v>5510</v>
      </c>
      <c r="C399" s="52">
        <v>3</v>
      </c>
      <c r="D399" s="52">
        <v>0.20000000298023224</v>
      </c>
      <c r="E399" s="52">
        <v>30</v>
      </c>
      <c r="F399" s="52">
        <v>6</v>
      </c>
      <c r="G399" s="53" t="s">
        <v>23</v>
      </c>
      <c r="H399">
        <f t="shared" si="12"/>
        <v>6.0000000894069672</v>
      </c>
      <c r="I399" t="str">
        <f t="shared" si="13"/>
        <v>N</v>
      </c>
    </row>
    <row r="400" spans="1:9" ht="15" hidden="1" x14ac:dyDescent="0.25">
      <c r="A400" s="52">
        <v>2</v>
      </c>
      <c r="B400" s="52">
        <v>5511</v>
      </c>
      <c r="C400" s="52">
        <v>3</v>
      </c>
      <c r="D400" s="52">
        <v>0.20000000298023224</v>
      </c>
      <c r="E400" s="52">
        <v>30</v>
      </c>
      <c r="F400" s="52">
        <v>6</v>
      </c>
      <c r="G400" s="53" t="s">
        <v>23</v>
      </c>
      <c r="H400">
        <f t="shared" si="12"/>
        <v>6.0000000894069672</v>
      </c>
      <c r="I400" t="str">
        <f t="shared" si="13"/>
        <v>N</v>
      </c>
    </row>
    <row r="401" spans="1:9" ht="15" hidden="1" x14ac:dyDescent="0.25">
      <c r="A401" s="52">
        <v>2</v>
      </c>
      <c r="B401" s="52">
        <v>5512</v>
      </c>
      <c r="C401" s="52">
        <v>3</v>
      </c>
      <c r="D401" s="52">
        <v>0.20000000298023224</v>
      </c>
      <c r="E401" s="52">
        <v>60</v>
      </c>
      <c r="F401" s="52">
        <v>6</v>
      </c>
      <c r="G401" s="53" t="s">
        <v>23</v>
      </c>
      <c r="H401">
        <f t="shared" si="12"/>
        <v>12.000000178813934</v>
      </c>
      <c r="I401" t="str">
        <f t="shared" si="13"/>
        <v>N</v>
      </c>
    </row>
    <row r="402" spans="1:9" ht="15" hidden="1" x14ac:dyDescent="0.25">
      <c r="A402" s="52">
        <v>2</v>
      </c>
      <c r="B402" s="52">
        <v>5514</v>
      </c>
      <c r="C402" s="52">
        <v>3</v>
      </c>
      <c r="D402" s="52">
        <v>0.20000000298023224</v>
      </c>
      <c r="E402" s="52">
        <v>90</v>
      </c>
      <c r="F402" s="52">
        <v>6</v>
      </c>
      <c r="G402" s="53" t="s">
        <v>23</v>
      </c>
      <c r="H402">
        <f t="shared" si="12"/>
        <v>18.000000268220901</v>
      </c>
      <c r="I402" t="str">
        <f t="shared" si="13"/>
        <v>N</v>
      </c>
    </row>
    <row r="403" spans="1:9" ht="15" hidden="1" x14ac:dyDescent="0.25">
      <c r="A403" s="52">
        <v>2</v>
      </c>
      <c r="B403" s="52">
        <v>10001</v>
      </c>
      <c r="C403" s="52">
        <v>1</v>
      </c>
      <c r="D403" s="52">
        <v>171.87100205585807</v>
      </c>
      <c r="E403" s="52">
        <v>79.800000000000011</v>
      </c>
      <c r="F403" s="52">
        <v>6</v>
      </c>
      <c r="G403" s="53" t="s">
        <v>23</v>
      </c>
      <c r="H403">
        <f t="shared" si="12"/>
        <v>13715.305964057476</v>
      </c>
      <c r="I403" t="str">
        <f t="shared" si="13"/>
        <v>N</v>
      </c>
    </row>
    <row r="404" spans="1:9" ht="15" hidden="1" x14ac:dyDescent="0.25">
      <c r="A404" s="52">
        <v>2</v>
      </c>
      <c r="B404" s="52">
        <v>10010</v>
      </c>
      <c r="C404" s="52">
        <v>1</v>
      </c>
      <c r="D404" s="52">
        <v>115.70709522314853</v>
      </c>
      <c r="E404" s="52">
        <v>204.60000000000002</v>
      </c>
      <c r="F404" s="52">
        <v>6</v>
      </c>
      <c r="G404" s="53" t="s">
        <v>23</v>
      </c>
      <c r="H404">
        <f t="shared" si="12"/>
        <v>23673.67168265619</v>
      </c>
      <c r="I404" t="str">
        <f t="shared" si="13"/>
        <v>N</v>
      </c>
    </row>
    <row r="405" spans="1:9" ht="15" hidden="1" x14ac:dyDescent="0.25">
      <c r="A405" s="52">
        <v>2</v>
      </c>
      <c r="B405" s="52">
        <v>10019</v>
      </c>
      <c r="C405" s="52">
        <v>1</v>
      </c>
      <c r="D405" s="52">
        <v>38.570114359005757</v>
      </c>
      <c r="E405" s="52">
        <v>327.60000000000002</v>
      </c>
      <c r="F405" s="52">
        <v>6</v>
      </c>
      <c r="G405" s="53" t="s">
        <v>23</v>
      </c>
      <c r="H405">
        <f t="shared" si="12"/>
        <v>12635.569464010287</v>
      </c>
      <c r="I405" t="str">
        <f t="shared" si="13"/>
        <v>N</v>
      </c>
    </row>
    <row r="406" spans="1:9" ht="15" hidden="1" x14ac:dyDescent="0.25">
      <c r="A406" s="52">
        <v>2</v>
      </c>
      <c r="B406" s="52">
        <v>10028</v>
      </c>
      <c r="C406" s="52">
        <v>1</v>
      </c>
      <c r="D406" s="52">
        <v>29.34129565475299</v>
      </c>
      <c r="E406" s="52">
        <v>465.59999999999997</v>
      </c>
      <c r="F406" s="52">
        <v>6</v>
      </c>
      <c r="G406" s="53" t="s">
        <v>23</v>
      </c>
      <c r="H406">
        <f t="shared" si="12"/>
        <v>13661.307256852991</v>
      </c>
      <c r="I406" t="str">
        <f t="shared" si="13"/>
        <v>N</v>
      </c>
    </row>
    <row r="407" spans="1:9" ht="15" hidden="1" x14ac:dyDescent="0.25">
      <c r="A407" s="52">
        <v>2</v>
      </c>
      <c r="B407" s="52">
        <v>10069</v>
      </c>
      <c r="C407" s="52">
        <v>1</v>
      </c>
      <c r="D407" s="52">
        <v>0.75710623014949352</v>
      </c>
      <c r="E407" s="52">
        <v>36</v>
      </c>
      <c r="F407" s="52">
        <v>6</v>
      </c>
      <c r="G407" s="53" t="s">
        <v>23</v>
      </c>
      <c r="H407">
        <f t="shared" si="12"/>
        <v>27.255824285381767</v>
      </c>
      <c r="I407" t="str">
        <f t="shared" si="13"/>
        <v>N</v>
      </c>
    </row>
    <row r="408" spans="1:9" ht="15" hidden="1" x14ac:dyDescent="0.25">
      <c r="A408" s="52">
        <v>2</v>
      </c>
      <c r="B408" s="52">
        <v>10083</v>
      </c>
      <c r="C408" s="52">
        <v>1</v>
      </c>
      <c r="D408" s="52">
        <v>1.514212460298987</v>
      </c>
      <c r="E408" s="52">
        <v>184.2</v>
      </c>
      <c r="F408" s="52">
        <v>6</v>
      </c>
      <c r="G408" s="53" t="s">
        <v>23</v>
      </c>
      <c r="H408">
        <f t="shared" si="12"/>
        <v>278.9179351870734</v>
      </c>
      <c r="I408" t="str">
        <f t="shared" si="13"/>
        <v>N</v>
      </c>
    </row>
    <row r="409" spans="1:9" ht="15" hidden="1" x14ac:dyDescent="0.25">
      <c r="A409" s="52">
        <v>2</v>
      </c>
      <c r="B409" s="52">
        <v>10090</v>
      </c>
      <c r="C409" s="52">
        <v>1</v>
      </c>
      <c r="D409" s="52">
        <v>0.75710623014949352</v>
      </c>
      <c r="E409" s="52">
        <v>587.40000000000009</v>
      </c>
      <c r="F409" s="52">
        <v>6</v>
      </c>
      <c r="G409" s="53" t="s">
        <v>23</v>
      </c>
      <c r="H409">
        <f t="shared" si="12"/>
        <v>444.72419958981254</v>
      </c>
      <c r="I409" t="str">
        <f t="shared" si="13"/>
        <v>N</v>
      </c>
    </row>
    <row r="410" spans="1:9" ht="15" hidden="1" x14ac:dyDescent="0.25">
      <c r="A410" s="52">
        <v>2</v>
      </c>
      <c r="B410" s="52">
        <v>10097</v>
      </c>
      <c r="C410" s="52">
        <v>1</v>
      </c>
      <c r="D410" s="52">
        <v>0.13628572188455185</v>
      </c>
      <c r="E410" s="52">
        <v>43.8</v>
      </c>
      <c r="F410" s="52">
        <v>6</v>
      </c>
      <c r="G410" s="53" t="s">
        <v>23</v>
      </c>
      <c r="H410">
        <f t="shared" si="12"/>
        <v>5.9693146185433701</v>
      </c>
      <c r="I410" t="str">
        <f t="shared" si="13"/>
        <v>N</v>
      </c>
    </row>
    <row r="411" spans="1:9" ht="15" hidden="1" x14ac:dyDescent="0.25">
      <c r="A411" s="52">
        <v>2</v>
      </c>
      <c r="B411" s="52">
        <v>10104</v>
      </c>
      <c r="C411" s="52">
        <v>1</v>
      </c>
      <c r="D411" s="52">
        <v>0.22703400095566689</v>
      </c>
      <c r="E411" s="52">
        <v>91.800000000000011</v>
      </c>
      <c r="F411" s="52">
        <v>6</v>
      </c>
      <c r="G411" s="53" t="s">
        <v>23</v>
      </c>
      <c r="H411">
        <f t="shared" si="12"/>
        <v>20.841721287730223</v>
      </c>
      <c r="I411" t="str">
        <f t="shared" si="13"/>
        <v>N</v>
      </c>
    </row>
    <row r="412" spans="1:9" ht="15" hidden="1" x14ac:dyDescent="0.25">
      <c r="A412" s="52">
        <v>2</v>
      </c>
      <c r="B412" s="52">
        <v>10111</v>
      </c>
      <c r="C412" s="52">
        <v>1</v>
      </c>
      <c r="D412" s="52">
        <v>0.29330837563525847</v>
      </c>
      <c r="E412" s="52">
        <v>189.60000000000002</v>
      </c>
      <c r="F412" s="52">
        <v>6</v>
      </c>
      <c r="G412" s="53" t="s">
        <v>23</v>
      </c>
      <c r="H412">
        <f t="shared" si="12"/>
        <v>55.61126802044501</v>
      </c>
      <c r="I412" t="str">
        <f t="shared" si="13"/>
        <v>N</v>
      </c>
    </row>
    <row r="413" spans="1:9" ht="15" hidden="1" x14ac:dyDescent="0.25">
      <c r="A413" s="52">
        <v>2</v>
      </c>
      <c r="B413" s="52">
        <v>10118</v>
      </c>
      <c r="C413" s="52">
        <v>1</v>
      </c>
      <c r="D413" s="52">
        <v>1.2781144681923871</v>
      </c>
      <c r="E413" s="52">
        <v>387</v>
      </c>
      <c r="F413" s="52">
        <v>6</v>
      </c>
      <c r="G413" s="53" t="s">
        <v>23</v>
      </c>
      <c r="H413">
        <f t="shared" si="12"/>
        <v>494.6302991904538</v>
      </c>
      <c r="I413" t="str">
        <f t="shared" si="13"/>
        <v>N</v>
      </c>
    </row>
    <row r="414" spans="1:9" ht="15" hidden="1" x14ac:dyDescent="0.25">
      <c r="A414" s="52">
        <v>2</v>
      </c>
      <c r="B414" s="52">
        <v>10125</v>
      </c>
      <c r="C414" s="52">
        <v>1</v>
      </c>
      <c r="D414" s="52">
        <v>4.9077301198343202</v>
      </c>
      <c r="E414" s="52">
        <v>40.799999999999997</v>
      </c>
      <c r="F414" s="52">
        <v>6</v>
      </c>
      <c r="G414" s="53" t="s">
        <v>23</v>
      </c>
      <c r="H414">
        <f t="shared" si="12"/>
        <v>200.23538888924026</v>
      </c>
      <c r="I414" t="str">
        <f t="shared" si="13"/>
        <v>N</v>
      </c>
    </row>
    <row r="415" spans="1:9" ht="15" hidden="1" x14ac:dyDescent="0.25">
      <c r="A415" s="52">
        <v>2</v>
      </c>
      <c r="B415" s="52">
        <v>10132</v>
      </c>
      <c r="C415" s="52">
        <v>1</v>
      </c>
      <c r="D415" s="52">
        <v>2.4638080362798074</v>
      </c>
      <c r="E415" s="52">
        <v>105.60000000000001</v>
      </c>
      <c r="F415" s="52">
        <v>6</v>
      </c>
      <c r="G415" s="53" t="s">
        <v>23</v>
      </c>
      <c r="H415">
        <f t="shared" si="12"/>
        <v>260.17812863114767</v>
      </c>
      <c r="I415" t="str">
        <f t="shared" si="13"/>
        <v>N</v>
      </c>
    </row>
    <row r="416" spans="1:9" ht="15" hidden="1" x14ac:dyDescent="0.25">
      <c r="A416" s="52">
        <v>2</v>
      </c>
      <c r="B416" s="52">
        <v>10146</v>
      </c>
      <c r="C416" s="52">
        <v>1</v>
      </c>
      <c r="D416" s="52">
        <v>1.225275367231472</v>
      </c>
      <c r="E416" s="52">
        <v>423.59999999999997</v>
      </c>
      <c r="F416" s="52">
        <v>6</v>
      </c>
      <c r="G416" s="53" t="s">
        <v>23</v>
      </c>
      <c r="H416">
        <f t="shared" si="12"/>
        <v>519.02664555925151</v>
      </c>
      <c r="I416" t="str">
        <f t="shared" si="13"/>
        <v>N</v>
      </c>
    </row>
    <row r="417" spans="1:9" ht="15" hidden="1" x14ac:dyDescent="0.25">
      <c r="A417" s="52">
        <v>2</v>
      </c>
      <c r="B417" s="52">
        <v>10183</v>
      </c>
      <c r="C417" s="52">
        <v>3</v>
      </c>
      <c r="D417" s="52">
        <v>0.53613636234097861</v>
      </c>
      <c r="E417" s="52">
        <v>78.599999999999994</v>
      </c>
      <c r="F417" s="52">
        <v>6</v>
      </c>
      <c r="G417" s="53" t="s">
        <v>23</v>
      </c>
      <c r="H417">
        <f t="shared" si="12"/>
        <v>42.140318080000917</v>
      </c>
      <c r="I417" t="str">
        <f t="shared" si="13"/>
        <v>N</v>
      </c>
    </row>
    <row r="418" spans="1:9" ht="15" hidden="1" x14ac:dyDescent="0.25">
      <c r="A418" s="52">
        <v>2</v>
      </c>
      <c r="B418" s="52">
        <v>10184</v>
      </c>
      <c r="C418" s="52">
        <v>3</v>
      </c>
      <c r="D418" s="52">
        <v>2.0702272543040188</v>
      </c>
      <c r="E418" s="52">
        <v>81.599999999999994</v>
      </c>
      <c r="F418" s="52">
        <v>6</v>
      </c>
      <c r="G418" s="53" t="s">
        <v>23</v>
      </c>
      <c r="H418">
        <f t="shared" si="12"/>
        <v>168.93054395120791</v>
      </c>
      <c r="I418" t="str">
        <f t="shared" si="13"/>
        <v>N</v>
      </c>
    </row>
    <row r="419" spans="1:9" ht="15" hidden="1" x14ac:dyDescent="0.25">
      <c r="A419" s="52">
        <v>2</v>
      </c>
      <c r="B419" s="52">
        <v>10185</v>
      </c>
      <c r="C419" s="52">
        <v>3</v>
      </c>
      <c r="D419" s="52">
        <v>9.8181817199696209E-2</v>
      </c>
      <c r="E419" s="52">
        <v>19.799999999999997</v>
      </c>
      <c r="F419" s="52">
        <v>6</v>
      </c>
      <c r="G419" s="53" t="s">
        <v>23</v>
      </c>
      <c r="H419">
        <f t="shared" si="12"/>
        <v>1.9439999805539847</v>
      </c>
      <c r="I419" t="str">
        <f t="shared" si="13"/>
        <v>N</v>
      </c>
    </row>
    <row r="420" spans="1:9" ht="15" hidden="1" x14ac:dyDescent="0.25">
      <c r="A420" s="52">
        <v>2</v>
      </c>
      <c r="B420" s="52">
        <v>10510</v>
      </c>
      <c r="C420" s="52">
        <v>3</v>
      </c>
      <c r="D420" s="52">
        <v>0.54961041136995559</v>
      </c>
      <c r="E420" s="52">
        <v>30</v>
      </c>
      <c r="F420" s="52">
        <v>6</v>
      </c>
      <c r="G420" s="53" t="s">
        <v>23</v>
      </c>
      <c r="H420">
        <f t="shared" si="12"/>
        <v>16.488312341098666</v>
      </c>
      <c r="I420" t="str">
        <f t="shared" si="13"/>
        <v>N</v>
      </c>
    </row>
    <row r="421" spans="1:9" ht="15" hidden="1" x14ac:dyDescent="0.25">
      <c r="A421" s="52">
        <v>2</v>
      </c>
      <c r="B421" s="52">
        <v>10511</v>
      </c>
      <c r="C421" s="52">
        <v>3</v>
      </c>
      <c r="D421" s="52">
        <v>0.54961041136995559</v>
      </c>
      <c r="E421" s="52">
        <v>30</v>
      </c>
      <c r="F421" s="52">
        <v>6</v>
      </c>
      <c r="G421" s="53" t="s">
        <v>23</v>
      </c>
      <c r="H421">
        <f t="shared" si="12"/>
        <v>16.488312341098666</v>
      </c>
      <c r="I421" t="str">
        <f t="shared" si="13"/>
        <v>N</v>
      </c>
    </row>
    <row r="422" spans="1:9" ht="15" hidden="1" x14ac:dyDescent="0.25">
      <c r="A422" s="52">
        <v>2</v>
      </c>
      <c r="B422" s="52">
        <v>10512</v>
      </c>
      <c r="C422" s="52">
        <v>3</v>
      </c>
      <c r="D422" s="52">
        <v>0.54961041136995559</v>
      </c>
      <c r="E422" s="52">
        <v>60</v>
      </c>
      <c r="F422" s="52">
        <v>6</v>
      </c>
      <c r="G422" s="53" t="s">
        <v>23</v>
      </c>
      <c r="H422">
        <f t="shared" si="12"/>
        <v>32.976624682197333</v>
      </c>
      <c r="I422" t="str">
        <f t="shared" si="13"/>
        <v>N</v>
      </c>
    </row>
    <row r="423" spans="1:9" ht="15" hidden="1" x14ac:dyDescent="0.25">
      <c r="A423" s="52">
        <v>2</v>
      </c>
      <c r="B423" s="52">
        <v>10514</v>
      </c>
      <c r="C423" s="52">
        <v>3</v>
      </c>
      <c r="D423" s="52">
        <v>0.54961041136995559</v>
      </c>
      <c r="E423" s="52">
        <v>90</v>
      </c>
      <c r="F423" s="52">
        <v>6</v>
      </c>
      <c r="G423" s="53" t="s">
        <v>23</v>
      </c>
      <c r="H423">
        <f t="shared" si="12"/>
        <v>49.464937023296002</v>
      </c>
      <c r="I423" t="str">
        <f t="shared" si="13"/>
        <v>N</v>
      </c>
    </row>
    <row r="424" spans="1:9" ht="15" hidden="1" x14ac:dyDescent="0.25">
      <c r="A424" s="52">
        <v>2</v>
      </c>
      <c r="B424" s="52">
        <v>20001</v>
      </c>
      <c r="C424" s="52">
        <v>1</v>
      </c>
      <c r="D424" s="52">
        <v>96.281059943105546</v>
      </c>
      <c r="E424" s="52">
        <v>39.900000000000006</v>
      </c>
      <c r="F424" s="52">
        <v>6</v>
      </c>
      <c r="G424" s="53" t="s">
        <v>23</v>
      </c>
      <c r="H424">
        <f t="shared" si="12"/>
        <v>3841.6142917299117</v>
      </c>
      <c r="I424" t="str">
        <f t="shared" si="13"/>
        <v>N</v>
      </c>
    </row>
    <row r="425" spans="1:9" ht="15" hidden="1" x14ac:dyDescent="0.25">
      <c r="A425" s="52">
        <v>2</v>
      </c>
      <c r="B425" s="52">
        <v>20010</v>
      </c>
      <c r="C425" s="52">
        <v>1</v>
      </c>
      <c r="D425" s="52">
        <v>68.553160599267457</v>
      </c>
      <c r="E425" s="52">
        <v>102.30000000000001</v>
      </c>
      <c r="F425" s="52">
        <v>6</v>
      </c>
      <c r="G425" s="53" t="s">
        <v>23</v>
      </c>
      <c r="H425">
        <f t="shared" si="12"/>
        <v>7012.9883293050616</v>
      </c>
      <c r="I425" t="str">
        <f t="shared" si="13"/>
        <v>N</v>
      </c>
    </row>
    <row r="426" spans="1:9" ht="15" hidden="1" x14ac:dyDescent="0.25">
      <c r="A426" s="52">
        <v>2</v>
      </c>
      <c r="B426" s="52">
        <v>20019</v>
      </c>
      <c r="C426" s="52">
        <v>1</v>
      </c>
      <c r="D426" s="52">
        <v>7.7762404220717656</v>
      </c>
      <c r="E426" s="52">
        <v>163.80000000000001</v>
      </c>
      <c r="F426" s="52">
        <v>6</v>
      </c>
      <c r="G426" s="53" t="s">
        <v>23</v>
      </c>
      <c r="H426">
        <f t="shared" si="12"/>
        <v>1273.7481811353553</v>
      </c>
      <c r="I426" t="str">
        <f t="shared" si="13"/>
        <v>N</v>
      </c>
    </row>
    <row r="427" spans="1:9" ht="15" hidden="1" x14ac:dyDescent="0.25">
      <c r="A427" s="52">
        <v>2</v>
      </c>
      <c r="B427" s="52">
        <v>20028</v>
      </c>
      <c r="C427" s="52">
        <v>1</v>
      </c>
      <c r="D427" s="52">
        <v>13.608418826687949</v>
      </c>
      <c r="E427" s="52">
        <v>232.79999999999998</v>
      </c>
      <c r="F427" s="52">
        <v>6</v>
      </c>
      <c r="G427" s="53" t="s">
        <v>23</v>
      </c>
      <c r="H427">
        <f t="shared" si="12"/>
        <v>3168.0399028529541</v>
      </c>
      <c r="I427" t="str">
        <f t="shared" si="13"/>
        <v>N</v>
      </c>
    </row>
    <row r="428" spans="1:9" ht="15" hidden="1" x14ac:dyDescent="0.25">
      <c r="A428" s="52">
        <v>2</v>
      </c>
      <c r="B428" s="52">
        <v>20069</v>
      </c>
      <c r="C428" s="52">
        <v>1</v>
      </c>
      <c r="D428" s="52">
        <v>2.2205158111829153</v>
      </c>
      <c r="E428" s="52">
        <v>18</v>
      </c>
      <c r="F428" s="52">
        <v>6</v>
      </c>
      <c r="G428" s="53" t="s">
        <v>23</v>
      </c>
      <c r="H428">
        <f t="shared" si="12"/>
        <v>39.969284601292472</v>
      </c>
      <c r="I428" t="str">
        <f t="shared" si="13"/>
        <v>N</v>
      </c>
    </row>
    <row r="429" spans="1:9" ht="15" hidden="1" x14ac:dyDescent="0.25">
      <c r="A429" s="52">
        <v>2</v>
      </c>
      <c r="B429" s="52">
        <v>20076</v>
      </c>
      <c r="C429" s="52">
        <v>1</v>
      </c>
      <c r="D429" s="52">
        <v>3.5621754675601407</v>
      </c>
      <c r="E429" s="52">
        <v>46.5</v>
      </c>
      <c r="F429" s="52">
        <v>6</v>
      </c>
      <c r="G429" s="53" t="s">
        <v>23</v>
      </c>
      <c r="H429">
        <f t="shared" si="12"/>
        <v>165.64115924154655</v>
      </c>
      <c r="I429" t="str">
        <f t="shared" si="13"/>
        <v>N</v>
      </c>
    </row>
    <row r="430" spans="1:9" ht="15" hidden="1" x14ac:dyDescent="0.25">
      <c r="A430" s="52">
        <v>2</v>
      </c>
      <c r="B430" s="52">
        <v>20083</v>
      </c>
      <c r="C430" s="52">
        <v>1</v>
      </c>
      <c r="D430" s="52">
        <v>5.782691278743056</v>
      </c>
      <c r="E430" s="52">
        <v>92.1</v>
      </c>
      <c r="F430" s="52">
        <v>6</v>
      </c>
      <c r="G430" s="53" t="s">
        <v>23</v>
      </c>
      <c r="H430">
        <f t="shared" si="12"/>
        <v>532.58586677223548</v>
      </c>
      <c r="I430" t="str">
        <f t="shared" si="13"/>
        <v>N</v>
      </c>
    </row>
    <row r="431" spans="1:9" ht="15" hidden="1" x14ac:dyDescent="0.25">
      <c r="A431" s="52">
        <v>2</v>
      </c>
      <c r="B431" s="52">
        <v>20090</v>
      </c>
      <c r="C431" s="52">
        <v>1</v>
      </c>
      <c r="D431" s="52">
        <v>6.3495062642716391</v>
      </c>
      <c r="E431" s="52">
        <v>293.70000000000005</v>
      </c>
      <c r="F431" s="52">
        <v>6</v>
      </c>
      <c r="G431" s="53" t="s">
        <v>23</v>
      </c>
      <c r="H431">
        <f t="shared" si="12"/>
        <v>1864.8499898165808</v>
      </c>
      <c r="I431" t="str">
        <f t="shared" si="13"/>
        <v>N</v>
      </c>
    </row>
    <row r="432" spans="1:9" ht="15" hidden="1" x14ac:dyDescent="0.25">
      <c r="A432" s="52">
        <v>2</v>
      </c>
      <c r="B432" s="52">
        <v>20097</v>
      </c>
      <c r="C432" s="52">
        <v>1</v>
      </c>
      <c r="D432" s="52">
        <v>2.2849817109843178</v>
      </c>
      <c r="E432" s="52">
        <v>21.9</v>
      </c>
      <c r="F432" s="52">
        <v>6</v>
      </c>
      <c r="G432" s="53" t="s">
        <v>23</v>
      </c>
      <c r="H432">
        <f t="shared" si="12"/>
        <v>50.04109947055656</v>
      </c>
      <c r="I432" t="str">
        <f t="shared" si="13"/>
        <v>N</v>
      </c>
    </row>
    <row r="433" spans="1:9" ht="15" hidden="1" x14ac:dyDescent="0.25">
      <c r="A433" s="52">
        <v>2</v>
      </c>
      <c r="B433" s="52">
        <v>20104</v>
      </c>
      <c r="C433" s="52">
        <v>1</v>
      </c>
      <c r="D433" s="52">
        <v>4.22757791874188</v>
      </c>
      <c r="E433" s="52">
        <v>45.900000000000006</v>
      </c>
      <c r="F433" s="52">
        <v>6</v>
      </c>
      <c r="G433" s="53" t="s">
        <v>23</v>
      </c>
      <c r="H433">
        <f t="shared" si="12"/>
        <v>194.04582647025231</v>
      </c>
      <c r="I433" t="str">
        <f t="shared" si="13"/>
        <v>N</v>
      </c>
    </row>
    <row r="434" spans="1:9" ht="15" hidden="1" x14ac:dyDescent="0.25">
      <c r="A434" s="52">
        <v>2</v>
      </c>
      <c r="B434" s="52">
        <v>20111</v>
      </c>
      <c r="C434" s="52">
        <v>1</v>
      </c>
      <c r="D434" s="52">
        <v>6.3101385874499512</v>
      </c>
      <c r="E434" s="52">
        <v>94.800000000000011</v>
      </c>
      <c r="F434" s="52">
        <v>6</v>
      </c>
      <c r="G434" s="53" t="s">
        <v>23</v>
      </c>
      <c r="H434">
        <f t="shared" si="12"/>
        <v>598.20113809025543</v>
      </c>
      <c r="I434" t="str">
        <f t="shared" si="13"/>
        <v>N</v>
      </c>
    </row>
    <row r="435" spans="1:9" ht="15" hidden="1" x14ac:dyDescent="0.25">
      <c r="A435" s="52">
        <v>2</v>
      </c>
      <c r="B435" s="52">
        <v>20118</v>
      </c>
      <c r="C435" s="52">
        <v>1</v>
      </c>
      <c r="D435" s="52">
        <v>6.6176876819420274</v>
      </c>
      <c r="E435" s="52">
        <v>193.5</v>
      </c>
      <c r="F435" s="52">
        <v>6</v>
      </c>
      <c r="G435" s="53" t="s">
        <v>23</v>
      </c>
      <c r="H435">
        <f t="shared" si="12"/>
        <v>1280.5225664557822</v>
      </c>
      <c r="I435" t="str">
        <f t="shared" si="13"/>
        <v>N</v>
      </c>
    </row>
    <row r="436" spans="1:9" ht="15" hidden="1" x14ac:dyDescent="0.25">
      <c r="A436" s="52">
        <v>2</v>
      </c>
      <c r="B436" s="52">
        <v>20125</v>
      </c>
      <c r="C436" s="52">
        <v>1</v>
      </c>
      <c r="D436" s="52">
        <v>18.779927771689366</v>
      </c>
      <c r="E436" s="52">
        <v>20.399999999999999</v>
      </c>
      <c r="F436" s="52">
        <v>6</v>
      </c>
      <c r="G436" s="53" t="s">
        <v>23</v>
      </c>
      <c r="H436">
        <f t="shared" si="12"/>
        <v>383.11052654246305</v>
      </c>
      <c r="I436" t="str">
        <f t="shared" si="13"/>
        <v>N</v>
      </c>
    </row>
    <row r="437" spans="1:9" ht="15" hidden="1" x14ac:dyDescent="0.25">
      <c r="A437" s="52">
        <v>2</v>
      </c>
      <c r="B437" s="52">
        <v>20132</v>
      </c>
      <c r="C437" s="52">
        <v>1</v>
      </c>
      <c r="D437" s="52">
        <v>20.487192912828949</v>
      </c>
      <c r="E437" s="52">
        <v>52.800000000000004</v>
      </c>
      <c r="F437" s="52">
        <v>6</v>
      </c>
      <c r="G437" s="53" t="s">
        <v>23</v>
      </c>
      <c r="H437">
        <f t="shared" si="12"/>
        <v>1081.7237857973687</v>
      </c>
      <c r="I437" t="str">
        <f t="shared" si="13"/>
        <v>N</v>
      </c>
    </row>
    <row r="438" spans="1:9" ht="15" hidden="1" x14ac:dyDescent="0.25">
      <c r="A438" s="52">
        <v>2</v>
      </c>
      <c r="B438" s="52">
        <v>20139</v>
      </c>
      <c r="C438" s="52">
        <v>1</v>
      </c>
      <c r="D438" s="52">
        <v>18.779927771689366</v>
      </c>
      <c r="E438" s="52">
        <v>103.80000000000001</v>
      </c>
      <c r="F438" s="52">
        <v>6</v>
      </c>
      <c r="G438" s="53" t="s">
        <v>23</v>
      </c>
      <c r="H438">
        <f t="shared" si="12"/>
        <v>1949.3565027013562</v>
      </c>
      <c r="I438" t="str">
        <f t="shared" si="13"/>
        <v>N</v>
      </c>
    </row>
    <row r="439" spans="1:9" ht="15" hidden="1" x14ac:dyDescent="0.25">
      <c r="A439" s="52">
        <v>2</v>
      </c>
      <c r="B439" s="52">
        <v>20146</v>
      </c>
      <c r="C439" s="52">
        <v>1</v>
      </c>
      <c r="D439" s="52">
        <v>3.4145302822791606</v>
      </c>
      <c r="E439" s="52">
        <v>211.79999999999998</v>
      </c>
      <c r="F439" s="52">
        <v>6</v>
      </c>
      <c r="G439" s="53" t="s">
        <v>23</v>
      </c>
      <c r="H439">
        <f t="shared" si="12"/>
        <v>723.19751378672618</v>
      </c>
      <c r="I439" t="str">
        <f t="shared" si="13"/>
        <v>N</v>
      </c>
    </row>
    <row r="440" spans="1:9" ht="15" hidden="1" x14ac:dyDescent="0.25">
      <c r="A440" s="52">
        <v>2</v>
      </c>
      <c r="B440" s="52">
        <v>20183</v>
      </c>
      <c r="C440" s="52">
        <v>3</v>
      </c>
      <c r="D440" s="52">
        <v>7.2000003933906598E-2</v>
      </c>
      <c r="E440" s="52">
        <v>39.299999999999997</v>
      </c>
      <c r="F440" s="52">
        <v>6</v>
      </c>
      <c r="G440" s="53" t="s">
        <v>23</v>
      </c>
      <c r="H440">
        <f t="shared" si="12"/>
        <v>2.8296001546025291</v>
      </c>
      <c r="I440" t="str">
        <f t="shared" si="13"/>
        <v>N</v>
      </c>
    </row>
    <row r="441" spans="1:9" ht="15" hidden="1" x14ac:dyDescent="0.25">
      <c r="A441" s="52">
        <v>2</v>
      </c>
      <c r="B441" s="52">
        <v>20184</v>
      </c>
      <c r="C441" s="52">
        <v>3</v>
      </c>
      <c r="D441" s="52">
        <v>0.33983333350221301</v>
      </c>
      <c r="E441" s="52">
        <v>40.799999999999997</v>
      </c>
      <c r="F441" s="52">
        <v>6</v>
      </c>
      <c r="G441" s="53" t="s">
        <v>23</v>
      </c>
      <c r="H441">
        <f t="shared" si="12"/>
        <v>13.865200006890289</v>
      </c>
      <c r="I441" t="str">
        <f t="shared" si="13"/>
        <v>N</v>
      </c>
    </row>
    <row r="442" spans="1:9" ht="15" hidden="1" x14ac:dyDescent="0.25">
      <c r="A442" s="52">
        <v>2</v>
      </c>
      <c r="B442" s="52">
        <v>20185</v>
      </c>
      <c r="C442" s="52">
        <v>3</v>
      </c>
      <c r="D442" s="52">
        <v>0.24650000111261994</v>
      </c>
      <c r="E442" s="52">
        <v>9.8999999999999986</v>
      </c>
      <c r="F442" s="52">
        <v>6</v>
      </c>
      <c r="G442" s="53" t="s">
        <v>23</v>
      </c>
      <c r="H442">
        <f t="shared" si="12"/>
        <v>2.440350011014937</v>
      </c>
      <c r="I442" t="str">
        <f t="shared" si="13"/>
        <v>N</v>
      </c>
    </row>
    <row r="443" spans="1:9" ht="15" hidden="1" x14ac:dyDescent="0.25">
      <c r="A443" s="52">
        <v>2</v>
      </c>
      <c r="B443" s="52">
        <v>20300</v>
      </c>
      <c r="C443" s="52">
        <v>1</v>
      </c>
      <c r="D443" s="52">
        <v>16.151420813985169</v>
      </c>
      <c r="E443" s="52">
        <v>210</v>
      </c>
      <c r="F443" s="52">
        <v>6</v>
      </c>
      <c r="G443" s="53" t="s">
        <v>23</v>
      </c>
      <c r="H443">
        <f t="shared" si="12"/>
        <v>3391.7983709368855</v>
      </c>
      <c r="I443" t="str">
        <f t="shared" si="13"/>
        <v>N</v>
      </c>
    </row>
    <row r="444" spans="1:9" ht="15" hidden="1" x14ac:dyDescent="0.25">
      <c r="A444" s="52">
        <v>2</v>
      </c>
      <c r="B444" s="52">
        <v>20510</v>
      </c>
      <c r="C444" s="52">
        <v>3</v>
      </c>
      <c r="D444" s="52">
        <v>0.30000000447034836</v>
      </c>
      <c r="E444" s="52">
        <v>15</v>
      </c>
      <c r="F444" s="52">
        <v>6</v>
      </c>
      <c r="G444" s="53" t="s">
        <v>23</v>
      </c>
      <c r="H444">
        <f t="shared" si="12"/>
        <v>4.5000000670552254</v>
      </c>
      <c r="I444" t="str">
        <f t="shared" si="13"/>
        <v>N</v>
      </c>
    </row>
    <row r="445" spans="1:9" ht="15" hidden="1" x14ac:dyDescent="0.25">
      <c r="A445" s="52">
        <v>2</v>
      </c>
      <c r="B445" s="52">
        <v>20511</v>
      </c>
      <c r="C445" s="52">
        <v>3</v>
      </c>
      <c r="D445" s="52">
        <v>0.30000000447034836</v>
      </c>
      <c r="E445" s="52">
        <v>15</v>
      </c>
      <c r="F445" s="52">
        <v>6</v>
      </c>
      <c r="G445" s="53" t="s">
        <v>23</v>
      </c>
      <c r="H445">
        <f t="shared" si="12"/>
        <v>4.5000000670552254</v>
      </c>
      <c r="I445" t="str">
        <f t="shared" si="13"/>
        <v>N</v>
      </c>
    </row>
    <row r="446" spans="1:9" ht="15" hidden="1" x14ac:dyDescent="0.25">
      <c r="A446" s="52">
        <v>2</v>
      </c>
      <c r="B446" s="52">
        <v>20512</v>
      </c>
      <c r="C446" s="52">
        <v>3</v>
      </c>
      <c r="D446" s="52">
        <v>0.30000000447034836</v>
      </c>
      <c r="E446" s="52">
        <v>30</v>
      </c>
      <c r="F446" s="52">
        <v>6</v>
      </c>
      <c r="G446" s="53" t="s">
        <v>23</v>
      </c>
      <c r="H446">
        <f t="shared" si="12"/>
        <v>9.0000001341104507</v>
      </c>
      <c r="I446" t="str">
        <f t="shared" si="13"/>
        <v>N</v>
      </c>
    </row>
    <row r="447" spans="1:9" ht="15" hidden="1" x14ac:dyDescent="0.25">
      <c r="A447" s="52">
        <v>2</v>
      </c>
      <c r="B447" s="52">
        <v>20514</v>
      </c>
      <c r="C447" s="52">
        <v>3</v>
      </c>
      <c r="D447" s="52">
        <v>0.30000000447034836</v>
      </c>
      <c r="E447" s="52">
        <v>45</v>
      </c>
      <c r="F447" s="52">
        <v>6</v>
      </c>
      <c r="G447" s="53" t="s">
        <v>23</v>
      </c>
      <c r="H447">
        <f t="shared" si="12"/>
        <v>13.500000201165676</v>
      </c>
      <c r="I447" t="str">
        <f t="shared" si="13"/>
        <v>N</v>
      </c>
    </row>
    <row r="448" spans="1:9" ht="15" hidden="1" x14ac:dyDescent="0.25">
      <c r="A448" s="52">
        <v>3</v>
      </c>
      <c r="B448" s="52">
        <v>1</v>
      </c>
      <c r="C448" s="52">
        <v>1</v>
      </c>
      <c r="D448" s="52">
        <v>440.51978428237697</v>
      </c>
      <c r="E448" s="52">
        <v>399</v>
      </c>
      <c r="F448" s="52">
        <v>6</v>
      </c>
      <c r="G448" s="53" t="s">
        <v>23</v>
      </c>
      <c r="H448">
        <f t="shared" si="12"/>
        <v>175767.3939286684</v>
      </c>
      <c r="I448" t="str">
        <f t="shared" si="13"/>
        <v>N</v>
      </c>
    </row>
    <row r="449" spans="1:9" ht="15" hidden="1" x14ac:dyDescent="0.25">
      <c r="A449" s="52">
        <v>3</v>
      </c>
      <c r="B449" s="52">
        <v>2</v>
      </c>
      <c r="C449" s="52">
        <v>1</v>
      </c>
      <c r="D449" s="52">
        <v>353.10512247529522</v>
      </c>
      <c r="E449" s="52">
        <v>199.5</v>
      </c>
      <c r="F449" s="52">
        <v>6</v>
      </c>
      <c r="G449" s="53" t="s">
        <v>23</v>
      </c>
      <c r="H449">
        <f t="shared" si="12"/>
        <v>70444.471933821391</v>
      </c>
      <c r="I449" t="str">
        <f t="shared" si="13"/>
        <v>N</v>
      </c>
    </row>
    <row r="450" spans="1:9" ht="15" hidden="1" x14ac:dyDescent="0.25">
      <c r="A450" s="52">
        <v>3</v>
      </c>
      <c r="B450" s="52">
        <v>3</v>
      </c>
      <c r="C450" s="52">
        <v>1</v>
      </c>
      <c r="D450" s="52">
        <v>84.478145880806125</v>
      </c>
      <c r="E450" s="52">
        <v>133</v>
      </c>
      <c r="F450" s="52">
        <v>6</v>
      </c>
      <c r="G450" s="53" t="s">
        <v>23</v>
      </c>
      <c r="H450">
        <f t="shared" si="12"/>
        <v>11235.593402147215</v>
      </c>
      <c r="I450" t="str">
        <f t="shared" si="13"/>
        <v>N</v>
      </c>
    </row>
    <row r="451" spans="1:9" ht="15" hidden="1" x14ac:dyDescent="0.25">
      <c r="A451" s="52">
        <v>3</v>
      </c>
      <c r="B451" s="52">
        <v>4</v>
      </c>
      <c r="C451" s="52">
        <v>1</v>
      </c>
      <c r="D451" s="52">
        <v>21.280937877368327</v>
      </c>
      <c r="E451" s="52">
        <v>99.75</v>
      </c>
      <c r="F451" s="52">
        <v>6</v>
      </c>
      <c r="G451" s="53" t="s">
        <v>23</v>
      </c>
      <c r="H451">
        <f t="shared" ref="H451:H514" si="14">D451*E451</f>
        <v>2122.7735532674906</v>
      </c>
      <c r="I451" t="str">
        <f t="shared" ref="I451:I514" si="15">LEFT(G451,1)</f>
        <v>N</v>
      </c>
    </row>
    <row r="452" spans="1:9" ht="15" hidden="1" x14ac:dyDescent="0.25">
      <c r="A452" s="52">
        <v>3</v>
      </c>
      <c r="B452" s="52">
        <v>5</v>
      </c>
      <c r="C452" s="52">
        <v>1</v>
      </c>
      <c r="D452" s="52">
        <v>44.431654461245188</v>
      </c>
      <c r="E452" s="52">
        <v>79.800000000000011</v>
      </c>
      <c r="F452" s="52">
        <v>6</v>
      </c>
      <c r="G452" s="53" t="s">
        <v>23</v>
      </c>
      <c r="H452">
        <f t="shared" si="14"/>
        <v>3545.6460260073663</v>
      </c>
      <c r="I452" t="str">
        <f t="shared" si="15"/>
        <v>N</v>
      </c>
    </row>
    <row r="453" spans="1:9" ht="15" hidden="1" x14ac:dyDescent="0.25">
      <c r="A453" s="52">
        <v>3</v>
      </c>
      <c r="B453" s="52">
        <v>6</v>
      </c>
      <c r="C453" s="52">
        <v>1</v>
      </c>
      <c r="D453" s="52">
        <v>2.0316768694457568</v>
      </c>
      <c r="E453" s="52">
        <v>90.681818181818173</v>
      </c>
      <c r="F453" s="52">
        <v>6</v>
      </c>
      <c r="G453" s="53" t="s">
        <v>23</v>
      </c>
      <c r="H453">
        <f t="shared" si="14"/>
        <v>184.23615247928566</v>
      </c>
      <c r="I453" t="str">
        <f t="shared" si="15"/>
        <v>N</v>
      </c>
    </row>
    <row r="454" spans="1:9" ht="15" hidden="1" x14ac:dyDescent="0.25">
      <c r="A454" s="52">
        <v>3</v>
      </c>
      <c r="B454" s="52">
        <v>7</v>
      </c>
      <c r="C454" s="52">
        <v>1</v>
      </c>
      <c r="D454" s="52">
        <v>35.582663123238184</v>
      </c>
      <c r="E454" s="52">
        <v>74.509803921568619</v>
      </c>
      <c r="F454" s="52">
        <v>6</v>
      </c>
      <c r="G454" s="53" t="s">
        <v>23</v>
      </c>
      <c r="H454">
        <f t="shared" si="14"/>
        <v>2651.2572523197077</v>
      </c>
      <c r="I454" t="str">
        <f t="shared" si="15"/>
        <v>N</v>
      </c>
    </row>
    <row r="455" spans="1:9" ht="15" hidden="1" x14ac:dyDescent="0.25">
      <c r="A455" s="52">
        <v>3</v>
      </c>
      <c r="B455" s="52">
        <v>8</v>
      </c>
      <c r="C455" s="52">
        <v>1</v>
      </c>
      <c r="D455" s="52">
        <v>7.7271614551228671</v>
      </c>
      <c r="E455" s="52">
        <v>51.351351351351354</v>
      </c>
      <c r="F455" s="52">
        <v>6</v>
      </c>
      <c r="G455" s="53" t="s">
        <v>23</v>
      </c>
      <c r="H455">
        <f t="shared" si="14"/>
        <v>396.80018283063373</v>
      </c>
      <c r="I455" t="str">
        <f t="shared" si="15"/>
        <v>N</v>
      </c>
    </row>
    <row r="456" spans="1:9" ht="15" hidden="1" x14ac:dyDescent="0.25">
      <c r="A456" s="52">
        <v>3</v>
      </c>
      <c r="B456" s="52">
        <v>9</v>
      </c>
      <c r="C456" s="52">
        <v>1</v>
      </c>
      <c r="D456" s="52">
        <v>11.957200906399239</v>
      </c>
      <c r="E456" s="52">
        <v>33.82789317507418</v>
      </c>
      <c r="F456" s="52">
        <v>6</v>
      </c>
      <c r="G456" s="53" t="s">
        <v>23</v>
      </c>
      <c r="H456">
        <f t="shared" si="14"/>
        <v>404.48691493457363</v>
      </c>
      <c r="I456" t="str">
        <f t="shared" si="15"/>
        <v>N</v>
      </c>
    </row>
    <row r="457" spans="1:9" ht="15" hidden="1" x14ac:dyDescent="0.25">
      <c r="A457" s="52">
        <v>3</v>
      </c>
      <c r="B457" s="52">
        <v>10</v>
      </c>
      <c r="C457" s="52">
        <v>1</v>
      </c>
      <c r="D457" s="52">
        <v>199.41233905121615</v>
      </c>
      <c r="E457" s="52">
        <v>1023</v>
      </c>
      <c r="F457" s="52">
        <v>6</v>
      </c>
      <c r="G457" s="53" t="s">
        <v>23</v>
      </c>
      <c r="H457">
        <f t="shared" si="14"/>
        <v>203998.82284939411</v>
      </c>
      <c r="I457" t="str">
        <f t="shared" si="15"/>
        <v>N</v>
      </c>
    </row>
    <row r="458" spans="1:9" ht="15" hidden="1" x14ac:dyDescent="0.25">
      <c r="A458" s="52">
        <v>3</v>
      </c>
      <c r="B458" s="52">
        <v>11</v>
      </c>
      <c r="C458" s="52">
        <v>1</v>
      </c>
      <c r="D458" s="52">
        <v>319.47873200944713</v>
      </c>
      <c r="E458" s="52">
        <v>511.5</v>
      </c>
      <c r="F458" s="52">
        <v>6</v>
      </c>
      <c r="G458" s="53" t="s">
        <v>23</v>
      </c>
      <c r="H458">
        <f t="shared" si="14"/>
        <v>163413.37142283222</v>
      </c>
      <c r="I458" t="str">
        <f t="shared" si="15"/>
        <v>N</v>
      </c>
    </row>
    <row r="459" spans="1:9" ht="15" hidden="1" x14ac:dyDescent="0.25">
      <c r="A459" s="52">
        <v>3</v>
      </c>
      <c r="B459" s="52">
        <v>12</v>
      </c>
      <c r="C459" s="52">
        <v>1</v>
      </c>
      <c r="D459" s="52">
        <v>91.049748654525658</v>
      </c>
      <c r="E459" s="52">
        <v>341</v>
      </c>
      <c r="F459" s="52">
        <v>6</v>
      </c>
      <c r="G459" s="53" t="s">
        <v>23</v>
      </c>
      <c r="H459">
        <f t="shared" si="14"/>
        <v>31047.96429119325</v>
      </c>
      <c r="I459" t="str">
        <f t="shared" si="15"/>
        <v>N</v>
      </c>
    </row>
    <row r="460" spans="1:9" ht="15" hidden="1" x14ac:dyDescent="0.25">
      <c r="A460" s="52">
        <v>3</v>
      </c>
      <c r="B460" s="52">
        <v>13</v>
      </c>
      <c r="C460" s="52">
        <v>1</v>
      </c>
      <c r="D460" s="52">
        <v>21.184618815273677</v>
      </c>
      <c r="E460" s="52">
        <v>255.75</v>
      </c>
      <c r="F460" s="52">
        <v>6</v>
      </c>
      <c r="G460" s="53" t="s">
        <v>23</v>
      </c>
      <c r="H460">
        <f t="shared" si="14"/>
        <v>5417.9662620062427</v>
      </c>
      <c r="I460" t="str">
        <f t="shared" si="15"/>
        <v>N</v>
      </c>
    </row>
    <row r="461" spans="1:9" ht="15" hidden="1" x14ac:dyDescent="0.25">
      <c r="A461" s="52">
        <v>3</v>
      </c>
      <c r="B461" s="52">
        <v>14</v>
      </c>
      <c r="C461" s="52">
        <v>1</v>
      </c>
      <c r="D461" s="52">
        <v>23.102035777538013</v>
      </c>
      <c r="E461" s="52">
        <v>204.60000000000002</v>
      </c>
      <c r="F461" s="52">
        <v>6</v>
      </c>
      <c r="G461" s="53" t="s">
        <v>23</v>
      </c>
      <c r="H461">
        <f t="shared" si="14"/>
        <v>4726.6765200842783</v>
      </c>
      <c r="I461" t="str">
        <f t="shared" si="15"/>
        <v>N</v>
      </c>
    </row>
    <row r="462" spans="1:9" ht="15" hidden="1" x14ac:dyDescent="0.25">
      <c r="A462" s="52">
        <v>3</v>
      </c>
      <c r="B462" s="52">
        <v>15</v>
      </c>
      <c r="C462" s="52">
        <v>1</v>
      </c>
      <c r="D462" s="52">
        <v>2.5267506241441398</v>
      </c>
      <c r="E462" s="52">
        <v>232.5</v>
      </c>
      <c r="F462" s="52">
        <v>6</v>
      </c>
      <c r="G462" s="53" t="s">
        <v>23</v>
      </c>
      <c r="H462">
        <f t="shared" si="14"/>
        <v>587.46952011351254</v>
      </c>
      <c r="I462" t="str">
        <f t="shared" si="15"/>
        <v>N</v>
      </c>
    </row>
    <row r="463" spans="1:9" ht="15" hidden="1" x14ac:dyDescent="0.25">
      <c r="A463" s="52">
        <v>3</v>
      </c>
      <c r="B463" s="52">
        <v>16</v>
      </c>
      <c r="C463" s="52">
        <v>1</v>
      </c>
      <c r="D463" s="52">
        <v>39.005130849833236</v>
      </c>
      <c r="E463" s="52">
        <v>191.03641456582631</v>
      </c>
      <c r="F463" s="52">
        <v>6</v>
      </c>
      <c r="G463" s="53" t="s">
        <v>23</v>
      </c>
      <c r="H463">
        <f t="shared" si="14"/>
        <v>7451.4003472230434</v>
      </c>
      <c r="I463" t="str">
        <f t="shared" si="15"/>
        <v>N</v>
      </c>
    </row>
    <row r="464" spans="1:9" ht="15" hidden="1" x14ac:dyDescent="0.25">
      <c r="A464" s="52">
        <v>3</v>
      </c>
      <c r="B464" s="52">
        <v>17</v>
      </c>
      <c r="C464" s="52">
        <v>1</v>
      </c>
      <c r="D464" s="52">
        <v>13.877602193614655</v>
      </c>
      <c r="E464" s="52">
        <v>131.66023166023166</v>
      </c>
      <c r="F464" s="52">
        <v>6</v>
      </c>
      <c r="G464" s="53" t="s">
        <v>23</v>
      </c>
      <c r="H464">
        <f t="shared" si="14"/>
        <v>1827.1283196998445</v>
      </c>
      <c r="I464" t="str">
        <f t="shared" si="15"/>
        <v>N</v>
      </c>
    </row>
    <row r="465" spans="1:9" ht="15" hidden="1" x14ac:dyDescent="0.25">
      <c r="A465" s="52">
        <v>3</v>
      </c>
      <c r="B465" s="52">
        <v>18</v>
      </c>
      <c r="C465" s="52">
        <v>1</v>
      </c>
      <c r="D465" s="52">
        <v>28.980700516498267</v>
      </c>
      <c r="E465" s="52">
        <v>86.731665960152611</v>
      </c>
      <c r="F465" s="52">
        <v>6</v>
      </c>
      <c r="G465" s="53" t="s">
        <v>23</v>
      </c>
      <c r="H465">
        <f t="shared" si="14"/>
        <v>2513.54443648815</v>
      </c>
      <c r="I465" t="str">
        <f t="shared" si="15"/>
        <v>N</v>
      </c>
    </row>
    <row r="466" spans="1:9" ht="15" hidden="1" x14ac:dyDescent="0.25">
      <c r="A466" s="52">
        <v>3</v>
      </c>
      <c r="B466" s="52">
        <v>19</v>
      </c>
      <c r="C466" s="52">
        <v>1</v>
      </c>
      <c r="D466" s="52">
        <v>159.66361052983555</v>
      </c>
      <c r="E466" s="52">
        <v>1638</v>
      </c>
      <c r="F466" s="52">
        <v>6</v>
      </c>
      <c r="G466" s="53" t="s">
        <v>23</v>
      </c>
      <c r="H466">
        <f t="shared" si="14"/>
        <v>261528.99404787063</v>
      </c>
      <c r="I466" t="str">
        <f t="shared" si="15"/>
        <v>N</v>
      </c>
    </row>
    <row r="467" spans="1:9" ht="15" hidden="1" x14ac:dyDescent="0.25">
      <c r="A467" s="52">
        <v>3</v>
      </c>
      <c r="B467" s="52">
        <v>20</v>
      </c>
      <c r="C467" s="52">
        <v>1</v>
      </c>
      <c r="D467" s="52">
        <v>238.59220174344031</v>
      </c>
      <c r="E467" s="52">
        <v>819</v>
      </c>
      <c r="F467" s="52">
        <v>6</v>
      </c>
      <c r="G467" s="53" t="s">
        <v>23</v>
      </c>
      <c r="H467">
        <f t="shared" si="14"/>
        <v>195407.01322787761</v>
      </c>
      <c r="I467" t="str">
        <f t="shared" si="15"/>
        <v>N</v>
      </c>
    </row>
    <row r="468" spans="1:9" ht="15" hidden="1" x14ac:dyDescent="0.25">
      <c r="A468" s="52">
        <v>3</v>
      </c>
      <c r="B468" s="52">
        <v>21</v>
      </c>
      <c r="C468" s="52">
        <v>1</v>
      </c>
      <c r="D468" s="52">
        <v>36.624351143025876</v>
      </c>
      <c r="E468" s="52">
        <v>546</v>
      </c>
      <c r="F468" s="52">
        <v>6</v>
      </c>
      <c r="G468" s="53" t="s">
        <v>23</v>
      </c>
      <c r="H468">
        <f t="shared" si="14"/>
        <v>19996.89572409213</v>
      </c>
      <c r="I468" t="str">
        <f t="shared" si="15"/>
        <v>N</v>
      </c>
    </row>
    <row r="469" spans="1:9" ht="15" hidden="1" x14ac:dyDescent="0.25">
      <c r="A469" s="52">
        <v>3</v>
      </c>
      <c r="B469" s="52">
        <v>22</v>
      </c>
      <c r="C469" s="52">
        <v>1</v>
      </c>
      <c r="D469" s="52">
        <v>6.8521105213325635</v>
      </c>
      <c r="E469" s="52">
        <v>409.5</v>
      </c>
      <c r="F469" s="52">
        <v>6</v>
      </c>
      <c r="G469" s="53" t="s">
        <v>23</v>
      </c>
      <c r="H469">
        <f t="shared" si="14"/>
        <v>2805.9392584856846</v>
      </c>
      <c r="I469" t="str">
        <f t="shared" si="15"/>
        <v>N</v>
      </c>
    </row>
    <row r="470" spans="1:9" ht="15" hidden="1" x14ac:dyDescent="0.25">
      <c r="A470" s="52">
        <v>3</v>
      </c>
      <c r="B470" s="52">
        <v>23</v>
      </c>
      <c r="C470" s="52">
        <v>1</v>
      </c>
      <c r="D470" s="52">
        <v>11.817161799397855</v>
      </c>
      <c r="E470" s="52">
        <v>327.60000000000002</v>
      </c>
      <c r="F470" s="52">
        <v>6</v>
      </c>
      <c r="G470" s="53" t="s">
        <v>23</v>
      </c>
      <c r="H470">
        <f t="shared" si="14"/>
        <v>3871.3022054827375</v>
      </c>
      <c r="I470" t="str">
        <f t="shared" si="15"/>
        <v>N</v>
      </c>
    </row>
    <row r="471" spans="1:9" ht="15" hidden="1" x14ac:dyDescent="0.25">
      <c r="A471" s="52">
        <v>3</v>
      </c>
      <c r="B471" s="52">
        <v>24</v>
      </c>
      <c r="C471" s="52">
        <v>1</v>
      </c>
      <c r="D471" s="52">
        <v>5.4571616621213952</v>
      </c>
      <c r="E471" s="52">
        <v>372.27272727272725</v>
      </c>
      <c r="F471" s="52">
        <v>6</v>
      </c>
      <c r="G471" s="53" t="s">
        <v>23</v>
      </c>
      <c r="H471">
        <f t="shared" si="14"/>
        <v>2031.552455126101</v>
      </c>
      <c r="I471" t="str">
        <f t="shared" si="15"/>
        <v>N</v>
      </c>
    </row>
    <row r="472" spans="1:9" ht="15" hidden="1" x14ac:dyDescent="0.25">
      <c r="A472" s="52">
        <v>3</v>
      </c>
      <c r="B472" s="52">
        <v>25</v>
      </c>
      <c r="C472" s="52">
        <v>1</v>
      </c>
      <c r="D472" s="52">
        <v>21.925834157222745</v>
      </c>
      <c r="E472" s="52">
        <v>305.88235294117646</v>
      </c>
      <c r="F472" s="52">
        <v>6</v>
      </c>
      <c r="G472" s="53" t="s">
        <v>23</v>
      </c>
      <c r="H472">
        <f t="shared" si="14"/>
        <v>6706.7257422093098</v>
      </c>
      <c r="I472" t="str">
        <f t="shared" si="15"/>
        <v>N</v>
      </c>
    </row>
    <row r="473" spans="1:9" ht="15" hidden="1" x14ac:dyDescent="0.25">
      <c r="A473" s="52">
        <v>3</v>
      </c>
      <c r="B473" s="52">
        <v>26</v>
      </c>
      <c r="C473" s="52">
        <v>1</v>
      </c>
      <c r="D473" s="52">
        <v>5.6137361246944035</v>
      </c>
      <c r="E473" s="52">
        <v>210.81081081081084</v>
      </c>
      <c r="F473" s="52">
        <v>6</v>
      </c>
      <c r="G473" s="53" t="s">
        <v>23</v>
      </c>
      <c r="H473">
        <f t="shared" si="14"/>
        <v>1183.4362641247662</v>
      </c>
      <c r="I473" t="str">
        <f t="shared" si="15"/>
        <v>N</v>
      </c>
    </row>
    <row r="474" spans="1:9" ht="15" hidden="1" x14ac:dyDescent="0.25">
      <c r="A474" s="52">
        <v>3</v>
      </c>
      <c r="B474" s="52">
        <v>27</v>
      </c>
      <c r="C474" s="52">
        <v>1</v>
      </c>
      <c r="D474" s="52">
        <v>14.136491716880045</v>
      </c>
      <c r="E474" s="52">
        <v>138.87240356083086</v>
      </c>
      <c r="F474" s="52">
        <v>6</v>
      </c>
      <c r="G474" s="53" t="s">
        <v>23</v>
      </c>
      <c r="H474">
        <f t="shared" si="14"/>
        <v>1963.1685826409082</v>
      </c>
      <c r="I474" t="str">
        <f t="shared" si="15"/>
        <v>N</v>
      </c>
    </row>
    <row r="475" spans="1:9" ht="15" hidden="1" x14ac:dyDescent="0.25">
      <c r="A475" s="52">
        <v>3</v>
      </c>
      <c r="B475" s="52">
        <v>28</v>
      </c>
      <c r="C475" s="52">
        <v>1</v>
      </c>
      <c r="D475" s="52">
        <v>210.28684529221505</v>
      </c>
      <c r="E475" s="52">
        <v>2328</v>
      </c>
      <c r="F475" s="52">
        <v>6</v>
      </c>
      <c r="G475" s="53" t="s">
        <v>23</v>
      </c>
      <c r="H475">
        <f t="shared" si="14"/>
        <v>489547.77584027662</v>
      </c>
      <c r="I475" t="str">
        <f t="shared" si="15"/>
        <v>N</v>
      </c>
    </row>
    <row r="476" spans="1:9" ht="15" hidden="1" x14ac:dyDescent="0.25">
      <c r="A476" s="52">
        <v>3</v>
      </c>
      <c r="B476" s="52">
        <v>29</v>
      </c>
      <c r="C476" s="52">
        <v>1</v>
      </c>
      <c r="D476" s="52">
        <v>433.47583352248824</v>
      </c>
      <c r="E476" s="52">
        <v>1164</v>
      </c>
      <c r="F476" s="52">
        <v>6</v>
      </c>
      <c r="G476" s="53" t="s">
        <v>23</v>
      </c>
      <c r="H476">
        <f t="shared" si="14"/>
        <v>504565.87022017629</v>
      </c>
      <c r="I476" t="str">
        <f t="shared" si="15"/>
        <v>N</v>
      </c>
    </row>
    <row r="477" spans="1:9" ht="15" hidden="1" x14ac:dyDescent="0.25">
      <c r="A477" s="52">
        <v>3</v>
      </c>
      <c r="B477" s="52">
        <v>30</v>
      </c>
      <c r="C477" s="52">
        <v>1</v>
      </c>
      <c r="D477" s="52">
        <v>70.751624059136617</v>
      </c>
      <c r="E477" s="52">
        <v>776</v>
      </c>
      <c r="F477" s="52">
        <v>6</v>
      </c>
      <c r="G477" s="53" t="s">
        <v>23</v>
      </c>
      <c r="H477">
        <f t="shared" si="14"/>
        <v>54903.260269890015</v>
      </c>
      <c r="I477" t="str">
        <f t="shared" si="15"/>
        <v>N</v>
      </c>
    </row>
    <row r="478" spans="1:9" ht="15" hidden="1" x14ac:dyDescent="0.25">
      <c r="A478" s="52">
        <v>3</v>
      </c>
      <c r="B478" s="52">
        <v>31</v>
      </c>
      <c r="C478" s="52">
        <v>1</v>
      </c>
      <c r="D478" s="52">
        <v>56.05582800124391</v>
      </c>
      <c r="E478" s="52">
        <v>582</v>
      </c>
      <c r="F478" s="52">
        <v>6</v>
      </c>
      <c r="G478" s="53" t="s">
        <v>23</v>
      </c>
      <c r="H478">
        <f t="shared" si="14"/>
        <v>32624.491896723957</v>
      </c>
      <c r="I478" t="str">
        <f t="shared" si="15"/>
        <v>N</v>
      </c>
    </row>
    <row r="479" spans="1:9" ht="15" hidden="1" x14ac:dyDescent="0.25">
      <c r="A479" s="52">
        <v>3</v>
      </c>
      <c r="B479" s="52">
        <v>32</v>
      </c>
      <c r="C479" s="52">
        <v>1</v>
      </c>
      <c r="D479" s="52">
        <v>9.6485903865725948</v>
      </c>
      <c r="E479" s="52">
        <v>465.59999999999997</v>
      </c>
      <c r="F479" s="52">
        <v>6</v>
      </c>
      <c r="G479" s="53" t="s">
        <v>23</v>
      </c>
      <c r="H479">
        <f t="shared" si="14"/>
        <v>4492.3836839881997</v>
      </c>
      <c r="I479" t="str">
        <f t="shared" si="15"/>
        <v>N</v>
      </c>
    </row>
    <row r="480" spans="1:9" ht="15" hidden="1" x14ac:dyDescent="0.25">
      <c r="A480" s="52">
        <v>3</v>
      </c>
      <c r="B480" s="52">
        <v>33</v>
      </c>
      <c r="C480" s="52">
        <v>1</v>
      </c>
      <c r="D480" s="52">
        <v>11.837869515049174</v>
      </c>
      <c r="E480" s="52">
        <v>529.09090909090901</v>
      </c>
      <c r="F480" s="52">
        <v>6</v>
      </c>
      <c r="G480" s="53" t="s">
        <v>23</v>
      </c>
      <c r="H480">
        <f t="shared" si="14"/>
        <v>6263.3091434169255</v>
      </c>
      <c r="I480" t="str">
        <f t="shared" si="15"/>
        <v>N</v>
      </c>
    </row>
    <row r="481" spans="1:9" ht="15" hidden="1" x14ac:dyDescent="0.25">
      <c r="A481" s="52">
        <v>3</v>
      </c>
      <c r="B481" s="52">
        <v>34</v>
      </c>
      <c r="C481" s="52">
        <v>1</v>
      </c>
      <c r="D481" s="52">
        <v>59.212981472682635</v>
      </c>
      <c r="E481" s="52">
        <v>434.73389355742296</v>
      </c>
      <c r="F481" s="52">
        <v>6</v>
      </c>
      <c r="G481" s="53" t="s">
        <v>23</v>
      </c>
      <c r="H481">
        <f t="shared" si="14"/>
        <v>25741.889984762871</v>
      </c>
      <c r="I481" t="str">
        <f t="shared" si="15"/>
        <v>N</v>
      </c>
    </row>
    <row r="482" spans="1:9" ht="15" hidden="1" x14ac:dyDescent="0.25">
      <c r="A482" s="52">
        <v>3</v>
      </c>
      <c r="B482" s="52">
        <v>35</v>
      </c>
      <c r="C482" s="52">
        <v>1</v>
      </c>
      <c r="D482" s="52">
        <v>18.668578357050528</v>
      </c>
      <c r="E482" s="52">
        <v>299.61389961389966</v>
      </c>
      <c r="F482" s="52">
        <v>6</v>
      </c>
      <c r="G482" s="53" t="s">
        <v>23</v>
      </c>
      <c r="H482">
        <f t="shared" si="14"/>
        <v>5593.3655618035564</v>
      </c>
      <c r="I482" t="str">
        <f t="shared" si="15"/>
        <v>N</v>
      </c>
    </row>
    <row r="483" spans="1:9" ht="15" hidden="1" x14ac:dyDescent="0.25">
      <c r="A483" s="52">
        <v>3</v>
      </c>
      <c r="B483" s="52">
        <v>36</v>
      </c>
      <c r="C483" s="52">
        <v>1</v>
      </c>
      <c r="D483" s="52">
        <v>26.906803201733908</v>
      </c>
      <c r="E483" s="52">
        <v>197.37176769817722</v>
      </c>
      <c r="F483" s="52">
        <v>6</v>
      </c>
      <c r="G483" s="53" t="s">
        <v>23</v>
      </c>
      <c r="H483">
        <f t="shared" si="14"/>
        <v>5310.6433110331964</v>
      </c>
      <c r="I483" t="str">
        <f t="shared" si="15"/>
        <v>N</v>
      </c>
    </row>
    <row r="484" spans="1:9" ht="15" hidden="1" x14ac:dyDescent="0.25">
      <c r="A484" s="52">
        <v>3</v>
      </c>
      <c r="B484" s="52">
        <v>42</v>
      </c>
      <c r="C484" s="52">
        <v>1</v>
      </c>
      <c r="D484" s="52">
        <v>12.840522268899786</v>
      </c>
      <c r="E484" s="52">
        <v>88.5</v>
      </c>
      <c r="F484" s="52">
        <v>6</v>
      </c>
      <c r="G484" s="53" t="s">
        <v>23</v>
      </c>
      <c r="H484">
        <f t="shared" si="14"/>
        <v>1136.386220797631</v>
      </c>
      <c r="I484" t="str">
        <f t="shared" si="15"/>
        <v>N</v>
      </c>
    </row>
    <row r="485" spans="1:9" ht="15" hidden="1" x14ac:dyDescent="0.25">
      <c r="A485" s="52">
        <v>3</v>
      </c>
      <c r="B485" s="52">
        <v>43</v>
      </c>
      <c r="C485" s="52">
        <v>1</v>
      </c>
      <c r="D485" s="52">
        <v>11.261381479486364</v>
      </c>
      <c r="E485" s="52">
        <v>44.25</v>
      </c>
      <c r="F485" s="52">
        <v>6</v>
      </c>
      <c r="G485" s="53" t="s">
        <v>23</v>
      </c>
      <c r="H485">
        <f t="shared" si="14"/>
        <v>498.31613046727159</v>
      </c>
      <c r="I485" t="str">
        <f t="shared" si="15"/>
        <v>N</v>
      </c>
    </row>
    <row r="486" spans="1:9" ht="15" hidden="1" x14ac:dyDescent="0.25">
      <c r="A486" s="52">
        <v>3</v>
      </c>
      <c r="B486" s="52">
        <v>44</v>
      </c>
      <c r="C486" s="52">
        <v>1</v>
      </c>
      <c r="D486" s="52">
        <v>22.958246236824785</v>
      </c>
      <c r="E486" s="52">
        <v>50.571428571428569</v>
      </c>
      <c r="F486" s="52">
        <v>6</v>
      </c>
      <c r="G486" s="53" t="s">
        <v>23</v>
      </c>
      <c r="H486">
        <f t="shared" si="14"/>
        <v>1161.0313096908533</v>
      </c>
      <c r="I486" t="str">
        <f t="shared" si="15"/>
        <v>N</v>
      </c>
    </row>
    <row r="487" spans="1:9" ht="15" hidden="1" x14ac:dyDescent="0.25">
      <c r="A487" s="52">
        <v>3</v>
      </c>
      <c r="B487" s="52">
        <v>45</v>
      </c>
      <c r="C487" s="52">
        <v>1</v>
      </c>
      <c r="D487" s="52">
        <v>20.323473278219002</v>
      </c>
      <c r="E487" s="52">
        <v>34.368932038834949</v>
      </c>
      <c r="F487" s="52">
        <v>6</v>
      </c>
      <c r="G487" s="53" t="s">
        <v>23</v>
      </c>
      <c r="H487">
        <f t="shared" si="14"/>
        <v>698.49607189218693</v>
      </c>
      <c r="I487" t="str">
        <f t="shared" si="15"/>
        <v>N</v>
      </c>
    </row>
    <row r="488" spans="1:9" ht="15" hidden="1" x14ac:dyDescent="0.25">
      <c r="A488" s="52">
        <v>3</v>
      </c>
      <c r="B488" s="52">
        <v>46</v>
      </c>
      <c r="C488" s="52">
        <v>1</v>
      </c>
      <c r="D488" s="52">
        <v>4.9741193675451605</v>
      </c>
      <c r="E488" s="52">
        <v>22.547770700636942</v>
      </c>
      <c r="F488" s="52">
        <v>6</v>
      </c>
      <c r="G488" s="53" t="s">
        <v>23</v>
      </c>
      <c r="H488">
        <f t="shared" si="14"/>
        <v>112.15530293700553</v>
      </c>
      <c r="I488" t="str">
        <f t="shared" si="15"/>
        <v>N</v>
      </c>
    </row>
    <row r="489" spans="1:9" ht="15" hidden="1" x14ac:dyDescent="0.25">
      <c r="A489" s="52">
        <v>3</v>
      </c>
      <c r="B489" s="52">
        <v>47</v>
      </c>
      <c r="C489" s="52">
        <v>1</v>
      </c>
      <c r="D489" s="52">
        <v>5.5278939998116012</v>
      </c>
      <c r="E489" s="52">
        <v>14.047619047619047</v>
      </c>
      <c r="F489" s="52">
        <v>6</v>
      </c>
      <c r="G489" s="53" t="s">
        <v>23</v>
      </c>
      <c r="H489">
        <f t="shared" si="14"/>
        <v>77.653749044972486</v>
      </c>
      <c r="I489" t="str">
        <f t="shared" si="15"/>
        <v>N</v>
      </c>
    </row>
    <row r="490" spans="1:9" ht="15" hidden="1" x14ac:dyDescent="0.25">
      <c r="A490" s="52">
        <v>3</v>
      </c>
      <c r="B490" s="52">
        <v>49</v>
      </c>
      <c r="C490" s="52">
        <v>1</v>
      </c>
      <c r="D490" s="52">
        <v>6.203578099293706</v>
      </c>
      <c r="E490" s="52">
        <v>249</v>
      </c>
      <c r="F490" s="52">
        <v>6</v>
      </c>
      <c r="G490" s="53" t="s">
        <v>23</v>
      </c>
      <c r="H490">
        <f t="shared" si="14"/>
        <v>1544.6909467241328</v>
      </c>
      <c r="I490" t="str">
        <f t="shared" si="15"/>
        <v>N</v>
      </c>
    </row>
    <row r="491" spans="1:9" ht="15" hidden="1" x14ac:dyDescent="0.25">
      <c r="A491" s="52">
        <v>3</v>
      </c>
      <c r="B491" s="52">
        <v>50</v>
      </c>
      <c r="C491" s="52">
        <v>1</v>
      </c>
      <c r="D491" s="52">
        <v>7.6248879710408506</v>
      </c>
      <c r="E491" s="52">
        <v>124.5</v>
      </c>
      <c r="F491" s="52">
        <v>6</v>
      </c>
      <c r="G491" s="53" t="s">
        <v>23</v>
      </c>
      <c r="H491">
        <f t="shared" si="14"/>
        <v>949.29855239458595</v>
      </c>
      <c r="I491" t="str">
        <f t="shared" si="15"/>
        <v>N</v>
      </c>
    </row>
    <row r="492" spans="1:9" ht="15" hidden="1" x14ac:dyDescent="0.25">
      <c r="A492" s="52">
        <v>3</v>
      </c>
      <c r="B492" s="52">
        <v>51</v>
      </c>
      <c r="C492" s="52">
        <v>1</v>
      </c>
      <c r="D492" s="52">
        <v>26.358779035349354</v>
      </c>
      <c r="E492" s="52">
        <v>142.28571428571428</v>
      </c>
      <c r="F492" s="52">
        <v>6</v>
      </c>
      <c r="G492" s="53" t="s">
        <v>23</v>
      </c>
      <c r="H492">
        <f t="shared" si="14"/>
        <v>3750.4777027439936</v>
      </c>
      <c r="I492" t="str">
        <f t="shared" si="15"/>
        <v>N</v>
      </c>
    </row>
    <row r="493" spans="1:9" ht="15" hidden="1" x14ac:dyDescent="0.25">
      <c r="A493" s="52">
        <v>3</v>
      </c>
      <c r="B493" s="52">
        <v>52</v>
      </c>
      <c r="C493" s="52">
        <v>1</v>
      </c>
      <c r="D493" s="52">
        <v>42.719340430904516</v>
      </c>
      <c r="E493" s="52">
        <v>96.699029126213588</v>
      </c>
      <c r="F493" s="52">
        <v>6</v>
      </c>
      <c r="G493" s="53" t="s">
        <v>23</v>
      </c>
      <c r="H493">
        <f t="shared" si="14"/>
        <v>4130.9187445806692</v>
      </c>
      <c r="I493" t="str">
        <f t="shared" si="15"/>
        <v>N</v>
      </c>
    </row>
    <row r="494" spans="1:9" ht="15" hidden="1" x14ac:dyDescent="0.25">
      <c r="A494" s="52">
        <v>3</v>
      </c>
      <c r="B494" s="52">
        <v>53</v>
      </c>
      <c r="C494" s="52">
        <v>1</v>
      </c>
      <c r="D494" s="52">
        <v>7.9939513124331008</v>
      </c>
      <c r="E494" s="52">
        <v>63.439490445859875</v>
      </c>
      <c r="F494" s="52">
        <v>6</v>
      </c>
      <c r="G494" s="53" t="s">
        <v>23</v>
      </c>
      <c r="H494">
        <f t="shared" si="14"/>
        <v>507.13219790976871</v>
      </c>
      <c r="I494" t="str">
        <f t="shared" si="15"/>
        <v>N</v>
      </c>
    </row>
    <row r="495" spans="1:9" ht="15" hidden="1" x14ac:dyDescent="0.25">
      <c r="A495" s="52">
        <v>3</v>
      </c>
      <c r="B495" s="52">
        <v>54</v>
      </c>
      <c r="C495" s="52">
        <v>1</v>
      </c>
      <c r="D495" s="52">
        <v>10.333938365919304</v>
      </c>
      <c r="E495" s="52">
        <v>39.523809523809526</v>
      </c>
      <c r="F495" s="52">
        <v>6</v>
      </c>
      <c r="G495" s="53" t="s">
        <v>23</v>
      </c>
      <c r="H495">
        <f t="shared" si="14"/>
        <v>408.43661160538204</v>
      </c>
      <c r="I495" t="str">
        <f t="shared" si="15"/>
        <v>N</v>
      </c>
    </row>
    <row r="496" spans="1:9" ht="15" hidden="1" x14ac:dyDescent="0.25">
      <c r="A496" s="52">
        <v>3</v>
      </c>
      <c r="B496" s="52">
        <v>56</v>
      </c>
      <c r="C496" s="52">
        <v>1</v>
      </c>
      <c r="D496" s="52">
        <v>16.90405364765645</v>
      </c>
      <c r="E496" s="52">
        <v>487.5</v>
      </c>
      <c r="F496" s="52">
        <v>6</v>
      </c>
      <c r="G496" s="53" t="s">
        <v>23</v>
      </c>
      <c r="H496">
        <f t="shared" si="14"/>
        <v>8240.7261532325192</v>
      </c>
      <c r="I496" t="str">
        <f t="shared" si="15"/>
        <v>N</v>
      </c>
    </row>
    <row r="497" spans="1:9" ht="15" hidden="1" x14ac:dyDescent="0.25">
      <c r="A497" s="52">
        <v>3</v>
      </c>
      <c r="B497" s="52">
        <v>57</v>
      </c>
      <c r="C497" s="52">
        <v>1</v>
      </c>
      <c r="D497" s="52">
        <v>0.96276217569771028</v>
      </c>
      <c r="E497" s="52">
        <v>243.75</v>
      </c>
      <c r="F497" s="52">
        <v>6</v>
      </c>
      <c r="G497" s="53" t="s">
        <v>23</v>
      </c>
      <c r="H497">
        <f t="shared" si="14"/>
        <v>234.67328032631687</v>
      </c>
      <c r="I497" t="str">
        <f t="shared" si="15"/>
        <v>N</v>
      </c>
    </row>
    <row r="498" spans="1:9" ht="15" hidden="1" x14ac:dyDescent="0.25">
      <c r="A498" s="52">
        <v>3</v>
      </c>
      <c r="B498" s="52">
        <v>58</v>
      </c>
      <c r="C498" s="52">
        <v>1</v>
      </c>
      <c r="D498" s="52">
        <v>27.872383348605442</v>
      </c>
      <c r="E498" s="52">
        <v>278.57142857142856</v>
      </c>
      <c r="F498" s="52">
        <v>6</v>
      </c>
      <c r="G498" s="53" t="s">
        <v>23</v>
      </c>
      <c r="H498">
        <f t="shared" si="14"/>
        <v>7764.4496471115153</v>
      </c>
      <c r="I498" t="str">
        <f t="shared" si="15"/>
        <v>N</v>
      </c>
    </row>
    <row r="499" spans="1:9" ht="15" hidden="1" x14ac:dyDescent="0.25">
      <c r="A499" s="52">
        <v>3</v>
      </c>
      <c r="B499" s="52">
        <v>59</v>
      </c>
      <c r="C499" s="52">
        <v>1</v>
      </c>
      <c r="D499" s="52">
        <v>83.086928269992811</v>
      </c>
      <c r="E499" s="52">
        <v>189.32038834951456</v>
      </c>
      <c r="F499" s="52">
        <v>6</v>
      </c>
      <c r="G499" s="53" t="s">
        <v>23</v>
      </c>
      <c r="H499">
        <f t="shared" si="14"/>
        <v>15730.049526843299</v>
      </c>
      <c r="I499" t="str">
        <f t="shared" si="15"/>
        <v>N</v>
      </c>
    </row>
    <row r="500" spans="1:9" ht="15" hidden="1" x14ac:dyDescent="0.25">
      <c r="A500" s="52">
        <v>3</v>
      </c>
      <c r="B500" s="52">
        <v>60</v>
      </c>
      <c r="C500" s="52">
        <v>1</v>
      </c>
      <c r="D500" s="52">
        <v>49.666188059370072</v>
      </c>
      <c r="E500" s="52">
        <v>124.20382165605096</v>
      </c>
      <c r="F500" s="52">
        <v>6</v>
      </c>
      <c r="G500" s="53" t="s">
        <v>23</v>
      </c>
      <c r="H500">
        <f t="shared" si="14"/>
        <v>6168.7303640618884</v>
      </c>
      <c r="I500" t="str">
        <f t="shared" si="15"/>
        <v>N</v>
      </c>
    </row>
    <row r="501" spans="1:9" ht="15" hidden="1" x14ac:dyDescent="0.25">
      <c r="A501" s="52">
        <v>3</v>
      </c>
      <c r="B501" s="52">
        <v>61</v>
      </c>
      <c r="C501" s="52">
        <v>1</v>
      </c>
      <c r="D501" s="52">
        <v>31.659167825375384</v>
      </c>
      <c r="E501" s="52">
        <v>77.38095238095238</v>
      </c>
      <c r="F501" s="52">
        <v>6</v>
      </c>
      <c r="G501" s="53" t="s">
        <v>23</v>
      </c>
      <c r="H501">
        <f t="shared" si="14"/>
        <v>2449.8165579159522</v>
      </c>
      <c r="I501" t="str">
        <f t="shared" si="15"/>
        <v>N</v>
      </c>
    </row>
    <row r="502" spans="1:9" ht="15" hidden="1" x14ac:dyDescent="0.25">
      <c r="A502" s="52">
        <v>3</v>
      </c>
      <c r="B502" s="52">
        <v>63</v>
      </c>
      <c r="C502" s="52">
        <v>1</v>
      </c>
      <c r="D502" s="52">
        <v>9.1782669098536047</v>
      </c>
      <c r="E502" s="52">
        <v>981</v>
      </c>
      <c r="F502" s="52">
        <v>6</v>
      </c>
      <c r="G502" s="53" t="s">
        <v>23</v>
      </c>
      <c r="H502">
        <f t="shared" si="14"/>
        <v>9003.8798385663868</v>
      </c>
      <c r="I502" t="str">
        <f t="shared" si="15"/>
        <v>N</v>
      </c>
    </row>
    <row r="503" spans="1:9" ht="15" hidden="1" x14ac:dyDescent="0.25">
      <c r="A503" s="52">
        <v>3</v>
      </c>
      <c r="B503" s="52">
        <v>64</v>
      </c>
      <c r="C503" s="52">
        <v>1</v>
      </c>
      <c r="D503" s="52">
        <v>0.96276217569771028</v>
      </c>
      <c r="E503" s="52">
        <v>490.5</v>
      </c>
      <c r="F503" s="52">
        <v>6</v>
      </c>
      <c r="G503" s="53" t="s">
        <v>23</v>
      </c>
      <c r="H503">
        <f t="shared" si="14"/>
        <v>472.2348471797269</v>
      </c>
      <c r="I503" t="str">
        <f t="shared" si="15"/>
        <v>N</v>
      </c>
    </row>
    <row r="504" spans="1:9" ht="15" hidden="1" x14ac:dyDescent="0.25">
      <c r="A504" s="52">
        <v>3</v>
      </c>
      <c r="B504" s="52">
        <v>65</v>
      </c>
      <c r="C504" s="52">
        <v>1</v>
      </c>
      <c r="D504" s="52">
        <v>27.561377472426312</v>
      </c>
      <c r="E504" s="52">
        <v>560.57142857142856</v>
      </c>
      <c r="F504" s="52">
        <v>6</v>
      </c>
      <c r="G504" s="53" t="s">
        <v>23</v>
      </c>
      <c r="H504">
        <f t="shared" si="14"/>
        <v>15450.120743114407</v>
      </c>
      <c r="I504" t="str">
        <f t="shared" si="15"/>
        <v>N</v>
      </c>
    </row>
    <row r="505" spans="1:9" ht="15" hidden="1" x14ac:dyDescent="0.25">
      <c r="A505" s="52">
        <v>3</v>
      </c>
      <c r="B505" s="52">
        <v>66</v>
      </c>
      <c r="C505" s="52">
        <v>1</v>
      </c>
      <c r="D505" s="52">
        <v>85.112637478676064</v>
      </c>
      <c r="E505" s="52">
        <v>380.97087378640776</v>
      </c>
      <c r="F505" s="52">
        <v>6</v>
      </c>
      <c r="G505" s="53" t="s">
        <v>23</v>
      </c>
      <c r="H505">
        <f t="shared" si="14"/>
        <v>32425.435870516976</v>
      </c>
      <c r="I505" t="str">
        <f t="shared" si="15"/>
        <v>N</v>
      </c>
    </row>
    <row r="506" spans="1:9" ht="15" hidden="1" x14ac:dyDescent="0.25">
      <c r="A506" s="52">
        <v>3</v>
      </c>
      <c r="B506" s="52">
        <v>67</v>
      </c>
      <c r="C506" s="52">
        <v>1</v>
      </c>
      <c r="D506" s="52">
        <v>40.440094590323746</v>
      </c>
      <c r="E506" s="52">
        <v>249.9363057324841</v>
      </c>
      <c r="F506" s="52">
        <v>6</v>
      </c>
      <c r="G506" s="53" t="s">
        <v>23</v>
      </c>
      <c r="H506">
        <f t="shared" si="14"/>
        <v>10107.447845377732</v>
      </c>
      <c r="I506" t="str">
        <f t="shared" si="15"/>
        <v>N</v>
      </c>
    </row>
    <row r="507" spans="1:9" ht="15" hidden="1" x14ac:dyDescent="0.25">
      <c r="A507" s="52">
        <v>3</v>
      </c>
      <c r="B507" s="52">
        <v>68</v>
      </c>
      <c r="C507" s="52">
        <v>1</v>
      </c>
      <c r="D507" s="52">
        <v>52.761576523904566</v>
      </c>
      <c r="E507" s="52">
        <v>155.71428571428572</v>
      </c>
      <c r="F507" s="52">
        <v>6</v>
      </c>
      <c r="G507" s="53" t="s">
        <v>23</v>
      </c>
      <c r="H507">
        <f t="shared" si="14"/>
        <v>8215.731201579425</v>
      </c>
      <c r="I507" t="str">
        <f t="shared" si="15"/>
        <v>N</v>
      </c>
    </row>
    <row r="508" spans="1:9" ht="15" hidden="1" x14ac:dyDescent="0.25">
      <c r="A508" s="52">
        <v>3</v>
      </c>
      <c r="B508" s="52">
        <v>73</v>
      </c>
      <c r="C508" s="52">
        <v>1</v>
      </c>
      <c r="D508" s="52">
        <v>0.75710623014949352</v>
      </c>
      <c r="E508" s="52">
        <v>34.951456310679603</v>
      </c>
      <c r="F508" s="52">
        <v>6</v>
      </c>
      <c r="G508" s="53" t="s">
        <v>23</v>
      </c>
      <c r="H508">
        <f t="shared" si="14"/>
        <v>26.46196532561336</v>
      </c>
      <c r="I508" t="str">
        <f t="shared" si="15"/>
        <v>N</v>
      </c>
    </row>
    <row r="509" spans="1:9" ht="15" hidden="1" x14ac:dyDescent="0.25">
      <c r="A509" s="52">
        <v>3</v>
      </c>
      <c r="B509" s="52">
        <v>74</v>
      </c>
      <c r="C509" s="52">
        <v>1</v>
      </c>
      <c r="D509" s="52">
        <v>0.7748429914971513</v>
      </c>
      <c r="E509" s="52">
        <v>23.225806451612904</v>
      </c>
      <c r="F509" s="52">
        <v>6</v>
      </c>
      <c r="G509" s="53" t="s">
        <v>23</v>
      </c>
      <c r="H509">
        <f t="shared" si="14"/>
        <v>17.996353350901579</v>
      </c>
      <c r="I509" t="str">
        <f t="shared" si="15"/>
        <v>N</v>
      </c>
    </row>
    <row r="510" spans="1:9" ht="15" hidden="1" x14ac:dyDescent="0.25">
      <c r="A510" s="52">
        <v>3</v>
      </c>
      <c r="B510" s="52">
        <v>81</v>
      </c>
      <c r="C510" s="52">
        <v>1</v>
      </c>
      <c r="D510" s="52">
        <v>0.6708298281886127</v>
      </c>
      <c r="E510" s="52">
        <v>60</v>
      </c>
      <c r="F510" s="52">
        <v>6</v>
      </c>
      <c r="G510" s="53" t="s">
        <v>23</v>
      </c>
      <c r="H510">
        <f t="shared" si="14"/>
        <v>40.249789691316764</v>
      </c>
      <c r="I510" t="str">
        <f t="shared" si="15"/>
        <v>N</v>
      </c>
    </row>
    <row r="511" spans="1:9" ht="15" hidden="1" x14ac:dyDescent="0.25">
      <c r="A511" s="52">
        <v>3</v>
      </c>
      <c r="B511" s="52">
        <v>82</v>
      </c>
      <c r="C511" s="52">
        <v>1</v>
      </c>
      <c r="D511" s="52">
        <v>0.6708298281886127</v>
      </c>
      <c r="E511" s="52">
        <v>27.27272727272727</v>
      </c>
      <c r="F511" s="52">
        <v>6</v>
      </c>
      <c r="G511" s="53" t="s">
        <v>23</v>
      </c>
      <c r="H511">
        <f t="shared" si="14"/>
        <v>18.295358950598526</v>
      </c>
      <c r="I511" t="str">
        <f t="shared" si="15"/>
        <v>N</v>
      </c>
    </row>
    <row r="512" spans="1:9" ht="15" hidden="1" x14ac:dyDescent="0.25">
      <c r="A512" s="52">
        <v>3</v>
      </c>
      <c r="B512" s="52">
        <v>87</v>
      </c>
      <c r="C512" s="52">
        <v>1</v>
      </c>
      <c r="D512" s="52">
        <v>3.0284269513170665</v>
      </c>
      <c r="E512" s="52">
        <v>178.83495145631068</v>
      </c>
      <c r="F512" s="52">
        <v>6</v>
      </c>
      <c r="G512" s="53" t="s">
        <v>23</v>
      </c>
      <c r="H512">
        <f t="shared" si="14"/>
        <v>541.58858682777054</v>
      </c>
      <c r="I512" t="str">
        <f t="shared" si="15"/>
        <v>N</v>
      </c>
    </row>
    <row r="513" spans="1:9" ht="15" hidden="1" x14ac:dyDescent="0.25">
      <c r="A513" s="52">
        <v>3</v>
      </c>
      <c r="B513" s="52">
        <v>88</v>
      </c>
      <c r="C513" s="52">
        <v>1</v>
      </c>
      <c r="D513" s="52">
        <v>2.9598874799304342</v>
      </c>
      <c r="E513" s="52">
        <v>118.83870967741935</v>
      </c>
      <c r="F513" s="52">
        <v>6</v>
      </c>
      <c r="G513" s="53" t="s">
        <v>23</v>
      </c>
      <c r="H513">
        <f t="shared" si="14"/>
        <v>351.74920890528125</v>
      </c>
      <c r="I513" t="str">
        <f t="shared" si="15"/>
        <v>N</v>
      </c>
    </row>
    <row r="514" spans="1:9" ht="15" hidden="1" x14ac:dyDescent="0.25">
      <c r="A514" s="52">
        <v>3</v>
      </c>
      <c r="B514" s="52">
        <v>89</v>
      </c>
      <c r="C514" s="52">
        <v>1</v>
      </c>
      <c r="D514" s="52">
        <v>5.1626665297656924</v>
      </c>
      <c r="E514" s="52">
        <v>54.017595307917887</v>
      </c>
      <c r="F514" s="52">
        <v>6</v>
      </c>
      <c r="G514" s="53" t="s">
        <v>23</v>
      </c>
      <c r="H514">
        <f t="shared" si="14"/>
        <v>278.87483131461596</v>
      </c>
      <c r="I514" t="str">
        <f t="shared" si="15"/>
        <v>N</v>
      </c>
    </row>
    <row r="515" spans="1:9" ht="15" hidden="1" x14ac:dyDescent="0.25">
      <c r="A515" s="52">
        <v>3</v>
      </c>
      <c r="B515" s="52">
        <v>95</v>
      </c>
      <c r="C515" s="52">
        <v>1</v>
      </c>
      <c r="D515" s="52">
        <v>8.689368995224708</v>
      </c>
      <c r="E515" s="52">
        <v>378.9677419354839</v>
      </c>
      <c r="F515" s="52">
        <v>6</v>
      </c>
      <c r="G515" s="53" t="s">
        <v>23</v>
      </c>
      <c r="H515">
        <f t="shared" ref="H515:H578" si="16">D515*E515</f>
        <v>3292.9905469645123</v>
      </c>
      <c r="I515" t="str">
        <f t="shared" ref="I515:I578" si="17">LEFT(G515,1)</f>
        <v>N</v>
      </c>
    </row>
    <row r="516" spans="1:9" ht="15" hidden="1" x14ac:dyDescent="0.25">
      <c r="A516" s="52">
        <v>3</v>
      </c>
      <c r="B516" s="52">
        <v>96</v>
      </c>
      <c r="C516" s="52">
        <v>1</v>
      </c>
      <c r="D516" s="52">
        <v>25.005417980764737</v>
      </c>
      <c r="E516" s="52">
        <v>172.25806451612902</v>
      </c>
      <c r="F516" s="52">
        <v>6</v>
      </c>
      <c r="G516" s="53" t="s">
        <v>23</v>
      </c>
      <c r="H516">
        <f t="shared" si="16"/>
        <v>4307.3849037833452</v>
      </c>
      <c r="I516" t="str">
        <f t="shared" si="17"/>
        <v>N</v>
      </c>
    </row>
    <row r="517" spans="1:9" ht="15" hidden="1" x14ac:dyDescent="0.25">
      <c r="A517" s="52">
        <v>3</v>
      </c>
      <c r="B517" s="52">
        <v>108</v>
      </c>
      <c r="C517" s="52">
        <v>1</v>
      </c>
      <c r="D517" s="52">
        <v>7.0011347204960273E-2</v>
      </c>
      <c r="E517" s="52">
        <v>82.702702702702709</v>
      </c>
      <c r="F517" s="52">
        <v>6</v>
      </c>
      <c r="G517" s="53" t="s">
        <v>23</v>
      </c>
      <c r="H517">
        <f t="shared" si="16"/>
        <v>5.7901276337075256</v>
      </c>
      <c r="I517" t="str">
        <f t="shared" si="17"/>
        <v>N</v>
      </c>
    </row>
    <row r="518" spans="1:9" ht="15" hidden="1" x14ac:dyDescent="0.25">
      <c r="A518" s="52">
        <v>3</v>
      </c>
      <c r="B518" s="52">
        <v>109</v>
      </c>
      <c r="C518" s="52">
        <v>1</v>
      </c>
      <c r="D518" s="52">
        <v>1.2135432999718756</v>
      </c>
      <c r="E518" s="52">
        <v>56.666666666666671</v>
      </c>
      <c r="F518" s="52">
        <v>6</v>
      </c>
      <c r="G518" s="53" t="s">
        <v>23</v>
      </c>
      <c r="H518">
        <f t="shared" si="16"/>
        <v>68.767453665072949</v>
      </c>
      <c r="I518" t="str">
        <f t="shared" si="17"/>
        <v>N</v>
      </c>
    </row>
    <row r="519" spans="1:9" ht="15" hidden="1" x14ac:dyDescent="0.25">
      <c r="A519" s="52">
        <v>3</v>
      </c>
      <c r="B519" s="52">
        <v>110</v>
      </c>
      <c r="C519" s="52">
        <v>1</v>
      </c>
      <c r="D519" s="52">
        <v>2.6373641601945046</v>
      </c>
      <c r="E519" s="52">
        <v>24.810810810810811</v>
      </c>
      <c r="F519" s="52">
        <v>6</v>
      </c>
      <c r="G519" s="53" t="s">
        <v>23</v>
      </c>
      <c r="H519">
        <f t="shared" si="16"/>
        <v>65.435143217798796</v>
      </c>
      <c r="I519" t="str">
        <f t="shared" si="17"/>
        <v>N</v>
      </c>
    </row>
    <row r="520" spans="1:9" ht="15" hidden="1" x14ac:dyDescent="0.25">
      <c r="A520" s="52">
        <v>3</v>
      </c>
      <c r="B520" s="52">
        <v>116</v>
      </c>
      <c r="C520" s="52">
        <v>1</v>
      </c>
      <c r="D520" s="52">
        <v>1.0571026817106834</v>
      </c>
      <c r="E520" s="52">
        <v>117.03703703703704</v>
      </c>
      <c r="F520" s="52">
        <v>6</v>
      </c>
      <c r="G520" s="53" t="s">
        <v>23</v>
      </c>
      <c r="H520">
        <f t="shared" si="16"/>
        <v>123.72016571132444</v>
      </c>
      <c r="I520" t="str">
        <f t="shared" si="17"/>
        <v>N</v>
      </c>
    </row>
    <row r="521" spans="1:9" ht="15" hidden="1" x14ac:dyDescent="0.25">
      <c r="A521" s="52">
        <v>3</v>
      </c>
      <c r="B521" s="52">
        <v>122</v>
      </c>
      <c r="C521" s="52">
        <v>1</v>
      </c>
      <c r="D521" s="52">
        <v>7.0011347204960273E-2</v>
      </c>
      <c r="E521" s="52">
        <v>348.64864864864865</v>
      </c>
      <c r="F521" s="52">
        <v>6</v>
      </c>
      <c r="G521" s="53" t="s">
        <v>23</v>
      </c>
      <c r="H521">
        <f t="shared" si="16"/>
        <v>24.409361593080742</v>
      </c>
      <c r="I521" t="str">
        <f t="shared" si="17"/>
        <v>N</v>
      </c>
    </row>
    <row r="522" spans="1:9" ht="15" hidden="1" x14ac:dyDescent="0.25">
      <c r="A522" s="52">
        <v>3</v>
      </c>
      <c r="B522" s="52">
        <v>123</v>
      </c>
      <c r="C522" s="52">
        <v>1</v>
      </c>
      <c r="D522" s="52">
        <v>4.7275301818904856</v>
      </c>
      <c r="E522" s="52">
        <v>238.88888888888891</v>
      </c>
      <c r="F522" s="52">
        <v>6</v>
      </c>
      <c r="G522" s="53" t="s">
        <v>23</v>
      </c>
      <c r="H522">
        <f t="shared" si="16"/>
        <v>1129.3544323405049</v>
      </c>
      <c r="I522" t="str">
        <f t="shared" si="17"/>
        <v>N</v>
      </c>
    </row>
    <row r="523" spans="1:9" ht="15" hidden="1" x14ac:dyDescent="0.25">
      <c r="A523" s="52">
        <v>3</v>
      </c>
      <c r="B523" s="52">
        <v>124</v>
      </c>
      <c r="C523" s="52">
        <v>1</v>
      </c>
      <c r="D523" s="52">
        <v>12.562119273773725</v>
      </c>
      <c r="E523" s="52">
        <v>104.59459459459458</v>
      </c>
      <c r="F523" s="52">
        <v>6</v>
      </c>
      <c r="G523" s="53" t="s">
        <v>23</v>
      </c>
      <c r="H523">
        <f t="shared" si="16"/>
        <v>1313.9297726893055</v>
      </c>
      <c r="I523" t="str">
        <f t="shared" si="17"/>
        <v>N</v>
      </c>
    </row>
    <row r="524" spans="1:9" ht="15" hidden="1" x14ac:dyDescent="0.25">
      <c r="A524" s="52">
        <v>3</v>
      </c>
      <c r="B524" s="52">
        <v>129</v>
      </c>
      <c r="C524" s="52">
        <v>1</v>
      </c>
      <c r="D524" s="52">
        <v>1.2319040181399037</v>
      </c>
      <c r="E524" s="52">
        <v>38.857142857142861</v>
      </c>
      <c r="F524" s="52">
        <v>6</v>
      </c>
      <c r="G524" s="53" t="s">
        <v>23</v>
      </c>
      <c r="H524">
        <f t="shared" si="16"/>
        <v>47.868270419150548</v>
      </c>
      <c r="I524" t="str">
        <f t="shared" si="17"/>
        <v>N</v>
      </c>
    </row>
    <row r="525" spans="1:9" ht="15" hidden="1" x14ac:dyDescent="0.25">
      <c r="A525" s="52">
        <v>3</v>
      </c>
      <c r="B525" s="52">
        <v>130</v>
      </c>
      <c r="C525" s="52">
        <v>1</v>
      </c>
      <c r="D525" s="52">
        <v>1.2385326476142722</v>
      </c>
      <c r="E525" s="52">
        <v>25.987261146496813</v>
      </c>
      <c r="F525" s="52">
        <v>6</v>
      </c>
      <c r="G525" s="53" t="s">
        <v>23</v>
      </c>
      <c r="H525">
        <f t="shared" si="16"/>
        <v>32.186071352014203</v>
      </c>
      <c r="I525" t="str">
        <f t="shared" si="17"/>
        <v>N</v>
      </c>
    </row>
    <row r="526" spans="1:9" ht="15" hidden="1" x14ac:dyDescent="0.25">
      <c r="A526" s="52">
        <v>3</v>
      </c>
      <c r="B526" s="52">
        <v>131</v>
      </c>
      <c r="C526" s="52">
        <v>1</v>
      </c>
      <c r="D526" s="52">
        <v>5.3963485232167967</v>
      </c>
      <c r="E526" s="52">
        <v>18.295964125560538</v>
      </c>
      <c r="F526" s="52">
        <v>6</v>
      </c>
      <c r="G526" s="53" t="s">
        <v>23</v>
      </c>
      <c r="H526">
        <f t="shared" si="16"/>
        <v>98.731398989796105</v>
      </c>
      <c r="I526" t="str">
        <f t="shared" si="17"/>
        <v>N</v>
      </c>
    </row>
    <row r="527" spans="1:9" ht="15" hidden="1" x14ac:dyDescent="0.25">
      <c r="A527" s="52">
        <v>3</v>
      </c>
      <c r="B527" s="52">
        <v>136</v>
      </c>
      <c r="C527" s="52">
        <v>1</v>
      </c>
      <c r="D527" s="52">
        <v>3.7222265952822529</v>
      </c>
      <c r="E527" s="52">
        <v>100.57142857142858</v>
      </c>
      <c r="F527" s="52">
        <v>6</v>
      </c>
      <c r="G527" s="53" t="s">
        <v>23</v>
      </c>
      <c r="H527">
        <f t="shared" si="16"/>
        <v>374.34964615410092</v>
      </c>
      <c r="I527" t="str">
        <f t="shared" si="17"/>
        <v>N</v>
      </c>
    </row>
    <row r="528" spans="1:9" ht="15" hidden="1" x14ac:dyDescent="0.25">
      <c r="A528" s="52">
        <v>3</v>
      </c>
      <c r="B528" s="52">
        <v>137</v>
      </c>
      <c r="C528" s="52">
        <v>1</v>
      </c>
      <c r="D528" s="52">
        <v>6.1263770643826865</v>
      </c>
      <c r="E528" s="52">
        <v>67.261146496815286</v>
      </c>
      <c r="F528" s="52">
        <v>6</v>
      </c>
      <c r="G528" s="53" t="s">
        <v>23</v>
      </c>
      <c r="H528">
        <f t="shared" si="16"/>
        <v>412.06714522217305</v>
      </c>
      <c r="I528" t="str">
        <f t="shared" si="17"/>
        <v>N</v>
      </c>
    </row>
    <row r="529" spans="1:9" ht="15" hidden="1" x14ac:dyDescent="0.25">
      <c r="A529" s="52">
        <v>3</v>
      </c>
      <c r="B529" s="52">
        <v>138</v>
      </c>
      <c r="C529" s="52">
        <v>1</v>
      </c>
      <c r="D529" s="52">
        <v>16.865225155071592</v>
      </c>
      <c r="E529" s="52">
        <v>47.354260089686093</v>
      </c>
      <c r="F529" s="52">
        <v>6</v>
      </c>
      <c r="G529" s="53" t="s">
        <v>23</v>
      </c>
      <c r="H529">
        <f t="shared" si="16"/>
        <v>798.64025846437664</v>
      </c>
      <c r="I529" t="str">
        <f t="shared" si="17"/>
        <v>N</v>
      </c>
    </row>
    <row r="530" spans="1:9" ht="15" hidden="1" x14ac:dyDescent="0.25">
      <c r="A530" s="52">
        <v>3</v>
      </c>
      <c r="B530" s="52">
        <v>143</v>
      </c>
      <c r="C530" s="52">
        <v>1</v>
      </c>
      <c r="D530" s="52">
        <v>12.279268710965036</v>
      </c>
      <c r="E530" s="52">
        <v>197.71428571428569</v>
      </c>
      <c r="F530" s="52">
        <v>6</v>
      </c>
      <c r="G530" s="53" t="s">
        <v>23</v>
      </c>
      <c r="H530">
        <f t="shared" si="16"/>
        <v>2427.7868422822298</v>
      </c>
      <c r="I530" t="str">
        <f t="shared" si="17"/>
        <v>N</v>
      </c>
    </row>
    <row r="531" spans="1:9" ht="15" hidden="1" x14ac:dyDescent="0.25">
      <c r="A531" s="52">
        <v>3</v>
      </c>
      <c r="B531" s="52">
        <v>144</v>
      </c>
      <c r="C531" s="52">
        <v>1</v>
      </c>
      <c r="D531" s="52">
        <v>13.48465791867995</v>
      </c>
      <c r="E531" s="52">
        <v>132.22929936305732</v>
      </c>
      <c r="F531" s="52">
        <v>6</v>
      </c>
      <c r="G531" s="53" t="s">
        <v>23</v>
      </c>
      <c r="H531">
        <f t="shared" si="16"/>
        <v>1783.0668687375526</v>
      </c>
      <c r="I531" t="str">
        <f t="shared" si="17"/>
        <v>N</v>
      </c>
    </row>
    <row r="532" spans="1:9" ht="15" hidden="1" x14ac:dyDescent="0.25">
      <c r="A532" s="52">
        <v>3</v>
      </c>
      <c r="B532" s="52">
        <v>145</v>
      </c>
      <c r="C532" s="52">
        <v>1</v>
      </c>
      <c r="D532" s="52">
        <v>39.374837850277153</v>
      </c>
      <c r="E532" s="52">
        <v>93.094170403587441</v>
      </c>
      <c r="F532" s="52">
        <v>6</v>
      </c>
      <c r="G532" s="53" t="s">
        <v>23</v>
      </c>
      <c r="H532">
        <f t="shared" si="16"/>
        <v>3665.567864447326</v>
      </c>
      <c r="I532" t="str">
        <f t="shared" si="17"/>
        <v>N</v>
      </c>
    </row>
    <row r="533" spans="1:9" ht="15" hidden="1" x14ac:dyDescent="0.25">
      <c r="A533" s="52">
        <v>3</v>
      </c>
      <c r="B533" s="52">
        <v>150</v>
      </c>
      <c r="C533" s="52">
        <v>1</v>
      </c>
      <c r="D533" s="52">
        <v>9.8088315887602082</v>
      </c>
      <c r="E533" s="52">
        <v>403.42857142857144</v>
      </c>
      <c r="F533" s="52">
        <v>6</v>
      </c>
      <c r="G533" s="53" t="s">
        <v>23</v>
      </c>
      <c r="H533">
        <f t="shared" si="16"/>
        <v>3957.1629152369756</v>
      </c>
      <c r="I533" t="str">
        <f t="shared" si="17"/>
        <v>N</v>
      </c>
    </row>
    <row r="534" spans="1:9" ht="15" hidden="1" x14ac:dyDescent="0.25">
      <c r="A534" s="52">
        <v>3</v>
      </c>
      <c r="B534" s="52">
        <v>151</v>
      </c>
      <c r="C534" s="52">
        <v>1</v>
      </c>
      <c r="D534" s="52">
        <v>8.5769277988456309</v>
      </c>
      <c r="E534" s="52">
        <v>269.80891719745227</v>
      </c>
      <c r="F534" s="52">
        <v>6</v>
      </c>
      <c r="G534" s="53" t="s">
        <v>23</v>
      </c>
      <c r="H534">
        <f t="shared" si="16"/>
        <v>2314.1316022872675</v>
      </c>
      <c r="I534" t="str">
        <f t="shared" si="17"/>
        <v>N</v>
      </c>
    </row>
    <row r="535" spans="1:9" ht="15" hidden="1" x14ac:dyDescent="0.25">
      <c r="A535" s="52">
        <v>3</v>
      </c>
      <c r="B535" s="52">
        <v>152</v>
      </c>
      <c r="C535" s="52">
        <v>1</v>
      </c>
      <c r="D535" s="52">
        <v>42.127274938390606</v>
      </c>
      <c r="E535" s="52">
        <v>189.95515695067263</v>
      </c>
      <c r="F535" s="52">
        <v>6</v>
      </c>
      <c r="G535" s="53" t="s">
        <v>23</v>
      </c>
      <c r="H535">
        <f t="shared" si="16"/>
        <v>8002.293122826125</v>
      </c>
      <c r="I535" t="str">
        <f t="shared" si="17"/>
        <v>N</v>
      </c>
    </row>
    <row r="536" spans="1:9" ht="15" hidden="1" x14ac:dyDescent="0.25">
      <c r="A536" s="52">
        <v>3</v>
      </c>
      <c r="B536" s="52">
        <v>158</v>
      </c>
      <c r="C536" s="52">
        <v>1</v>
      </c>
      <c r="D536" s="52">
        <v>3.000000074505806</v>
      </c>
      <c r="E536" s="52">
        <v>199.20000000000002</v>
      </c>
      <c r="F536" s="52">
        <v>5</v>
      </c>
      <c r="G536" s="53" t="s">
        <v>22</v>
      </c>
      <c r="H536">
        <f t="shared" si="16"/>
        <v>597.60001484155657</v>
      </c>
      <c r="I536" t="str">
        <f t="shared" si="17"/>
        <v>M</v>
      </c>
    </row>
    <row r="537" spans="1:9" ht="15" hidden="1" x14ac:dyDescent="0.25">
      <c r="A537" s="52">
        <v>3</v>
      </c>
      <c r="B537" s="52">
        <v>161</v>
      </c>
      <c r="C537" s="52">
        <v>1</v>
      </c>
      <c r="D537" s="52">
        <v>16.081330128014088</v>
      </c>
      <c r="E537" s="52">
        <v>247.20000000000002</v>
      </c>
      <c r="F537" s="52">
        <v>5</v>
      </c>
      <c r="G537" s="53" t="s">
        <v>22</v>
      </c>
      <c r="H537">
        <f t="shared" si="16"/>
        <v>3975.3048076450827</v>
      </c>
      <c r="I537" t="str">
        <f t="shared" si="17"/>
        <v>M</v>
      </c>
    </row>
    <row r="538" spans="1:9" ht="15" hidden="1" x14ac:dyDescent="0.25">
      <c r="A538" s="52">
        <v>3</v>
      </c>
      <c r="B538" s="52">
        <v>161</v>
      </c>
      <c r="C538" s="52">
        <v>1</v>
      </c>
      <c r="D538" s="52">
        <v>0.67757575958967209</v>
      </c>
      <c r="E538" s="52">
        <v>247.20000000000002</v>
      </c>
      <c r="F538" s="52">
        <v>5</v>
      </c>
      <c r="G538" s="53" t="s">
        <v>23</v>
      </c>
      <c r="H538">
        <f t="shared" si="16"/>
        <v>167.49672777056696</v>
      </c>
      <c r="I538" t="str">
        <f t="shared" si="17"/>
        <v>N</v>
      </c>
    </row>
    <row r="539" spans="1:9" ht="15" hidden="1" x14ac:dyDescent="0.25">
      <c r="A539" s="52">
        <v>3</v>
      </c>
      <c r="B539" s="52">
        <v>162</v>
      </c>
      <c r="C539" s="52">
        <v>1</v>
      </c>
      <c r="D539" s="52">
        <v>11.000000037252903</v>
      </c>
      <c r="E539" s="52">
        <v>262.5</v>
      </c>
      <c r="F539" s="52">
        <v>5</v>
      </c>
      <c r="G539" s="53" t="s">
        <v>22</v>
      </c>
      <c r="H539">
        <f t="shared" si="16"/>
        <v>2887.500009778887</v>
      </c>
      <c r="I539" t="str">
        <f t="shared" si="17"/>
        <v>M</v>
      </c>
    </row>
    <row r="540" spans="1:9" ht="15" hidden="1" x14ac:dyDescent="0.25">
      <c r="A540" s="52">
        <v>3</v>
      </c>
      <c r="B540" s="52">
        <v>163</v>
      </c>
      <c r="C540" s="52">
        <v>2</v>
      </c>
      <c r="D540" s="52">
        <v>4.0303030163049698</v>
      </c>
      <c r="E540" s="52">
        <v>84</v>
      </c>
      <c r="F540" s="52">
        <v>6</v>
      </c>
      <c r="G540" s="53" t="s">
        <v>23</v>
      </c>
      <c r="H540">
        <f t="shared" si="16"/>
        <v>338.54545336961746</v>
      </c>
      <c r="I540" t="str">
        <f t="shared" si="17"/>
        <v>N</v>
      </c>
    </row>
    <row r="541" spans="1:9" ht="15" hidden="1" x14ac:dyDescent="0.25">
      <c r="A541" s="52">
        <v>3</v>
      </c>
      <c r="B541" s="52">
        <v>164</v>
      </c>
      <c r="C541" s="52">
        <v>2</v>
      </c>
      <c r="D541" s="52">
        <v>5.9999997913837433</v>
      </c>
      <c r="E541" s="52">
        <v>6</v>
      </c>
      <c r="F541" s="52">
        <v>6</v>
      </c>
      <c r="G541" s="53" t="s">
        <v>23</v>
      </c>
      <c r="H541">
        <f t="shared" si="16"/>
        <v>35.99999874830246</v>
      </c>
      <c r="I541" t="str">
        <f t="shared" si="17"/>
        <v>N</v>
      </c>
    </row>
    <row r="542" spans="1:9" ht="15" hidden="1" x14ac:dyDescent="0.25">
      <c r="A542" s="52">
        <v>3</v>
      </c>
      <c r="B542" s="52">
        <v>165</v>
      </c>
      <c r="C542" s="52">
        <v>2</v>
      </c>
      <c r="D542" s="52">
        <v>102.64333907072432</v>
      </c>
      <c r="E542" s="52">
        <v>31.200000000000003</v>
      </c>
      <c r="F542" s="52">
        <v>6</v>
      </c>
      <c r="G542" s="53" t="s">
        <v>23</v>
      </c>
      <c r="H542">
        <f t="shared" si="16"/>
        <v>3202.4721790065992</v>
      </c>
      <c r="I542" t="str">
        <f t="shared" si="17"/>
        <v>N</v>
      </c>
    </row>
    <row r="543" spans="1:9" ht="15" hidden="1" x14ac:dyDescent="0.25">
      <c r="A543" s="52">
        <v>3</v>
      </c>
      <c r="B543" s="52">
        <v>166</v>
      </c>
      <c r="C543" s="52">
        <v>2</v>
      </c>
      <c r="D543" s="52">
        <v>25.90604130923748</v>
      </c>
      <c r="E543" s="52">
        <v>6</v>
      </c>
      <c r="F543" s="52">
        <v>6</v>
      </c>
      <c r="G543" s="53" t="s">
        <v>23</v>
      </c>
      <c r="H543">
        <f t="shared" si="16"/>
        <v>155.43624785542488</v>
      </c>
      <c r="I543" t="str">
        <f t="shared" si="17"/>
        <v>N</v>
      </c>
    </row>
    <row r="544" spans="1:9" ht="15" hidden="1" x14ac:dyDescent="0.25">
      <c r="A544" s="52">
        <v>3</v>
      </c>
      <c r="B544" s="52">
        <v>168</v>
      </c>
      <c r="C544" s="52">
        <v>2</v>
      </c>
      <c r="D544" s="52">
        <v>19.799286812543869</v>
      </c>
      <c r="E544" s="52">
        <v>6</v>
      </c>
      <c r="F544" s="52">
        <v>5</v>
      </c>
      <c r="G544" s="53" t="s">
        <v>22</v>
      </c>
      <c r="H544">
        <f t="shared" si="16"/>
        <v>118.79572087526321</v>
      </c>
      <c r="I544" t="str">
        <f t="shared" si="17"/>
        <v>M</v>
      </c>
    </row>
    <row r="545" spans="1:9" ht="15" hidden="1" x14ac:dyDescent="0.25">
      <c r="A545" s="52">
        <v>3</v>
      </c>
      <c r="B545" s="52">
        <v>168</v>
      </c>
      <c r="C545" s="52">
        <v>2</v>
      </c>
      <c r="D545" s="52">
        <v>0.37833334133028984</v>
      </c>
      <c r="E545" s="52">
        <v>6</v>
      </c>
      <c r="F545" s="52">
        <v>5</v>
      </c>
      <c r="G545" s="53" t="s">
        <v>23</v>
      </c>
      <c r="H545">
        <f t="shared" si="16"/>
        <v>2.270000047981739</v>
      </c>
      <c r="I545" t="str">
        <f t="shared" si="17"/>
        <v>N</v>
      </c>
    </row>
    <row r="546" spans="1:9" ht="15" hidden="1" x14ac:dyDescent="0.25">
      <c r="A546" s="52">
        <v>3</v>
      </c>
      <c r="B546" s="52">
        <v>169</v>
      </c>
      <c r="C546" s="52">
        <v>2</v>
      </c>
      <c r="D546" s="52">
        <v>0.1428571492433548</v>
      </c>
      <c r="E546" s="52">
        <v>60</v>
      </c>
      <c r="F546" s="52">
        <v>5</v>
      </c>
      <c r="G546" s="53" t="s">
        <v>22</v>
      </c>
      <c r="H546">
        <f t="shared" si="16"/>
        <v>8.5714289546012878</v>
      </c>
      <c r="I546" t="str">
        <f t="shared" si="17"/>
        <v>M</v>
      </c>
    </row>
    <row r="547" spans="1:9" ht="15" hidden="1" x14ac:dyDescent="0.25">
      <c r="A547" s="52">
        <v>3</v>
      </c>
      <c r="B547" s="52">
        <v>170</v>
      </c>
      <c r="C547" s="52">
        <v>2</v>
      </c>
      <c r="D547" s="52">
        <v>12.494857728481293</v>
      </c>
      <c r="E547" s="52">
        <v>24</v>
      </c>
      <c r="F547" s="52">
        <v>5</v>
      </c>
      <c r="G547" s="53" t="s">
        <v>22</v>
      </c>
      <c r="H547">
        <f t="shared" si="16"/>
        <v>299.87658548355103</v>
      </c>
      <c r="I547" t="str">
        <f t="shared" si="17"/>
        <v>M</v>
      </c>
    </row>
    <row r="548" spans="1:9" ht="15" hidden="1" x14ac:dyDescent="0.25">
      <c r="A548" s="52">
        <v>3</v>
      </c>
      <c r="B548" s="52">
        <v>171</v>
      </c>
      <c r="C548" s="52">
        <v>2</v>
      </c>
      <c r="D548" s="52">
        <v>42.379819944500923</v>
      </c>
      <c r="E548" s="52">
        <v>30</v>
      </c>
      <c r="F548" s="52">
        <v>5</v>
      </c>
      <c r="G548" s="53" t="s">
        <v>22</v>
      </c>
      <c r="H548">
        <f t="shared" si="16"/>
        <v>1271.3945983350277</v>
      </c>
      <c r="I548" t="str">
        <f t="shared" si="17"/>
        <v>M</v>
      </c>
    </row>
    <row r="549" spans="1:9" ht="15" hidden="1" x14ac:dyDescent="0.25">
      <c r="A549" s="52">
        <v>3</v>
      </c>
      <c r="B549" s="52">
        <v>180</v>
      </c>
      <c r="C549" s="52">
        <v>2</v>
      </c>
      <c r="D549" s="52">
        <v>88.447538748383522</v>
      </c>
      <c r="E549" s="52">
        <v>30</v>
      </c>
      <c r="F549" s="52">
        <v>5</v>
      </c>
      <c r="G549" s="53" t="s">
        <v>22</v>
      </c>
      <c r="H549">
        <f t="shared" si="16"/>
        <v>2653.4261624515057</v>
      </c>
      <c r="I549" t="str">
        <f t="shared" si="17"/>
        <v>M</v>
      </c>
    </row>
    <row r="550" spans="1:9" ht="15" hidden="1" x14ac:dyDescent="0.25">
      <c r="A550" s="52">
        <v>3</v>
      </c>
      <c r="B550" s="52">
        <v>183</v>
      </c>
      <c r="C550" s="52">
        <v>3</v>
      </c>
      <c r="D550" s="52">
        <v>24.583860739051694</v>
      </c>
      <c r="E550" s="52">
        <v>131</v>
      </c>
      <c r="F550" s="52">
        <v>6</v>
      </c>
      <c r="G550" s="53" t="s">
        <v>23</v>
      </c>
      <c r="H550">
        <f t="shared" si="16"/>
        <v>3220.4857568157718</v>
      </c>
      <c r="I550" t="str">
        <f t="shared" si="17"/>
        <v>N</v>
      </c>
    </row>
    <row r="551" spans="1:9" ht="15" hidden="1" x14ac:dyDescent="0.25">
      <c r="A551" s="52">
        <v>3</v>
      </c>
      <c r="B551" s="52">
        <v>187</v>
      </c>
      <c r="C551" s="52">
        <v>3</v>
      </c>
      <c r="D551" s="52">
        <v>2</v>
      </c>
      <c r="E551" s="52">
        <v>120</v>
      </c>
      <c r="F551" s="52">
        <v>5</v>
      </c>
      <c r="G551" s="53" t="s">
        <v>22</v>
      </c>
      <c r="H551">
        <f t="shared" si="16"/>
        <v>240</v>
      </c>
      <c r="I551" t="str">
        <f t="shared" si="17"/>
        <v>M</v>
      </c>
    </row>
    <row r="552" spans="1:9" ht="15" hidden="1" x14ac:dyDescent="0.25">
      <c r="A552" s="52">
        <v>3</v>
      </c>
      <c r="B552" s="52">
        <v>192</v>
      </c>
      <c r="C552" s="52">
        <v>3</v>
      </c>
      <c r="D552" s="52">
        <v>6.1932773552834988</v>
      </c>
      <c r="E552" s="52">
        <v>570</v>
      </c>
      <c r="F552" s="52">
        <v>5</v>
      </c>
      <c r="G552" s="53" t="s">
        <v>22</v>
      </c>
      <c r="H552">
        <f t="shared" si="16"/>
        <v>3530.1680925115943</v>
      </c>
      <c r="I552" t="str">
        <f t="shared" si="17"/>
        <v>M</v>
      </c>
    </row>
    <row r="553" spans="1:9" ht="15" hidden="1" x14ac:dyDescent="0.25">
      <c r="A553" s="52">
        <v>3</v>
      </c>
      <c r="B553" s="52">
        <v>194</v>
      </c>
      <c r="C553" s="52">
        <v>3</v>
      </c>
      <c r="D553" s="52">
        <v>5.0000001490116119</v>
      </c>
      <c r="E553" s="52">
        <v>150</v>
      </c>
      <c r="F553" s="52">
        <v>5</v>
      </c>
      <c r="G553" s="53" t="s">
        <v>22</v>
      </c>
      <c r="H553">
        <f t="shared" si="16"/>
        <v>750.00002235174179</v>
      </c>
      <c r="I553" t="str">
        <f t="shared" si="17"/>
        <v>M</v>
      </c>
    </row>
    <row r="554" spans="1:9" ht="15" hidden="1" x14ac:dyDescent="0.25">
      <c r="A554" s="52">
        <v>3</v>
      </c>
      <c r="B554" s="52">
        <v>195</v>
      </c>
      <c r="C554" s="52">
        <v>3</v>
      </c>
      <c r="D554" s="52">
        <v>14.533333752836501</v>
      </c>
      <c r="E554" s="52">
        <v>621</v>
      </c>
      <c r="F554" s="52">
        <v>5</v>
      </c>
      <c r="G554" s="53" t="s">
        <v>22</v>
      </c>
      <c r="H554">
        <f t="shared" si="16"/>
        <v>9025.2002605114667</v>
      </c>
      <c r="I554" t="str">
        <f t="shared" si="17"/>
        <v>M</v>
      </c>
    </row>
    <row r="555" spans="1:9" ht="15" hidden="1" x14ac:dyDescent="0.25">
      <c r="A555" s="52">
        <v>3</v>
      </c>
      <c r="B555" s="52">
        <v>197</v>
      </c>
      <c r="C555" s="52">
        <v>3</v>
      </c>
      <c r="D555" s="52">
        <v>1.0380953177809729</v>
      </c>
      <c r="E555" s="52">
        <v>153</v>
      </c>
      <c r="F555" s="52">
        <v>5</v>
      </c>
      <c r="G555" s="53" t="s">
        <v>22</v>
      </c>
      <c r="H555">
        <f t="shared" si="16"/>
        <v>158.82858362048884</v>
      </c>
      <c r="I555" t="str">
        <f t="shared" si="17"/>
        <v>M</v>
      </c>
    </row>
    <row r="556" spans="1:9" ht="15" hidden="1" x14ac:dyDescent="0.25">
      <c r="A556" s="52">
        <v>3</v>
      </c>
      <c r="B556" s="52">
        <v>198</v>
      </c>
      <c r="C556" s="52">
        <v>3</v>
      </c>
      <c r="D556" s="52">
        <v>0.99999999906867743</v>
      </c>
      <c r="E556" s="52">
        <v>49.199999999999996</v>
      </c>
      <c r="F556" s="52">
        <v>5</v>
      </c>
      <c r="G556" s="53" t="s">
        <v>22</v>
      </c>
      <c r="H556">
        <f t="shared" si="16"/>
        <v>49.199999954178928</v>
      </c>
      <c r="I556" t="str">
        <f t="shared" si="17"/>
        <v>M</v>
      </c>
    </row>
    <row r="557" spans="1:9" ht="15" hidden="1" x14ac:dyDescent="0.25">
      <c r="A557" s="52">
        <v>3</v>
      </c>
      <c r="B557" s="52">
        <v>199</v>
      </c>
      <c r="C557" s="52">
        <v>3</v>
      </c>
      <c r="D557" s="52">
        <v>20.540142564103007</v>
      </c>
      <c r="E557" s="52">
        <v>130</v>
      </c>
      <c r="F557" s="52">
        <v>5</v>
      </c>
      <c r="G557" s="53" t="s">
        <v>22</v>
      </c>
      <c r="H557">
        <f t="shared" si="16"/>
        <v>2670.218533333391</v>
      </c>
      <c r="I557" t="str">
        <f t="shared" si="17"/>
        <v>M</v>
      </c>
    </row>
    <row r="558" spans="1:9" ht="15" hidden="1" x14ac:dyDescent="0.25">
      <c r="A558" s="52">
        <v>3</v>
      </c>
      <c r="B558" s="52">
        <v>205</v>
      </c>
      <c r="C558" s="52">
        <v>4</v>
      </c>
      <c r="D558" s="52">
        <v>0.99999995715916157</v>
      </c>
      <c r="E558" s="52">
        <v>360</v>
      </c>
      <c r="F558" s="52">
        <v>5</v>
      </c>
      <c r="G558" s="53" t="s">
        <v>22</v>
      </c>
      <c r="H558">
        <f t="shared" si="16"/>
        <v>359.99998457729816</v>
      </c>
      <c r="I558" t="str">
        <f t="shared" si="17"/>
        <v>M</v>
      </c>
    </row>
    <row r="559" spans="1:9" ht="15" hidden="1" x14ac:dyDescent="0.25">
      <c r="A559" s="52">
        <v>3</v>
      </c>
      <c r="B559" s="52">
        <v>215</v>
      </c>
      <c r="C559" s="52">
        <v>4</v>
      </c>
      <c r="D559" s="52">
        <v>0.9999999760184437</v>
      </c>
      <c r="E559" s="52">
        <v>249</v>
      </c>
      <c r="F559" s="52">
        <v>5</v>
      </c>
      <c r="G559" s="53" t="s">
        <v>51</v>
      </c>
      <c r="H559">
        <f t="shared" si="16"/>
        <v>248.99999402859248</v>
      </c>
      <c r="I559" t="str">
        <f t="shared" si="17"/>
        <v>S</v>
      </c>
    </row>
    <row r="560" spans="1:9" ht="15" hidden="1" x14ac:dyDescent="0.25">
      <c r="A560" s="52">
        <v>3</v>
      </c>
      <c r="B560" s="52">
        <v>216</v>
      </c>
      <c r="C560" s="52">
        <v>4</v>
      </c>
      <c r="D560" s="52">
        <v>24.999999910593033</v>
      </c>
      <c r="E560" s="52">
        <v>249</v>
      </c>
      <c r="F560" s="52">
        <v>5</v>
      </c>
      <c r="G560" s="53" t="s">
        <v>51</v>
      </c>
      <c r="H560">
        <f t="shared" si="16"/>
        <v>6224.9999777376652</v>
      </c>
      <c r="I560" t="str">
        <f t="shared" si="17"/>
        <v>S</v>
      </c>
    </row>
    <row r="561" spans="1:9" ht="15" hidden="1" x14ac:dyDescent="0.25">
      <c r="A561" s="52">
        <v>3</v>
      </c>
      <c r="B561" s="52">
        <v>217</v>
      </c>
      <c r="C561" s="52">
        <v>4</v>
      </c>
      <c r="D561" s="52">
        <v>2.0000000260770321</v>
      </c>
      <c r="E561" s="52">
        <v>771</v>
      </c>
      <c r="F561" s="52">
        <v>5</v>
      </c>
      <c r="G561" s="53" t="s">
        <v>51</v>
      </c>
      <c r="H561">
        <f t="shared" si="16"/>
        <v>1542.0000201053917</v>
      </c>
      <c r="I561" t="str">
        <f t="shared" si="17"/>
        <v>S</v>
      </c>
    </row>
    <row r="562" spans="1:9" ht="15" hidden="1" x14ac:dyDescent="0.25">
      <c r="A562" s="52">
        <v>3</v>
      </c>
      <c r="B562" s="52">
        <v>218</v>
      </c>
      <c r="C562" s="52">
        <v>4</v>
      </c>
      <c r="D562" s="52">
        <v>9.0000003352761269</v>
      </c>
      <c r="E562" s="52">
        <v>561</v>
      </c>
      <c r="F562" s="52">
        <v>5</v>
      </c>
      <c r="G562" s="53" t="s">
        <v>51</v>
      </c>
      <c r="H562">
        <f t="shared" si="16"/>
        <v>5049.0001880899072</v>
      </c>
      <c r="I562" t="str">
        <f t="shared" si="17"/>
        <v>S</v>
      </c>
    </row>
    <row r="563" spans="1:9" ht="15" hidden="1" x14ac:dyDescent="0.25">
      <c r="A563" s="52">
        <v>3</v>
      </c>
      <c r="B563" s="52">
        <v>219</v>
      </c>
      <c r="C563" s="52">
        <v>4</v>
      </c>
      <c r="D563" s="52">
        <v>0.99999999906867743</v>
      </c>
      <c r="E563" s="52">
        <v>639</v>
      </c>
      <c r="F563" s="52">
        <v>5</v>
      </c>
      <c r="G563" s="53" t="s">
        <v>51</v>
      </c>
      <c r="H563">
        <f t="shared" si="16"/>
        <v>638.99999940488487</v>
      </c>
      <c r="I563" t="str">
        <f t="shared" si="17"/>
        <v>S</v>
      </c>
    </row>
    <row r="564" spans="1:9" ht="15" hidden="1" x14ac:dyDescent="0.25">
      <c r="A564" s="52">
        <v>3</v>
      </c>
      <c r="B564" s="52">
        <v>220</v>
      </c>
      <c r="C564" s="52">
        <v>4</v>
      </c>
      <c r="D564" s="52">
        <v>1.0000000512227416</v>
      </c>
      <c r="E564" s="52">
        <v>477</v>
      </c>
      <c r="F564" s="52">
        <v>5</v>
      </c>
      <c r="G564" s="53" t="s">
        <v>51</v>
      </c>
      <c r="H564">
        <f t="shared" si="16"/>
        <v>477.00002443324775</v>
      </c>
      <c r="I564" t="str">
        <f t="shared" si="17"/>
        <v>S</v>
      </c>
    </row>
    <row r="565" spans="1:9" ht="15" hidden="1" x14ac:dyDescent="0.25">
      <c r="A565" s="52">
        <v>3</v>
      </c>
      <c r="B565" s="52">
        <v>221</v>
      </c>
      <c r="C565" s="52">
        <v>4</v>
      </c>
      <c r="D565" s="52">
        <v>6.9999998509883881</v>
      </c>
      <c r="E565" s="52">
        <v>105</v>
      </c>
      <c r="F565" s="52">
        <v>5</v>
      </c>
      <c r="G565" s="53" t="s">
        <v>51</v>
      </c>
      <c r="H565">
        <f t="shared" si="16"/>
        <v>734.99998435378075</v>
      </c>
      <c r="I565" t="str">
        <f t="shared" si="17"/>
        <v>S</v>
      </c>
    </row>
    <row r="566" spans="1:9" ht="15" hidden="1" x14ac:dyDescent="0.25">
      <c r="A566" s="52">
        <v>3</v>
      </c>
      <c r="B566" s="52">
        <v>222</v>
      </c>
      <c r="C566" s="52">
        <v>1</v>
      </c>
      <c r="D566" s="52">
        <v>57.231737420705031</v>
      </c>
      <c r="E566" s="52">
        <v>126</v>
      </c>
      <c r="F566" s="52">
        <v>6</v>
      </c>
      <c r="G566" s="53" t="s">
        <v>23</v>
      </c>
      <c r="H566">
        <f t="shared" si="16"/>
        <v>7211.1989150088339</v>
      </c>
      <c r="I566" t="str">
        <f t="shared" si="17"/>
        <v>N</v>
      </c>
    </row>
    <row r="567" spans="1:9" ht="15" hidden="1" x14ac:dyDescent="0.25">
      <c r="A567" s="52">
        <v>3</v>
      </c>
      <c r="B567" s="52">
        <v>223</v>
      </c>
      <c r="C567" s="52">
        <v>1</v>
      </c>
      <c r="D567" s="52">
        <v>9.0012359419888526</v>
      </c>
      <c r="E567" s="52">
        <v>63</v>
      </c>
      <c r="F567" s="52">
        <v>6</v>
      </c>
      <c r="G567" s="53" t="s">
        <v>23</v>
      </c>
      <c r="H567">
        <f t="shared" si="16"/>
        <v>567.07786434529771</v>
      </c>
      <c r="I567" t="str">
        <f t="shared" si="17"/>
        <v>N</v>
      </c>
    </row>
    <row r="568" spans="1:9" ht="15" hidden="1" x14ac:dyDescent="0.25">
      <c r="A568" s="52">
        <v>3</v>
      </c>
      <c r="B568" s="52">
        <v>224</v>
      </c>
      <c r="C568" s="52">
        <v>1</v>
      </c>
      <c r="D568" s="52">
        <v>6.1799528928709151</v>
      </c>
      <c r="E568" s="52">
        <v>84</v>
      </c>
      <c r="F568" s="52">
        <v>6</v>
      </c>
      <c r="G568" s="53" t="s">
        <v>23</v>
      </c>
      <c r="H568">
        <f t="shared" si="16"/>
        <v>519.11604300115687</v>
      </c>
      <c r="I568" t="str">
        <f t="shared" si="17"/>
        <v>N</v>
      </c>
    </row>
    <row r="569" spans="1:9" ht="15" hidden="1" x14ac:dyDescent="0.25">
      <c r="A569" s="52">
        <v>3</v>
      </c>
      <c r="B569" s="52">
        <v>225</v>
      </c>
      <c r="C569" s="52">
        <v>1</v>
      </c>
      <c r="D569" s="52">
        <v>11.688171416606565</v>
      </c>
      <c r="E569" s="52">
        <v>52.5</v>
      </c>
      <c r="F569" s="52">
        <v>6</v>
      </c>
      <c r="G569" s="53" t="s">
        <v>23</v>
      </c>
      <c r="H569">
        <f t="shared" si="16"/>
        <v>613.62899937184466</v>
      </c>
      <c r="I569" t="str">
        <f t="shared" si="17"/>
        <v>N</v>
      </c>
    </row>
    <row r="570" spans="1:9" ht="15" hidden="1" x14ac:dyDescent="0.25">
      <c r="A570" s="52">
        <v>3</v>
      </c>
      <c r="B570" s="52">
        <v>226</v>
      </c>
      <c r="C570" s="52">
        <v>1</v>
      </c>
      <c r="D570" s="52">
        <v>6.1799528928709151</v>
      </c>
      <c r="E570" s="52">
        <v>32.727272727272727</v>
      </c>
      <c r="F570" s="52">
        <v>6</v>
      </c>
      <c r="G570" s="53" t="s">
        <v>23</v>
      </c>
      <c r="H570">
        <f t="shared" si="16"/>
        <v>202.25300376668449</v>
      </c>
      <c r="I570" t="str">
        <f t="shared" si="17"/>
        <v>N</v>
      </c>
    </row>
    <row r="571" spans="1:9" ht="15" hidden="1" x14ac:dyDescent="0.25">
      <c r="A571" s="52">
        <v>3</v>
      </c>
      <c r="B571" s="52">
        <v>228</v>
      </c>
      <c r="C571" s="52">
        <v>1</v>
      </c>
      <c r="D571" s="52">
        <v>0.67173399377463738</v>
      </c>
      <c r="E571" s="52">
        <v>657</v>
      </c>
      <c r="F571" s="52">
        <v>6</v>
      </c>
      <c r="G571" s="53" t="s">
        <v>23</v>
      </c>
      <c r="H571">
        <f t="shared" si="16"/>
        <v>441.32923390993676</v>
      </c>
      <c r="I571" t="str">
        <f t="shared" si="17"/>
        <v>N</v>
      </c>
    </row>
    <row r="572" spans="1:9" ht="15" hidden="1" x14ac:dyDescent="0.25">
      <c r="A572" s="52">
        <v>3</v>
      </c>
      <c r="B572" s="52">
        <v>229</v>
      </c>
      <c r="C572" s="52">
        <v>1</v>
      </c>
      <c r="D572" s="52">
        <v>1.3434679875492748</v>
      </c>
      <c r="E572" s="52">
        <v>328.5</v>
      </c>
      <c r="F572" s="52">
        <v>6</v>
      </c>
      <c r="G572" s="53" t="s">
        <v>23</v>
      </c>
      <c r="H572">
        <f t="shared" si="16"/>
        <v>441.32923390993676</v>
      </c>
      <c r="I572" t="str">
        <f t="shared" si="17"/>
        <v>N</v>
      </c>
    </row>
    <row r="573" spans="1:9" ht="15" hidden="1" x14ac:dyDescent="0.25">
      <c r="A573" s="52">
        <v>3</v>
      </c>
      <c r="B573" s="52">
        <v>230</v>
      </c>
      <c r="C573" s="52">
        <v>1</v>
      </c>
      <c r="D573" s="52">
        <v>0.67173399377463738</v>
      </c>
      <c r="E573" s="52">
        <v>438</v>
      </c>
      <c r="F573" s="52">
        <v>6</v>
      </c>
      <c r="G573" s="53" t="s">
        <v>23</v>
      </c>
      <c r="H573">
        <f t="shared" si="16"/>
        <v>294.21948927329117</v>
      </c>
      <c r="I573" t="str">
        <f t="shared" si="17"/>
        <v>N</v>
      </c>
    </row>
    <row r="574" spans="1:9" ht="15" hidden="1" x14ac:dyDescent="0.25">
      <c r="A574" s="52">
        <v>3</v>
      </c>
      <c r="B574" s="52">
        <v>231</v>
      </c>
      <c r="C574" s="52">
        <v>1</v>
      </c>
      <c r="D574" s="52">
        <v>3.4930169177723656</v>
      </c>
      <c r="E574" s="52">
        <v>273.75</v>
      </c>
      <c r="F574" s="52">
        <v>6</v>
      </c>
      <c r="G574" s="53" t="s">
        <v>23</v>
      </c>
      <c r="H574">
        <f t="shared" si="16"/>
        <v>956.21338124018507</v>
      </c>
      <c r="I574" t="str">
        <f t="shared" si="17"/>
        <v>N</v>
      </c>
    </row>
    <row r="575" spans="1:9" ht="15" hidden="1" x14ac:dyDescent="0.25">
      <c r="A575" s="52">
        <v>3</v>
      </c>
      <c r="B575" s="52">
        <v>232</v>
      </c>
      <c r="C575" s="52">
        <v>1</v>
      </c>
      <c r="D575" s="52">
        <v>2.8212827988775189</v>
      </c>
      <c r="E575" s="52">
        <v>170.64935064935065</v>
      </c>
      <c r="F575" s="52">
        <v>6</v>
      </c>
      <c r="G575" s="53" t="s">
        <v>23</v>
      </c>
      <c r="H575">
        <f t="shared" si="16"/>
        <v>481.45007762663113</v>
      </c>
      <c r="I575" t="str">
        <f t="shared" si="17"/>
        <v>N</v>
      </c>
    </row>
    <row r="576" spans="1:9" ht="15" hidden="1" x14ac:dyDescent="0.25">
      <c r="A576" s="52">
        <v>3</v>
      </c>
      <c r="B576" s="52">
        <v>233</v>
      </c>
      <c r="C576" s="52">
        <v>1</v>
      </c>
      <c r="D576" s="52">
        <v>1.3434679875492748</v>
      </c>
      <c r="E576" s="52">
        <v>127.57281553398057</v>
      </c>
      <c r="F576" s="52">
        <v>6</v>
      </c>
      <c r="G576" s="53" t="s">
        <v>23</v>
      </c>
      <c r="H576">
        <f t="shared" si="16"/>
        <v>171.38999375143175</v>
      </c>
      <c r="I576" t="str">
        <f t="shared" si="17"/>
        <v>N</v>
      </c>
    </row>
    <row r="577" spans="1:9" ht="15" hidden="1" x14ac:dyDescent="0.25">
      <c r="A577" s="52">
        <v>3</v>
      </c>
      <c r="B577" s="52">
        <v>237</v>
      </c>
      <c r="C577" s="52">
        <v>1</v>
      </c>
      <c r="D577" s="52">
        <v>0.67173399377463738</v>
      </c>
      <c r="E577" s="52">
        <v>500.00000000000006</v>
      </c>
      <c r="F577" s="52">
        <v>6</v>
      </c>
      <c r="G577" s="53" t="s">
        <v>23</v>
      </c>
      <c r="H577">
        <f t="shared" si="16"/>
        <v>335.86699688731875</v>
      </c>
      <c r="I577" t="str">
        <f t="shared" si="17"/>
        <v>N</v>
      </c>
    </row>
    <row r="578" spans="1:9" ht="15" hidden="1" x14ac:dyDescent="0.25">
      <c r="A578" s="52">
        <v>3</v>
      </c>
      <c r="B578" s="52">
        <v>238</v>
      </c>
      <c r="C578" s="52">
        <v>1</v>
      </c>
      <c r="D578" s="52">
        <v>3.4930169177723656</v>
      </c>
      <c r="E578" s="52">
        <v>311.68831168831167</v>
      </c>
      <c r="F578" s="52">
        <v>6</v>
      </c>
      <c r="G578" s="53" t="s">
        <v>23</v>
      </c>
      <c r="H578">
        <f t="shared" si="16"/>
        <v>1088.7325457991788</v>
      </c>
      <c r="I578" t="str">
        <f t="shared" si="17"/>
        <v>N</v>
      </c>
    </row>
    <row r="579" spans="1:9" ht="15" hidden="1" x14ac:dyDescent="0.25">
      <c r="A579" s="52">
        <v>3</v>
      </c>
      <c r="B579" s="52">
        <v>239</v>
      </c>
      <c r="C579" s="52">
        <v>1</v>
      </c>
      <c r="D579" s="52">
        <v>3.4930169177723656</v>
      </c>
      <c r="E579" s="52">
        <v>233.00970873786406</v>
      </c>
      <c r="F579" s="52">
        <v>6</v>
      </c>
      <c r="G579" s="53" t="s">
        <v>23</v>
      </c>
      <c r="H579">
        <f t="shared" ref="H579:H642" si="18">D579*E579</f>
        <v>813.90685462657052</v>
      </c>
      <c r="I579" t="str">
        <f t="shared" ref="I579:I642" si="19">LEFT(G579,1)</f>
        <v>N</v>
      </c>
    </row>
    <row r="580" spans="1:9" ht="15" hidden="1" x14ac:dyDescent="0.25">
      <c r="A580" s="52">
        <v>3</v>
      </c>
      <c r="B580" s="52">
        <v>243</v>
      </c>
      <c r="C580" s="52">
        <v>1</v>
      </c>
      <c r="D580" s="52">
        <v>1.3434679875492748</v>
      </c>
      <c r="E580" s="52">
        <v>1070</v>
      </c>
      <c r="F580" s="52">
        <v>6</v>
      </c>
      <c r="G580" s="53" t="s">
        <v>23</v>
      </c>
      <c r="H580">
        <f t="shared" si="18"/>
        <v>1437.510746677724</v>
      </c>
      <c r="I580" t="str">
        <f t="shared" si="19"/>
        <v>N</v>
      </c>
    </row>
    <row r="581" spans="1:9" ht="15" hidden="1" x14ac:dyDescent="0.25">
      <c r="A581" s="52">
        <v>3</v>
      </c>
      <c r="B581" s="52">
        <v>244</v>
      </c>
      <c r="C581" s="52">
        <v>1</v>
      </c>
      <c r="D581" s="52">
        <v>6.1799528928709151</v>
      </c>
      <c r="E581" s="52">
        <v>667.01298701298697</v>
      </c>
      <c r="F581" s="52">
        <v>6</v>
      </c>
      <c r="G581" s="53" t="s">
        <v>23</v>
      </c>
      <c r="H581">
        <f t="shared" si="18"/>
        <v>4122.1088386733791</v>
      </c>
      <c r="I581" t="str">
        <f t="shared" si="19"/>
        <v>N</v>
      </c>
    </row>
    <row r="582" spans="1:9" ht="15" hidden="1" x14ac:dyDescent="0.25">
      <c r="A582" s="52">
        <v>3</v>
      </c>
      <c r="B582" s="52">
        <v>245</v>
      </c>
      <c r="C582" s="52">
        <v>1</v>
      </c>
      <c r="D582" s="52">
        <v>18.539858178131908</v>
      </c>
      <c r="E582" s="52">
        <v>498.64077669902912</v>
      </c>
      <c r="F582" s="52">
        <v>6</v>
      </c>
      <c r="G582" s="53" t="s">
        <v>23</v>
      </c>
      <c r="H582">
        <f t="shared" si="18"/>
        <v>9244.7292818335409</v>
      </c>
      <c r="I582" t="str">
        <f t="shared" si="19"/>
        <v>N</v>
      </c>
    </row>
    <row r="583" spans="1:9" ht="15" hidden="1" x14ac:dyDescent="0.25">
      <c r="A583" s="52">
        <v>3</v>
      </c>
      <c r="B583" s="52">
        <v>246</v>
      </c>
      <c r="C583" s="52">
        <v>1</v>
      </c>
      <c r="D583" s="52">
        <v>23.244601059420916</v>
      </c>
      <c r="E583" s="52">
        <v>99</v>
      </c>
      <c r="F583" s="52">
        <v>6</v>
      </c>
      <c r="G583" s="53" t="s">
        <v>23</v>
      </c>
      <c r="H583">
        <f t="shared" si="18"/>
        <v>2301.2155048826708</v>
      </c>
      <c r="I583" t="str">
        <f t="shared" si="19"/>
        <v>N</v>
      </c>
    </row>
    <row r="584" spans="1:9" ht="15" hidden="1" x14ac:dyDescent="0.25">
      <c r="A584" s="52">
        <v>3</v>
      </c>
      <c r="B584" s="52">
        <v>247</v>
      </c>
      <c r="C584" s="52">
        <v>1</v>
      </c>
      <c r="D584" s="52">
        <v>2.0390001284678796</v>
      </c>
      <c r="E584" s="52">
        <v>49.5</v>
      </c>
      <c r="F584" s="52">
        <v>6</v>
      </c>
      <c r="G584" s="53" t="s">
        <v>23</v>
      </c>
      <c r="H584">
        <f t="shared" si="18"/>
        <v>100.93050635916003</v>
      </c>
      <c r="I584" t="str">
        <f t="shared" si="19"/>
        <v>N</v>
      </c>
    </row>
    <row r="585" spans="1:9" ht="15" hidden="1" x14ac:dyDescent="0.25">
      <c r="A585" s="52">
        <v>3</v>
      </c>
      <c r="B585" s="52">
        <v>248</v>
      </c>
      <c r="C585" s="52">
        <v>1</v>
      </c>
      <c r="D585" s="52">
        <v>1.4499556581636286</v>
      </c>
      <c r="E585" s="52">
        <v>66</v>
      </c>
      <c r="F585" s="52">
        <v>6</v>
      </c>
      <c r="G585" s="53" t="s">
        <v>23</v>
      </c>
      <c r="H585">
        <f t="shared" si="18"/>
        <v>95.697073438799492</v>
      </c>
      <c r="I585" t="str">
        <f t="shared" si="19"/>
        <v>N</v>
      </c>
    </row>
    <row r="586" spans="1:9" ht="15" hidden="1" x14ac:dyDescent="0.25">
      <c r="A586" s="52">
        <v>3</v>
      </c>
      <c r="B586" s="52">
        <v>249</v>
      </c>
      <c r="C586" s="52">
        <v>1</v>
      </c>
      <c r="D586" s="52">
        <v>4.6217333544519192</v>
      </c>
      <c r="E586" s="52">
        <v>43.04347826086957</v>
      </c>
      <c r="F586" s="52">
        <v>6</v>
      </c>
      <c r="G586" s="53" t="s">
        <v>23</v>
      </c>
      <c r="H586">
        <f t="shared" si="18"/>
        <v>198.93547916988697</v>
      </c>
      <c r="I586" t="str">
        <f t="shared" si="19"/>
        <v>N</v>
      </c>
    </row>
    <row r="587" spans="1:9" ht="15" hidden="1" x14ac:dyDescent="0.25">
      <c r="A587" s="52">
        <v>3</v>
      </c>
      <c r="B587" s="52">
        <v>250</v>
      </c>
      <c r="C587" s="52">
        <v>1</v>
      </c>
      <c r="D587" s="52">
        <v>0.4531111115266877</v>
      </c>
      <c r="E587" s="52">
        <v>24.146341463414636</v>
      </c>
      <c r="F587" s="52">
        <v>6</v>
      </c>
      <c r="G587" s="53" t="s">
        <v>23</v>
      </c>
      <c r="H587">
        <f t="shared" si="18"/>
        <v>10.940975619790752</v>
      </c>
      <c r="I587" t="str">
        <f t="shared" si="19"/>
        <v>N</v>
      </c>
    </row>
    <row r="588" spans="1:9" ht="15" hidden="1" x14ac:dyDescent="0.25">
      <c r="A588" s="52">
        <v>3</v>
      </c>
      <c r="B588" s="52">
        <v>251</v>
      </c>
      <c r="C588" s="52">
        <v>1</v>
      </c>
      <c r="D588" s="52">
        <v>0.86091110346085431</v>
      </c>
      <c r="E588" s="52">
        <v>19.799999999999997</v>
      </c>
      <c r="F588" s="52">
        <v>6</v>
      </c>
      <c r="G588" s="53" t="s">
        <v>23</v>
      </c>
      <c r="H588">
        <f t="shared" si="18"/>
        <v>17.046039848524913</v>
      </c>
      <c r="I588" t="str">
        <f t="shared" si="19"/>
        <v>N</v>
      </c>
    </row>
    <row r="589" spans="1:9" ht="15" hidden="1" x14ac:dyDescent="0.25">
      <c r="A589" s="52">
        <v>3</v>
      </c>
      <c r="B589" s="52">
        <v>252</v>
      </c>
      <c r="C589" s="52">
        <v>1</v>
      </c>
      <c r="D589" s="52">
        <v>0.86091110346085431</v>
      </c>
      <c r="E589" s="52">
        <v>627</v>
      </c>
      <c r="F589" s="52">
        <v>6</v>
      </c>
      <c r="G589" s="53" t="s">
        <v>23</v>
      </c>
      <c r="H589">
        <f t="shared" si="18"/>
        <v>539.79126186995563</v>
      </c>
      <c r="I589" t="str">
        <f t="shared" si="19"/>
        <v>N</v>
      </c>
    </row>
    <row r="590" spans="1:9" ht="15" hidden="1" x14ac:dyDescent="0.25">
      <c r="A590" s="52">
        <v>3</v>
      </c>
      <c r="B590" s="52">
        <v>253</v>
      </c>
      <c r="C590" s="52">
        <v>1</v>
      </c>
      <c r="D590" s="52">
        <v>0.7249778290818143</v>
      </c>
      <c r="E590" s="52">
        <v>313.5</v>
      </c>
      <c r="F590" s="52">
        <v>6</v>
      </c>
      <c r="G590" s="53" t="s">
        <v>23</v>
      </c>
      <c r="H590">
        <f t="shared" si="18"/>
        <v>227.28054941714879</v>
      </c>
      <c r="I590" t="str">
        <f t="shared" si="19"/>
        <v>N</v>
      </c>
    </row>
    <row r="591" spans="1:9" ht="15" hidden="1" x14ac:dyDescent="0.25">
      <c r="A591" s="52">
        <v>3</v>
      </c>
      <c r="B591" s="52">
        <v>254</v>
      </c>
      <c r="C591" s="52">
        <v>1</v>
      </c>
      <c r="D591" s="52">
        <v>0.13593333767793248</v>
      </c>
      <c r="E591" s="52">
        <v>418</v>
      </c>
      <c r="F591" s="52">
        <v>6</v>
      </c>
      <c r="G591" s="53" t="s">
        <v>23</v>
      </c>
      <c r="H591">
        <f t="shared" si="18"/>
        <v>56.820135149375773</v>
      </c>
      <c r="I591" t="str">
        <f t="shared" si="19"/>
        <v>N</v>
      </c>
    </row>
    <row r="592" spans="1:9" ht="15" hidden="1" x14ac:dyDescent="0.25">
      <c r="A592" s="52">
        <v>3</v>
      </c>
      <c r="B592" s="52">
        <v>255</v>
      </c>
      <c r="C592" s="52">
        <v>1</v>
      </c>
      <c r="D592" s="52">
        <v>0.27186667535586495</v>
      </c>
      <c r="E592" s="52">
        <v>272.60869565217394</v>
      </c>
      <c r="F592" s="52">
        <v>6</v>
      </c>
      <c r="G592" s="53" t="s">
        <v>23</v>
      </c>
      <c r="H592">
        <f t="shared" si="18"/>
        <v>74.113219760055358</v>
      </c>
      <c r="I592" t="str">
        <f t="shared" si="19"/>
        <v>N</v>
      </c>
    </row>
    <row r="593" spans="1:9" ht="15" hidden="1" x14ac:dyDescent="0.25">
      <c r="A593" s="52">
        <v>3</v>
      </c>
      <c r="B593" s="52">
        <v>256</v>
      </c>
      <c r="C593" s="52">
        <v>1</v>
      </c>
      <c r="D593" s="52">
        <v>4.1686223273237548</v>
      </c>
      <c r="E593" s="52">
        <v>152.92682926829269</v>
      </c>
      <c r="F593" s="52">
        <v>6</v>
      </c>
      <c r="G593" s="53" t="s">
        <v>23</v>
      </c>
      <c r="H593">
        <f t="shared" si="18"/>
        <v>637.49419493463279</v>
      </c>
      <c r="I593" t="str">
        <f t="shared" si="19"/>
        <v>N</v>
      </c>
    </row>
    <row r="594" spans="1:9" ht="15" hidden="1" x14ac:dyDescent="0.25">
      <c r="A594" s="52">
        <v>3</v>
      </c>
      <c r="B594" s="52">
        <v>257</v>
      </c>
      <c r="C594" s="52">
        <v>1</v>
      </c>
      <c r="D594" s="52">
        <v>4.7576666288309593</v>
      </c>
      <c r="E594" s="52">
        <v>125.39999999999999</v>
      </c>
      <c r="F594" s="52">
        <v>6</v>
      </c>
      <c r="G594" s="53" t="s">
        <v>23</v>
      </c>
      <c r="H594">
        <f t="shared" si="18"/>
        <v>596.61139525540227</v>
      </c>
      <c r="I594" t="str">
        <f t="shared" si="19"/>
        <v>N</v>
      </c>
    </row>
    <row r="595" spans="1:9" ht="15" hidden="1" x14ac:dyDescent="0.25">
      <c r="A595" s="52">
        <v>3</v>
      </c>
      <c r="B595" s="52">
        <v>263</v>
      </c>
      <c r="C595" s="52">
        <v>1</v>
      </c>
      <c r="D595" s="52">
        <v>1.4499556581636286</v>
      </c>
      <c r="E595" s="52">
        <v>234</v>
      </c>
      <c r="F595" s="52">
        <v>6</v>
      </c>
      <c r="G595" s="53" t="s">
        <v>23</v>
      </c>
      <c r="H595">
        <f t="shared" si="18"/>
        <v>339.28962401028912</v>
      </c>
      <c r="I595" t="str">
        <f t="shared" si="19"/>
        <v>N</v>
      </c>
    </row>
    <row r="596" spans="1:9" ht="15" hidden="1" x14ac:dyDescent="0.25">
      <c r="A596" s="52">
        <v>3</v>
      </c>
      <c r="B596" s="52">
        <v>265</v>
      </c>
      <c r="C596" s="52">
        <v>1</v>
      </c>
      <c r="D596" s="52">
        <v>6.9693750714252189</v>
      </c>
      <c r="E596" s="52">
        <v>48</v>
      </c>
      <c r="F596" s="52">
        <v>6</v>
      </c>
      <c r="G596" s="53" t="s">
        <v>23</v>
      </c>
      <c r="H596">
        <f t="shared" si="18"/>
        <v>334.53000342841051</v>
      </c>
      <c r="I596" t="str">
        <f t="shared" si="19"/>
        <v>N</v>
      </c>
    </row>
    <row r="597" spans="1:9" ht="15" hidden="1" x14ac:dyDescent="0.25">
      <c r="A597" s="52">
        <v>3</v>
      </c>
      <c r="B597" s="52">
        <v>266</v>
      </c>
      <c r="C597" s="52">
        <v>1</v>
      </c>
      <c r="D597" s="52">
        <v>6.8210907422558584</v>
      </c>
      <c r="E597" s="52">
        <v>24</v>
      </c>
      <c r="F597" s="52">
        <v>6</v>
      </c>
      <c r="G597" s="53" t="s">
        <v>23</v>
      </c>
      <c r="H597">
        <f t="shared" si="18"/>
        <v>163.7061778141406</v>
      </c>
      <c r="I597" t="str">
        <f t="shared" si="19"/>
        <v>N</v>
      </c>
    </row>
    <row r="598" spans="1:9" ht="15" hidden="1" x14ac:dyDescent="0.25">
      <c r="A598" s="52">
        <v>3</v>
      </c>
      <c r="B598" s="52">
        <v>267</v>
      </c>
      <c r="C598" s="52">
        <v>1</v>
      </c>
      <c r="D598" s="52">
        <v>4.1519683979825039</v>
      </c>
      <c r="E598" s="52">
        <v>16</v>
      </c>
      <c r="F598" s="52">
        <v>6</v>
      </c>
      <c r="G598" s="53" t="s">
        <v>23</v>
      </c>
      <c r="H598">
        <f t="shared" si="18"/>
        <v>66.431494367720063</v>
      </c>
      <c r="I598" t="str">
        <f t="shared" si="19"/>
        <v>N</v>
      </c>
    </row>
    <row r="599" spans="1:9" ht="15" hidden="1" x14ac:dyDescent="0.25">
      <c r="A599" s="52">
        <v>3</v>
      </c>
      <c r="B599" s="52">
        <v>269</v>
      </c>
      <c r="C599" s="52">
        <v>1</v>
      </c>
      <c r="D599" s="52">
        <v>0.59313835243327029</v>
      </c>
      <c r="E599" s="52">
        <v>345.6</v>
      </c>
      <c r="F599" s="52">
        <v>6</v>
      </c>
      <c r="G599" s="53" t="s">
        <v>23</v>
      </c>
      <c r="H599">
        <f t="shared" si="18"/>
        <v>204.98861460093823</v>
      </c>
      <c r="I599" t="str">
        <f t="shared" si="19"/>
        <v>N</v>
      </c>
    </row>
    <row r="600" spans="1:9" ht="15" hidden="1" x14ac:dyDescent="0.25">
      <c r="A600" s="52">
        <v>3</v>
      </c>
      <c r="B600" s="52">
        <v>270</v>
      </c>
      <c r="C600" s="52">
        <v>1</v>
      </c>
      <c r="D600" s="52">
        <v>5.2641028001635863</v>
      </c>
      <c r="E600" s="52">
        <v>172.8</v>
      </c>
      <c r="F600" s="52">
        <v>6</v>
      </c>
      <c r="G600" s="53" t="s">
        <v>23</v>
      </c>
      <c r="H600">
        <f t="shared" si="18"/>
        <v>909.6369638682678</v>
      </c>
      <c r="I600" t="str">
        <f t="shared" si="19"/>
        <v>N</v>
      </c>
    </row>
    <row r="601" spans="1:9" ht="15" hidden="1" x14ac:dyDescent="0.25">
      <c r="A601" s="52">
        <v>3</v>
      </c>
      <c r="B601" s="52">
        <v>271</v>
      </c>
      <c r="C601" s="52">
        <v>1</v>
      </c>
      <c r="D601" s="52">
        <v>10.750631817879658</v>
      </c>
      <c r="E601" s="52">
        <v>115.19999999999999</v>
      </c>
      <c r="F601" s="52">
        <v>6</v>
      </c>
      <c r="G601" s="53" t="s">
        <v>23</v>
      </c>
      <c r="H601">
        <f t="shared" si="18"/>
        <v>1238.4727854197365</v>
      </c>
      <c r="I601" t="str">
        <f t="shared" si="19"/>
        <v>N</v>
      </c>
    </row>
    <row r="602" spans="1:9" ht="15" hidden="1" x14ac:dyDescent="0.25">
      <c r="A602" s="52">
        <v>3</v>
      </c>
      <c r="B602" s="52">
        <v>275</v>
      </c>
      <c r="C602" s="52">
        <v>1</v>
      </c>
      <c r="D602" s="52">
        <v>17.571723112538628</v>
      </c>
      <c r="E602" s="52">
        <v>292.39999999999998</v>
      </c>
      <c r="F602" s="52">
        <v>6</v>
      </c>
      <c r="G602" s="53" t="s">
        <v>23</v>
      </c>
      <c r="H602">
        <f t="shared" si="18"/>
        <v>5137.9718381062939</v>
      </c>
      <c r="I602" t="str">
        <f t="shared" si="19"/>
        <v>N</v>
      </c>
    </row>
    <row r="603" spans="1:9" ht="15" hidden="1" x14ac:dyDescent="0.25">
      <c r="A603" s="52">
        <v>3</v>
      </c>
      <c r="B603" s="52">
        <v>279</v>
      </c>
      <c r="C603" s="52">
        <v>1</v>
      </c>
      <c r="D603" s="52">
        <v>0.59313835243327029</v>
      </c>
      <c r="E603" s="52">
        <v>370.79999999999995</v>
      </c>
      <c r="F603" s="52">
        <v>6</v>
      </c>
      <c r="G603" s="53" t="s">
        <v>23</v>
      </c>
      <c r="H603">
        <f t="shared" si="18"/>
        <v>219.9357010822566</v>
      </c>
      <c r="I603" t="str">
        <f t="shared" si="19"/>
        <v>N</v>
      </c>
    </row>
    <row r="604" spans="1:9" ht="15" hidden="1" x14ac:dyDescent="0.25">
      <c r="A604" s="52">
        <v>3</v>
      </c>
      <c r="B604" s="52">
        <v>286</v>
      </c>
      <c r="C604" s="52">
        <v>1</v>
      </c>
      <c r="D604" s="52">
        <v>0.27186667535586495</v>
      </c>
      <c r="E604" s="52">
        <v>348</v>
      </c>
      <c r="F604" s="52">
        <v>6</v>
      </c>
      <c r="G604" s="53" t="s">
        <v>23</v>
      </c>
      <c r="H604">
        <f t="shared" si="18"/>
        <v>94.609603023841004</v>
      </c>
      <c r="I604" t="str">
        <f t="shared" si="19"/>
        <v>N</v>
      </c>
    </row>
    <row r="605" spans="1:9" ht="15" hidden="1" x14ac:dyDescent="0.25">
      <c r="A605" s="52">
        <v>3</v>
      </c>
      <c r="B605" s="52">
        <v>300</v>
      </c>
      <c r="C605" s="52">
        <v>1</v>
      </c>
      <c r="D605" s="52">
        <v>0.13960526883602142</v>
      </c>
      <c r="E605" s="52">
        <v>350</v>
      </c>
      <c r="F605" s="52">
        <v>5</v>
      </c>
      <c r="G605" s="53" t="s">
        <v>23</v>
      </c>
      <c r="H605">
        <f t="shared" si="18"/>
        <v>48.861844092607498</v>
      </c>
      <c r="I605" t="str">
        <f t="shared" si="19"/>
        <v>N</v>
      </c>
    </row>
    <row r="606" spans="1:9" ht="15" hidden="1" x14ac:dyDescent="0.25">
      <c r="A606" s="52">
        <v>3</v>
      </c>
      <c r="B606" s="52">
        <v>300</v>
      </c>
      <c r="C606" s="52">
        <v>1</v>
      </c>
      <c r="D606" s="52">
        <v>48.443777329754084</v>
      </c>
      <c r="E606" s="52">
        <v>350</v>
      </c>
      <c r="F606" s="52">
        <v>6</v>
      </c>
      <c r="G606" s="53" t="s">
        <v>23</v>
      </c>
      <c r="H606">
        <f t="shared" si="18"/>
        <v>16955.32206541393</v>
      </c>
      <c r="I606" t="str">
        <f t="shared" si="19"/>
        <v>N</v>
      </c>
    </row>
    <row r="607" spans="1:9" ht="15" hidden="1" x14ac:dyDescent="0.25">
      <c r="A607" s="52">
        <v>3</v>
      </c>
      <c r="B607" s="52">
        <v>301</v>
      </c>
      <c r="C607" s="52">
        <v>1</v>
      </c>
      <c r="D607" s="52">
        <v>31.838713205514068</v>
      </c>
      <c r="E607" s="52">
        <v>280</v>
      </c>
      <c r="F607" s="52">
        <v>5</v>
      </c>
      <c r="G607" s="53" t="s">
        <v>22</v>
      </c>
      <c r="H607">
        <f t="shared" si="18"/>
        <v>8914.8396975439391</v>
      </c>
      <c r="I607" t="str">
        <f t="shared" si="19"/>
        <v>M</v>
      </c>
    </row>
    <row r="608" spans="1:9" ht="15" hidden="1" x14ac:dyDescent="0.25">
      <c r="A608" s="52">
        <v>3</v>
      </c>
      <c r="B608" s="52">
        <v>302</v>
      </c>
      <c r="C608" s="52">
        <v>1</v>
      </c>
      <c r="D608" s="52">
        <v>13.028523946188216</v>
      </c>
      <c r="E608" s="52">
        <v>180</v>
      </c>
      <c r="F608" s="52">
        <v>5</v>
      </c>
      <c r="G608" s="53" t="s">
        <v>22</v>
      </c>
      <c r="H608">
        <f t="shared" si="18"/>
        <v>2345.1343103138788</v>
      </c>
      <c r="I608" t="str">
        <f t="shared" si="19"/>
        <v>M</v>
      </c>
    </row>
    <row r="609" spans="1:9" ht="15" hidden="1" x14ac:dyDescent="0.25">
      <c r="A609" s="52">
        <v>3</v>
      </c>
      <c r="B609" s="52">
        <v>302</v>
      </c>
      <c r="C609" s="52">
        <v>1</v>
      </c>
      <c r="D609" s="52">
        <v>65.992627202242147</v>
      </c>
      <c r="E609" s="52">
        <v>180</v>
      </c>
      <c r="F609" s="52">
        <v>6</v>
      </c>
      <c r="G609" s="53" t="s">
        <v>23</v>
      </c>
      <c r="H609">
        <f t="shared" si="18"/>
        <v>11878.672896403586</v>
      </c>
      <c r="I609" t="str">
        <f t="shared" si="19"/>
        <v>N</v>
      </c>
    </row>
    <row r="610" spans="1:9" ht="15" hidden="1" x14ac:dyDescent="0.25">
      <c r="A610" s="52">
        <v>3</v>
      </c>
      <c r="B610" s="52">
        <v>400</v>
      </c>
      <c r="C610" s="52">
        <v>2</v>
      </c>
      <c r="D610" s="52">
        <v>39.028571747243404</v>
      </c>
      <c r="E610" s="52">
        <v>18</v>
      </c>
      <c r="F610" s="52">
        <v>5</v>
      </c>
      <c r="G610" s="53" t="s">
        <v>52</v>
      </c>
      <c r="H610">
        <f t="shared" si="18"/>
        <v>702.51429145038128</v>
      </c>
      <c r="I610" t="str">
        <f t="shared" si="19"/>
        <v>N</v>
      </c>
    </row>
    <row r="611" spans="1:9" ht="15" hidden="1" x14ac:dyDescent="0.25">
      <c r="A611" s="52">
        <v>3</v>
      </c>
      <c r="B611" s="52">
        <v>400</v>
      </c>
      <c r="C611" s="52">
        <v>2</v>
      </c>
      <c r="D611" s="52">
        <v>1.5101449340581894</v>
      </c>
      <c r="E611" s="52">
        <v>18</v>
      </c>
      <c r="F611" s="52">
        <v>6</v>
      </c>
      <c r="G611" s="53" t="s">
        <v>23</v>
      </c>
      <c r="H611">
        <f t="shared" si="18"/>
        <v>27.182608813047409</v>
      </c>
      <c r="I611" t="str">
        <f t="shared" si="19"/>
        <v>N</v>
      </c>
    </row>
    <row r="612" spans="1:9" ht="15" hidden="1" x14ac:dyDescent="0.25">
      <c r="A612" s="52">
        <v>3</v>
      </c>
      <c r="B612" s="52">
        <v>400</v>
      </c>
      <c r="C612" s="52">
        <v>2</v>
      </c>
      <c r="D612" s="52">
        <v>44.825420990586281</v>
      </c>
      <c r="E612" s="52">
        <v>18</v>
      </c>
      <c r="F612" s="52">
        <v>6</v>
      </c>
      <c r="G612" s="53" t="s">
        <v>52</v>
      </c>
      <c r="H612">
        <f t="shared" si="18"/>
        <v>806.85757783055305</v>
      </c>
      <c r="I612" t="str">
        <f t="shared" si="19"/>
        <v>N</v>
      </c>
    </row>
    <row r="613" spans="1:9" ht="15" hidden="1" x14ac:dyDescent="0.25">
      <c r="A613" s="52">
        <v>3</v>
      </c>
      <c r="B613" s="52">
        <v>401</v>
      </c>
      <c r="C613" s="52">
        <v>2</v>
      </c>
      <c r="D613" s="52">
        <v>7.6133312694728374</v>
      </c>
      <c r="E613" s="52">
        <v>18</v>
      </c>
      <c r="F613" s="52">
        <v>5</v>
      </c>
      <c r="G613" s="53" t="s">
        <v>22</v>
      </c>
      <c r="H613">
        <f t="shared" si="18"/>
        <v>137.03996285051107</v>
      </c>
      <c r="I613" t="str">
        <f t="shared" si="19"/>
        <v>M</v>
      </c>
    </row>
    <row r="614" spans="1:9" ht="15" hidden="1" x14ac:dyDescent="0.25">
      <c r="A614" s="52">
        <v>3</v>
      </c>
      <c r="B614" s="52">
        <v>401</v>
      </c>
      <c r="C614" s="52">
        <v>2</v>
      </c>
      <c r="D614" s="52">
        <v>88.477345464567406</v>
      </c>
      <c r="E614" s="52">
        <v>18</v>
      </c>
      <c r="F614" s="52">
        <v>5</v>
      </c>
      <c r="G614" s="53" t="s">
        <v>53</v>
      </c>
      <c r="H614">
        <f t="shared" si="18"/>
        <v>1592.5922183622133</v>
      </c>
      <c r="I614" t="str">
        <f t="shared" si="19"/>
        <v>M</v>
      </c>
    </row>
    <row r="615" spans="1:9" ht="15" hidden="1" x14ac:dyDescent="0.25">
      <c r="A615" s="52">
        <v>3</v>
      </c>
      <c r="B615" s="52">
        <v>402</v>
      </c>
      <c r="C615" s="52">
        <v>2</v>
      </c>
      <c r="D615" s="52">
        <v>15.479721082811011</v>
      </c>
      <c r="E615" s="52">
        <v>18</v>
      </c>
      <c r="F615" s="52">
        <v>5</v>
      </c>
      <c r="G615" s="53" t="s">
        <v>51</v>
      </c>
      <c r="H615">
        <f t="shared" si="18"/>
        <v>278.6349794905982</v>
      </c>
      <c r="I615" t="str">
        <f t="shared" si="19"/>
        <v>S</v>
      </c>
    </row>
    <row r="616" spans="1:9" ht="15" hidden="1" x14ac:dyDescent="0.25">
      <c r="A616" s="52">
        <v>3</v>
      </c>
      <c r="B616" s="52">
        <v>500</v>
      </c>
      <c r="C616" s="52">
        <v>3</v>
      </c>
      <c r="D616" s="52">
        <v>11.963786371052265</v>
      </c>
      <c r="E616" s="52">
        <v>150</v>
      </c>
      <c r="F616" s="52">
        <v>6</v>
      </c>
      <c r="G616" s="53" t="s">
        <v>23</v>
      </c>
      <c r="H616">
        <f t="shared" si="18"/>
        <v>1794.5679556578398</v>
      </c>
      <c r="I616" t="str">
        <f t="shared" si="19"/>
        <v>N</v>
      </c>
    </row>
    <row r="617" spans="1:9" ht="15" hidden="1" x14ac:dyDescent="0.25">
      <c r="A617" s="52">
        <v>3</v>
      </c>
      <c r="B617" s="52">
        <v>513</v>
      </c>
      <c r="C617" s="52">
        <v>3</v>
      </c>
      <c r="D617" s="52">
        <v>1.0496104188205362</v>
      </c>
      <c r="E617" s="52">
        <v>75</v>
      </c>
      <c r="F617" s="52">
        <v>6</v>
      </c>
      <c r="G617" s="53" t="s">
        <v>23</v>
      </c>
      <c r="H617">
        <f t="shared" si="18"/>
        <v>78.720781411540216</v>
      </c>
      <c r="I617" t="str">
        <f t="shared" si="19"/>
        <v>N</v>
      </c>
    </row>
    <row r="618" spans="1:9" ht="15" hidden="1" x14ac:dyDescent="0.25">
      <c r="A618" s="52">
        <v>3</v>
      </c>
      <c r="B618" s="52">
        <v>520</v>
      </c>
      <c r="C618" s="52">
        <v>3</v>
      </c>
      <c r="D618" s="52">
        <v>2.0000000149011612</v>
      </c>
      <c r="E618" s="52">
        <v>75</v>
      </c>
      <c r="F618" s="52">
        <v>5</v>
      </c>
      <c r="G618" s="53" t="s">
        <v>53</v>
      </c>
      <c r="H618">
        <f t="shared" si="18"/>
        <v>150.00000111758709</v>
      </c>
      <c r="I618" t="str">
        <f t="shared" si="19"/>
        <v>M</v>
      </c>
    </row>
    <row r="619" spans="1:9" ht="15" hidden="1" x14ac:dyDescent="0.25">
      <c r="A619" s="52">
        <v>3</v>
      </c>
      <c r="B619" s="52">
        <v>520</v>
      </c>
      <c r="C619" s="52">
        <v>3</v>
      </c>
      <c r="D619" s="52">
        <v>2</v>
      </c>
      <c r="E619" s="52">
        <v>75</v>
      </c>
      <c r="F619" s="52">
        <v>6</v>
      </c>
      <c r="G619" s="53" t="s">
        <v>23</v>
      </c>
      <c r="H619">
        <f t="shared" si="18"/>
        <v>150</v>
      </c>
      <c r="I619" t="str">
        <f t="shared" si="19"/>
        <v>N</v>
      </c>
    </row>
    <row r="620" spans="1:9" ht="15" hidden="1" x14ac:dyDescent="0.25">
      <c r="A620" s="52">
        <v>3</v>
      </c>
      <c r="B620" s="52">
        <v>521</v>
      </c>
      <c r="C620" s="52">
        <v>3</v>
      </c>
      <c r="D620" s="52">
        <v>2.0000000149011612</v>
      </c>
      <c r="E620" s="52">
        <v>24</v>
      </c>
      <c r="F620" s="52">
        <v>5</v>
      </c>
      <c r="G620" s="53" t="s">
        <v>53</v>
      </c>
      <c r="H620">
        <f t="shared" si="18"/>
        <v>48.000000357627869</v>
      </c>
      <c r="I620" t="str">
        <f t="shared" si="19"/>
        <v>M</v>
      </c>
    </row>
    <row r="621" spans="1:9" ht="15" hidden="1" x14ac:dyDescent="0.25">
      <c r="A621" s="52">
        <v>3</v>
      </c>
      <c r="B621" s="52">
        <v>521</v>
      </c>
      <c r="C621" s="52">
        <v>3</v>
      </c>
      <c r="D621" s="52">
        <v>2</v>
      </c>
      <c r="E621" s="52">
        <v>24</v>
      </c>
      <c r="F621" s="52">
        <v>6</v>
      </c>
      <c r="G621" s="53" t="s">
        <v>23</v>
      </c>
      <c r="H621">
        <f t="shared" si="18"/>
        <v>48</v>
      </c>
      <c r="I621" t="str">
        <f t="shared" si="19"/>
        <v>N</v>
      </c>
    </row>
    <row r="622" spans="1:9" ht="15" hidden="1" x14ac:dyDescent="0.25">
      <c r="A622" s="52">
        <v>3</v>
      </c>
      <c r="B622" s="52">
        <v>530</v>
      </c>
      <c r="C622" s="52">
        <v>3</v>
      </c>
      <c r="D622" s="52">
        <v>9.2020017548661919</v>
      </c>
      <c r="E622" s="52">
        <v>450</v>
      </c>
      <c r="F622" s="52">
        <v>5</v>
      </c>
      <c r="G622" s="53" t="s">
        <v>53</v>
      </c>
      <c r="H622">
        <f t="shared" si="18"/>
        <v>4140.9007896897865</v>
      </c>
      <c r="I622" t="str">
        <f t="shared" si="19"/>
        <v>M</v>
      </c>
    </row>
    <row r="623" spans="1:9" ht="15" hidden="1" x14ac:dyDescent="0.25">
      <c r="A623" s="52">
        <v>3</v>
      </c>
      <c r="B623" s="52">
        <v>531</v>
      </c>
      <c r="C623" s="52">
        <v>3</v>
      </c>
      <c r="D623" s="52">
        <v>9.2020017548661919</v>
      </c>
      <c r="E623" s="52">
        <v>150</v>
      </c>
      <c r="F623" s="52">
        <v>5</v>
      </c>
      <c r="G623" s="53" t="s">
        <v>53</v>
      </c>
      <c r="H623">
        <f t="shared" si="18"/>
        <v>1380.3002632299288</v>
      </c>
      <c r="I623" t="str">
        <f t="shared" si="19"/>
        <v>M</v>
      </c>
    </row>
    <row r="624" spans="1:9" ht="15" hidden="1" x14ac:dyDescent="0.25">
      <c r="A624" s="52">
        <v>3</v>
      </c>
      <c r="B624" s="52">
        <v>532</v>
      </c>
      <c r="C624" s="52">
        <v>3</v>
      </c>
      <c r="D624" s="52">
        <v>5.9655080920598929</v>
      </c>
      <c r="E624" s="52">
        <v>240</v>
      </c>
      <c r="F624" s="52">
        <v>5</v>
      </c>
      <c r="G624" s="53" t="s">
        <v>53</v>
      </c>
      <c r="H624">
        <f t="shared" si="18"/>
        <v>1431.7219420943743</v>
      </c>
      <c r="I624" t="str">
        <f t="shared" si="19"/>
        <v>M</v>
      </c>
    </row>
    <row r="625" spans="1:9" ht="15" hidden="1" x14ac:dyDescent="0.25">
      <c r="A625" s="52">
        <v>3</v>
      </c>
      <c r="B625" s="52">
        <v>533</v>
      </c>
      <c r="C625" s="52">
        <v>3</v>
      </c>
      <c r="D625" s="52">
        <v>3.5153419238214241</v>
      </c>
      <c r="E625" s="52">
        <v>105</v>
      </c>
      <c r="F625" s="52">
        <v>5</v>
      </c>
      <c r="G625" s="53" t="s">
        <v>53</v>
      </c>
      <c r="H625">
        <f t="shared" si="18"/>
        <v>369.11090200124954</v>
      </c>
      <c r="I625" t="str">
        <f t="shared" si="19"/>
        <v>M</v>
      </c>
    </row>
    <row r="626" spans="1:9" ht="15" hidden="1" x14ac:dyDescent="0.25">
      <c r="A626" s="52">
        <v>3</v>
      </c>
      <c r="B626" s="52">
        <v>540</v>
      </c>
      <c r="C626" s="52">
        <v>3</v>
      </c>
      <c r="D626" s="52">
        <v>21.616126094595529</v>
      </c>
      <c r="E626" s="52">
        <v>105</v>
      </c>
      <c r="F626" s="52">
        <v>5</v>
      </c>
      <c r="G626" s="53" t="s">
        <v>51</v>
      </c>
      <c r="H626">
        <f t="shared" si="18"/>
        <v>2269.6932399325306</v>
      </c>
      <c r="I626" t="str">
        <f t="shared" si="19"/>
        <v>S</v>
      </c>
    </row>
    <row r="627" spans="1:9" ht="15" hidden="1" x14ac:dyDescent="0.25">
      <c r="A627" s="52">
        <v>3</v>
      </c>
      <c r="B627" s="52">
        <v>600</v>
      </c>
      <c r="C627" s="52">
        <v>4</v>
      </c>
      <c r="D627" s="52">
        <v>1</v>
      </c>
      <c r="E627" s="52">
        <v>408</v>
      </c>
      <c r="F627" s="52">
        <v>5</v>
      </c>
      <c r="G627" s="53" t="s">
        <v>22</v>
      </c>
      <c r="H627">
        <f t="shared" si="18"/>
        <v>408</v>
      </c>
      <c r="I627" t="str">
        <f t="shared" si="19"/>
        <v>M</v>
      </c>
    </row>
    <row r="628" spans="1:9" ht="15" hidden="1" x14ac:dyDescent="0.25">
      <c r="A628" s="52">
        <v>3</v>
      </c>
      <c r="B628" s="52">
        <v>2184</v>
      </c>
      <c r="C628" s="52">
        <v>3</v>
      </c>
      <c r="D628" s="52">
        <v>4.3134999322388312</v>
      </c>
      <c r="E628" s="52">
        <v>204</v>
      </c>
      <c r="F628" s="52">
        <v>6</v>
      </c>
      <c r="G628" s="53" t="s">
        <v>23</v>
      </c>
      <c r="H628">
        <f t="shared" si="18"/>
        <v>879.95398617672151</v>
      </c>
      <c r="I628" t="str">
        <f t="shared" si="19"/>
        <v>N</v>
      </c>
    </row>
    <row r="629" spans="1:9" ht="15" hidden="1" x14ac:dyDescent="0.25">
      <c r="A629" s="52">
        <v>3</v>
      </c>
      <c r="B629" s="52">
        <v>2185</v>
      </c>
      <c r="C629" s="52">
        <v>3</v>
      </c>
      <c r="D629" s="52">
        <v>2.7614999441746613</v>
      </c>
      <c r="E629" s="52">
        <v>49.5</v>
      </c>
      <c r="F629" s="52">
        <v>6</v>
      </c>
      <c r="G629" s="53" t="s">
        <v>23</v>
      </c>
      <c r="H629">
        <f t="shared" si="18"/>
        <v>136.69424723664574</v>
      </c>
      <c r="I629" t="str">
        <f t="shared" si="19"/>
        <v>N</v>
      </c>
    </row>
    <row r="630" spans="1:9" ht="15" hidden="1" x14ac:dyDescent="0.25">
      <c r="A630" s="52">
        <v>3</v>
      </c>
      <c r="B630" s="52">
        <v>3041</v>
      </c>
      <c r="C630" s="52">
        <v>1</v>
      </c>
      <c r="D630" s="52">
        <v>122.45065824154305</v>
      </c>
      <c r="E630" s="52">
        <v>59</v>
      </c>
      <c r="F630" s="52">
        <v>6</v>
      </c>
      <c r="G630" s="53" t="s">
        <v>23</v>
      </c>
      <c r="H630">
        <f t="shared" si="18"/>
        <v>7224.5888362510404</v>
      </c>
      <c r="I630" t="str">
        <f t="shared" si="19"/>
        <v>N</v>
      </c>
    </row>
    <row r="631" spans="1:9" ht="15" hidden="1" x14ac:dyDescent="0.25">
      <c r="A631" s="52">
        <v>3</v>
      </c>
      <c r="B631" s="52">
        <v>3048</v>
      </c>
      <c r="C631" s="52">
        <v>1</v>
      </c>
      <c r="D631" s="52">
        <v>30.057544676633508</v>
      </c>
      <c r="E631" s="52">
        <v>166</v>
      </c>
      <c r="F631" s="52">
        <v>6</v>
      </c>
      <c r="G631" s="53" t="s">
        <v>23</v>
      </c>
      <c r="H631">
        <f t="shared" si="18"/>
        <v>4989.5524163211621</v>
      </c>
      <c r="I631" t="str">
        <f t="shared" si="19"/>
        <v>N</v>
      </c>
    </row>
    <row r="632" spans="1:9" ht="15" hidden="1" x14ac:dyDescent="0.25">
      <c r="A632" s="52">
        <v>3</v>
      </c>
      <c r="B632" s="52">
        <v>3055</v>
      </c>
      <c r="C632" s="52">
        <v>1</v>
      </c>
      <c r="D632" s="52">
        <v>26.370557122025811</v>
      </c>
      <c r="E632" s="52">
        <v>325</v>
      </c>
      <c r="F632" s="52">
        <v>6</v>
      </c>
      <c r="G632" s="53" t="s">
        <v>23</v>
      </c>
      <c r="H632">
        <f t="shared" si="18"/>
        <v>8570.431064658389</v>
      </c>
      <c r="I632" t="str">
        <f t="shared" si="19"/>
        <v>N</v>
      </c>
    </row>
    <row r="633" spans="1:9" ht="15" hidden="1" x14ac:dyDescent="0.25">
      <c r="A633" s="52">
        <v>3</v>
      </c>
      <c r="B633" s="52">
        <v>3062</v>
      </c>
      <c r="C633" s="52">
        <v>1</v>
      </c>
      <c r="D633" s="52">
        <v>15.166275900355473</v>
      </c>
      <c r="E633" s="52">
        <v>654</v>
      </c>
      <c r="F633" s="52">
        <v>6</v>
      </c>
      <c r="G633" s="53" t="s">
        <v>23</v>
      </c>
      <c r="H633">
        <f t="shared" si="18"/>
        <v>9918.7444388324784</v>
      </c>
      <c r="I633" t="str">
        <f t="shared" si="19"/>
        <v>N</v>
      </c>
    </row>
    <row r="634" spans="1:9" ht="15" hidden="1" x14ac:dyDescent="0.25">
      <c r="A634" s="52">
        <v>3</v>
      </c>
      <c r="B634" s="52">
        <v>3184</v>
      </c>
      <c r="C634" s="52">
        <v>3</v>
      </c>
      <c r="D634" s="52">
        <v>43.11981375598306</v>
      </c>
      <c r="E634" s="52">
        <v>136</v>
      </c>
      <c r="F634" s="52">
        <v>6</v>
      </c>
      <c r="G634" s="53" t="s">
        <v>23</v>
      </c>
      <c r="H634">
        <f t="shared" si="18"/>
        <v>5864.294670813696</v>
      </c>
      <c r="I634" t="str">
        <f t="shared" si="19"/>
        <v>N</v>
      </c>
    </row>
    <row r="635" spans="1:9" ht="15" hidden="1" x14ac:dyDescent="0.25">
      <c r="A635" s="52">
        <v>3</v>
      </c>
      <c r="B635" s="52">
        <v>3185</v>
      </c>
      <c r="C635" s="52">
        <v>3</v>
      </c>
      <c r="D635" s="52">
        <v>21.585807237059846</v>
      </c>
      <c r="E635" s="52">
        <v>33</v>
      </c>
      <c r="F635" s="52">
        <v>6</v>
      </c>
      <c r="G635" s="53" t="s">
        <v>23</v>
      </c>
      <c r="H635">
        <f t="shared" si="18"/>
        <v>712.33163882297492</v>
      </c>
      <c r="I635" t="str">
        <f t="shared" si="19"/>
        <v>N</v>
      </c>
    </row>
    <row r="636" spans="1:9" ht="15" hidden="1" x14ac:dyDescent="0.25">
      <c r="A636" s="52">
        <v>3</v>
      </c>
      <c r="B636" s="52">
        <v>3186</v>
      </c>
      <c r="C636" s="52">
        <v>3</v>
      </c>
      <c r="D636" s="52">
        <v>53.44409804046154</v>
      </c>
      <c r="E636" s="52">
        <v>52</v>
      </c>
      <c r="F636" s="52">
        <v>6</v>
      </c>
      <c r="G636" s="53" t="s">
        <v>23</v>
      </c>
      <c r="H636">
        <f t="shared" si="18"/>
        <v>2779.0930981040001</v>
      </c>
      <c r="I636" t="str">
        <f t="shared" si="19"/>
        <v>N</v>
      </c>
    </row>
    <row r="637" spans="1:9" ht="15" hidden="1" x14ac:dyDescent="0.25">
      <c r="A637" s="52">
        <v>3</v>
      </c>
      <c r="B637" s="52">
        <v>3187</v>
      </c>
      <c r="C637" s="52">
        <v>3</v>
      </c>
      <c r="D637" s="52">
        <v>4.0300000011920929</v>
      </c>
      <c r="E637" s="52">
        <v>40</v>
      </c>
      <c r="F637" s="52">
        <v>6</v>
      </c>
      <c r="G637" s="53" t="s">
        <v>23</v>
      </c>
      <c r="H637">
        <f t="shared" si="18"/>
        <v>161.20000004768372</v>
      </c>
      <c r="I637" t="str">
        <f t="shared" si="19"/>
        <v>N</v>
      </c>
    </row>
    <row r="638" spans="1:9" ht="15" hidden="1" x14ac:dyDescent="0.25">
      <c r="A638" s="52">
        <v>3</v>
      </c>
      <c r="B638" s="52">
        <v>3264</v>
      </c>
      <c r="C638" s="52">
        <v>1</v>
      </c>
      <c r="D638" s="52">
        <v>21.352978754186843</v>
      </c>
      <c r="E638" s="52">
        <v>40</v>
      </c>
      <c r="F638" s="52">
        <v>6</v>
      </c>
      <c r="G638" s="53" t="s">
        <v>23</v>
      </c>
      <c r="H638">
        <f t="shared" si="18"/>
        <v>854.11915016747366</v>
      </c>
      <c r="I638" t="str">
        <f t="shared" si="19"/>
        <v>N</v>
      </c>
    </row>
    <row r="639" spans="1:9" ht="15" hidden="1" x14ac:dyDescent="0.25">
      <c r="A639" s="52">
        <v>3</v>
      </c>
      <c r="B639" s="52">
        <v>3510</v>
      </c>
      <c r="C639" s="52">
        <v>3</v>
      </c>
      <c r="D639" s="52">
        <v>0.37142858462674289</v>
      </c>
      <c r="E639" s="52">
        <v>50</v>
      </c>
      <c r="F639" s="52">
        <v>6</v>
      </c>
      <c r="G639" s="53" t="s">
        <v>23</v>
      </c>
      <c r="H639">
        <f t="shared" si="18"/>
        <v>18.571429231337145</v>
      </c>
      <c r="I639" t="str">
        <f t="shared" si="19"/>
        <v>N</v>
      </c>
    </row>
    <row r="640" spans="1:9" ht="15" hidden="1" x14ac:dyDescent="0.25">
      <c r="A640" s="52">
        <v>3</v>
      </c>
      <c r="B640" s="52">
        <v>3511</v>
      </c>
      <c r="C640" s="52">
        <v>3</v>
      </c>
      <c r="D640" s="52">
        <v>0.37142858462674289</v>
      </c>
      <c r="E640" s="52">
        <v>50</v>
      </c>
      <c r="F640" s="52">
        <v>6</v>
      </c>
      <c r="G640" s="53" t="s">
        <v>23</v>
      </c>
      <c r="H640">
        <f t="shared" si="18"/>
        <v>18.571429231337145</v>
      </c>
      <c r="I640" t="str">
        <f t="shared" si="19"/>
        <v>N</v>
      </c>
    </row>
    <row r="641" spans="1:9" ht="15" hidden="1" x14ac:dyDescent="0.25">
      <c r="A641" s="52">
        <v>3</v>
      </c>
      <c r="B641" s="52">
        <v>3512</v>
      </c>
      <c r="C641" s="52">
        <v>3</v>
      </c>
      <c r="D641" s="52">
        <v>0.37142858462674289</v>
      </c>
      <c r="E641" s="52">
        <v>100</v>
      </c>
      <c r="F641" s="52">
        <v>6</v>
      </c>
      <c r="G641" s="53" t="s">
        <v>23</v>
      </c>
      <c r="H641">
        <f t="shared" si="18"/>
        <v>37.14285846267429</v>
      </c>
      <c r="I641" t="str">
        <f t="shared" si="19"/>
        <v>N</v>
      </c>
    </row>
    <row r="642" spans="1:9" ht="15" hidden="1" x14ac:dyDescent="0.25">
      <c r="A642" s="52">
        <v>3</v>
      </c>
      <c r="B642" s="52">
        <v>3514</v>
      </c>
      <c r="C642" s="52">
        <v>3</v>
      </c>
      <c r="D642" s="52">
        <v>0.37142858462674289</v>
      </c>
      <c r="E642" s="52">
        <v>150</v>
      </c>
      <c r="F642" s="52">
        <v>6</v>
      </c>
      <c r="G642" s="53" t="s">
        <v>23</v>
      </c>
      <c r="H642">
        <f t="shared" si="18"/>
        <v>55.714287694011432</v>
      </c>
      <c r="I642" t="str">
        <f t="shared" si="19"/>
        <v>N</v>
      </c>
    </row>
    <row r="643" spans="1:9" ht="15" hidden="1" x14ac:dyDescent="0.25">
      <c r="A643" s="52">
        <v>3</v>
      </c>
      <c r="B643" s="52">
        <v>10001</v>
      </c>
      <c r="C643" s="52">
        <v>1</v>
      </c>
      <c r="D643" s="52">
        <v>31.002939851260511</v>
      </c>
      <c r="E643" s="52">
        <v>79.800000000000011</v>
      </c>
      <c r="F643" s="52">
        <v>6</v>
      </c>
      <c r="G643" s="53" t="s">
        <v>23</v>
      </c>
      <c r="H643">
        <f t="shared" ref="H643:H706" si="20">D643*E643</f>
        <v>2474.0346001305893</v>
      </c>
      <c r="I643" t="str">
        <f t="shared" ref="I643:I706" si="21">LEFT(G643,1)</f>
        <v>N</v>
      </c>
    </row>
    <row r="644" spans="1:9" ht="15" hidden="1" x14ac:dyDescent="0.25">
      <c r="A644" s="52">
        <v>3</v>
      </c>
      <c r="B644" s="52">
        <v>10010</v>
      </c>
      <c r="C644" s="52">
        <v>1</v>
      </c>
      <c r="D644" s="52">
        <v>21.828985502870648</v>
      </c>
      <c r="E644" s="52">
        <v>204.60000000000002</v>
      </c>
      <c r="F644" s="52">
        <v>6</v>
      </c>
      <c r="G644" s="53" t="s">
        <v>23</v>
      </c>
      <c r="H644">
        <f t="shared" si="20"/>
        <v>4466.2104338873351</v>
      </c>
      <c r="I644" t="str">
        <f t="shared" si="21"/>
        <v>N</v>
      </c>
    </row>
    <row r="645" spans="1:9" ht="15" hidden="1" x14ac:dyDescent="0.25">
      <c r="A645" s="52">
        <v>3</v>
      </c>
      <c r="B645" s="52">
        <v>10019</v>
      </c>
      <c r="C645" s="52">
        <v>1</v>
      </c>
      <c r="D645" s="52">
        <v>7.3828404026389309</v>
      </c>
      <c r="E645" s="52">
        <v>327.60000000000002</v>
      </c>
      <c r="F645" s="52">
        <v>6</v>
      </c>
      <c r="G645" s="53" t="s">
        <v>23</v>
      </c>
      <c r="H645">
        <f t="shared" si="20"/>
        <v>2418.618515904514</v>
      </c>
      <c r="I645" t="str">
        <f t="shared" si="21"/>
        <v>N</v>
      </c>
    </row>
    <row r="646" spans="1:9" ht="15" hidden="1" x14ac:dyDescent="0.25">
      <c r="A646" s="52">
        <v>3</v>
      </c>
      <c r="B646" s="52">
        <v>10028</v>
      </c>
      <c r="C646" s="52">
        <v>1</v>
      </c>
      <c r="D646" s="52">
        <v>2.9205853815813128</v>
      </c>
      <c r="E646" s="52">
        <v>465.59999999999997</v>
      </c>
      <c r="F646" s="52">
        <v>6</v>
      </c>
      <c r="G646" s="53" t="s">
        <v>23</v>
      </c>
      <c r="H646">
        <f t="shared" si="20"/>
        <v>1359.8245536642592</v>
      </c>
      <c r="I646" t="str">
        <f t="shared" si="21"/>
        <v>N</v>
      </c>
    </row>
    <row r="647" spans="1:9" ht="15" hidden="1" x14ac:dyDescent="0.25">
      <c r="A647" s="52">
        <v>3</v>
      </c>
      <c r="B647" s="52">
        <v>10069</v>
      </c>
      <c r="C647" s="52">
        <v>1</v>
      </c>
      <c r="D647" s="52">
        <v>0.75710623014949352</v>
      </c>
      <c r="E647" s="52">
        <v>36</v>
      </c>
      <c r="F647" s="52">
        <v>6</v>
      </c>
      <c r="G647" s="53" t="s">
        <v>23</v>
      </c>
      <c r="H647">
        <f t="shared" si="20"/>
        <v>27.255824285381767</v>
      </c>
      <c r="I647" t="str">
        <f t="shared" si="21"/>
        <v>N</v>
      </c>
    </row>
    <row r="648" spans="1:9" ht="15" hidden="1" x14ac:dyDescent="0.25">
      <c r="A648" s="52">
        <v>3</v>
      </c>
      <c r="B648" s="52">
        <v>10083</v>
      </c>
      <c r="C648" s="52">
        <v>1</v>
      </c>
      <c r="D648" s="52">
        <v>1.514212460298987</v>
      </c>
      <c r="E648" s="52">
        <v>184.2</v>
      </c>
      <c r="F648" s="52">
        <v>6</v>
      </c>
      <c r="G648" s="53" t="s">
        <v>23</v>
      </c>
      <c r="H648">
        <f t="shared" si="20"/>
        <v>278.9179351870734</v>
      </c>
      <c r="I648" t="str">
        <f t="shared" si="21"/>
        <v>N</v>
      </c>
    </row>
    <row r="649" spans="1:9" ht="15" hidden="1" x14ac:dyDescent="0.25">
      <c r="A649" s="52">
        <v>3</v>
      </c>
      <c r="B649" s="52">
        <v>10090</v>
      </c>
      <c r="C649" s="52">
        <v>1</v>
      </c>
      <c r="D649" s="52">
        <v>0.75710623014949352</v>
      </c>
      <c r="E649" s="52">
        <v>587.40000000000009</v>
      </c>
      <c r="F649" s="52">
        <v>6</v>
      </c>
      <c r="G649" s="53" t="s">
        <v>23</v>
      </c>
      <c r="H649">
        <f t="shared" si="20"/>
        <v>444.72419958981254</v>
      </c>
      <c r="I649" t="str">
        <f t="shared" si="21"/>
        <v>N</v>
      </c>
    </row>
    <row r="650" spans="1:9" ht="15" hidden="1" x14ac:dyDescent="0.25">
      <c r="A650" s="52">
        <v>3</v>
      </c>
      <c r="B650" s="52">
        <v>10097</v>
      </c>
      <c r="C650" s="52">
        <v>1</v>
      </c>
      <c r="D650" s="52">
        <v>0.13628572188455185</v>
      </c>
      <c r="E650" s="52">
        <v>43.8</v>
      </c>
      <c r="F650" s="52">
        <v>6</v>
      </c>
      <c r="G650" s="53" t="s">
        <v>23</v>
      </c>
      <c r="H650">
        <f t="shared" si="20"/>
        <v>5.9693146185433701</v>
      </c>
      <c r="I650" t="str">
        <f t="shared" si="21"/>
        <v>N</v>
      </c>
    </row>
    <row r="651" spans="1:9" ht="15" hidden="1" x14ac:dyDescent="0.25">
      <c r="A651" s="52">
        <v>3</v>
      </c>
      <c r="B651" s="52">
        <v>10104</v>
      </c>
      <c r="C651" s="52">
        <v>1</v>
      </c>
      <c r="D651" s="52">
        <v>0.22703400095566689</v>
      </c>
      <c r="E651" s="52">
        <v>91.800000000000011</v>
      </c>
      <c r="F651" s="52">
        <v>6</v>
      </c>
      <c r="G651" s="53" t="s">
        <v>23</v>
      </c>
      <c r="H651">
        <f t="shared" si="20"/>
        <v>20.841721287730223</v>
      </c>
      <c r="I651" t="str">
        <f t="shared" si="21"/>
        <v>N</v>
      </c>
    </row>
    <row r="652" spans="1:9" ht="15" hidden="1" x14ac:dyDescent="0.25">
      <c r="A652" s="52">
        <v>3</v>
      </c>
      <c r="B652" s="52">
        <v>10111</v>
      </c>
      <c r="C652" s="52">
        <v>1</v>
      </c>
      <c r="D652" s="52">
        <v>0.29330837563525847</v>
      </c>
      <c r="E652" s="52">
        <v>189.60000000000002</v>
      </c>
      <c r="F652" s="52">
        <v>6</v>
      </c>
      <c r="G652" s="53" t="s">
        <v>23</v>
      </c>
      <c r="H652">
        <f t="shared" si="20"/>
        <v>55.61126802044501</v>
      </c>
      <c r="I652" t="str">
        <f t="shared" si="21"/>
        <v>N</v>
      </c>
    </row>
    <row r="653" spans="1:9" ht="15" hidden="1" x14ac:dyDescent="0.25">
      <c r="A653" s="52">
        <v>3</v>
      </c>
      <c r="B653" s="52">
        <v>10118</v>
      </c>
      <c r="C653" s="52">
        <v>1</v>
      </c>
      <c r="D653" s="52">
        <v>1.2781144681923871</v>
      </c>
      <c r="E653" s="52">
        <v>387</v>
      </c>
      <c r="F653" s="52">
        <v>6</v>
      </c>
      <c r="G653" s="53" t="s">
        <v>23</v>
      </c>
      <c r="H653">
        <f t="shared" si="20"/>
        <v>494.6302991904538</v>
      </c>
      <c r="I653" t="str">
        <f t="shared" si="21"/>
        <v>N</v>
      </c>
    </row>
    <row r="654" spans="1:9" ht="15" hidden="1" x14ac:dyDescent="0.25">
      <c r="A654" s="52">
        <v>3</v>
      </c>
      <c r="B654" s="52">
        <v>10125</v>
      </c>
      <c r="C654" s="52">
        <v>1</v>
      </c>
      <c r="D654" s="52">
        <v>4.9077301198343202</v>
      </c>
      <c r="E654" s="52">
        <v>40.799999999999997</v>
      </c>
      <c r="F654" s="52">
        <v>6</v>
      </c>
      <c r="G654" s="53" t="s">
        <v>23</v>
      </c>
      <c r="H654">
        <f t="shared" si="20"/>
        <v>200.23538888924026</v>
      </c>
      <c r="I654" t="str">
        <f t="shared" si="21"/>
        <v>N</v>
      </c>
    </row>
    <row r="655" spans="1:9" ht="15" hidden="1" x14ac:dyDescent="0.25">
      <c r="A655" s="52">
        <v>3</v>
      </c>
      <c r="B655" s="52">
        <v>10132</v>
      </c>
      <c r="C655" s="52">
        <v>1</v>
      </c>
      <c r="D655" s="52">
        <v>2.4638080362798074</v>
      </c>
      <c r="E655" s="52">
        <v>105.60000000000001</v>
      </c>
      <c r="F655" s="52">
        <v>6</v>
      </c>
      <c r="G655" s="53" t="s">
        <v>23</v>
      </c>
      <c r="H655">
        <f t="shared" si="20"/>
        <v>260.17812863114767</v>
      </c>
      <c r="I655" t="str">
        <f t="shared" si="21"/>
        <v>N</v>
      </c>
    </row>
    <row r="656" spans="1:9" ht="15" hidden="1" x14ac:dyDescent="0.25">
      <c r="A656" s="52">
        <v>3</v>
      </c>
      <c r="B656" s="52">
        <v>10146</v>
      </c>
      <c r="C656" s="52">
        <v>1</v>
      </c>
      <c r="D656" s="52">
        <v>1.225275367231472</v>
      </c>
      <c r="E656" s="52">
        <v>423.59999999999997</v>
      </c>
      <c r="F656" s="52">
        <v>6</v>
      </c>
      <c r="G656" s="53" t="s">
        <v>23</v>
      </c>
      <c r="H656">
        <f t="shared" si="20"/>
        <v>519.02664555925151</v>
      </c>
      <c r="I656" t="str">
        <f t="shared" si="21"/>
        <v>N</v>
      </c>
    </row>
    <row r="657" spans="1:9" ht="15" hidden="1" x14ac:dyDescent="0.25">
      <c r="A657" s="52">
        <v>3</v>
      </c>
      <c r="B657" s="52">
        <v>10183</v>
      </c>
      <c r="C657" s="52">
        <v>3</v>
      </c>
      <c r="D657" s="52">
        <v>0.53613636234097861</v>
      </c>
      <c r="E657" s="52">
        <v>78.599999999999994</v>
      </c>
      <c r="F657" s="52">
        <v>6</v>
      </c>
      <c r="G657" s="53" t="s">
        <v>23</v>
      </c>
      <c r="H657">
        <f t="shared" si="20"/>
        <v>42.140318080000917</v>
      </c>
      <c r="I657" t="str">
        <f t="shared" si="21"/>
        <v>N</v>
      </c>
    </row>
    <row r="658" spans="1:9" ht="15" hidden="1" x14ac:dyDescent="0.25">
      <c r="A658" s="52">
        <v>3</v>
      </c>
      <c r="B658" s="52">
        <v>10184</v>
      </c>
      <c r="C658" s="52">
        <v>3</v>
      </c>
      <c r="D658" s="52">
        <v>2.0702272543040188</v>
      </c>
      <c r="E658" s="52">
        <v>81.599999999999994</v>
      </c>
      <c r="F658" s="52">
        <v>6</v>
      </c>
      <c r="G658" s="53" t="s">
        <v>23</v>
      </c>
      <c r="H658">
        <f t="shared" si="20"/>
        <v>168.93054395120791</v>
      </c>
      <c r="I658" t="str">
        <f t="shared" si="21"/>
        <v>N</v>
      </c>
    </row>
    <row r="659" spans="1:9" ht="15" hidden="1" x14ac:dyDescent="0.25">
      <c r="A659" s="52">
        <v>3</v>
      </c>
      <c r="B659" s="52">
        <v>10185</v>
      </c>
      <c r="C659" s="52">
        <v>3</v>
      </c>
      <c r="D659" s="52">
        <v>9.8181817199696209E-2</v>
      </c>
      <c r="E659" s="52">
        <v>19.799999999999997</v>
      </c>
      <c r="F659" s="52">
        <v>6</v>
      </c>
      <c r="G659" s="53" t="s">
        <v>23</v>
      </c>
      <c r="H659">
        <f t="shared" si="20"/>
        <v>1.9439999805539847</v>
      </c>
      <c r="I659" t="str">
        <f t="shared" si="21"/>
        <v>N</v>
      </c>
    </row>
    <row r="660" spans="1:9" ht="15" hidden="1" x14ac:dyDescent="0.25">
      <c r="A660" s="52">
        <v>3</v>
      </c>
      <c r="B660" s="52">
        <v>10510</v>
      </c>
      <c r="C660" s="52">
        <v>3</v>
      </c>
      <c r="D660" s="52">
        <v>0.36000001072883614</v>
      </c>
      <c r="E660" s="52">
        <v>30</v>
      </c>
      <c r="F660" s="52">
        <v>6</v>
      </c>
      <c r="G660" s="53" t="s">
        <v>23</v>
      </c>
      <c r="H660">
        <f t="shared" si="20"/>
        <v>10.800000321865085</v>
      </c>
      <c r="I660" t="str">
        <f t="shared" si="21"/>
        <v>N</v>
      </c>
    </row>
    <row r="661" spans="1:9" ht="15" hidden="1" x14ac:dyDescent="0.25">
      <c r="A661" s="52">
        <v>3</v>
      </c>
      <c r="B661" s="52">
        <v>10511</v>
      </c>
      <c r="C661" s="52">
        <v>3</v>
      </c>
      <c r="D661" s="52">
        <v>0.36000001072883614</v>
      </c>
      <c r="E661" s="52">
        <v>30</v>
      </c>
      <c r="F661" s="52">
        <v>6</v>
      </c>
      <c r="G661" s="53" t="s">
        <v>23</v>
      </c>
      <c r="H661">
        <f t="shared" si="20"/>
        <v>10.800000321865085</v>
      </c>
      <c r="I661" t="str">
        <f t="shared" si="21"/>
        <v>N</v>
      </c>
    </row>
    <row r="662" spans="1:9" ht="15" hidden="1" x14ac:dyDescent="0.25">
      <c r="A662" s="52">
        <v>3</v>
      </c>
      <c r="B662" s="52">
        <v>10512</v>
      </c>
      <c r="C662" s="52">
        <v>3</v>
      </c>
      <c r="D662" s="52">
        <v>0.36000001072883614</v>
      </c>
      <c r="E662" s="52">
        <v>60</v>
      </c>
      <c r="F662" s="52">
        <v>6</v>
      </c>
      <c r="G662" s="53" t="s">
        <v>23</v>
      </c>
      <c r="H662">
        <f t="shared" si="20"/>
        <v>21.600000643730169</v>
      </c>
      <c r="I662" t="str">
        <f t="shared" si="21"/>
        <v>N</v>
      </c>
    </row>
    <row r="663" spans="1:9" ht="15" hidden="1" x14ac:dyDescent="0.25">
      <c r="A663" s="52">
        <v>3</v>
      </c>
      <c r="B663" s="52">
        <v>10514</v>
      </c>
      <c r="C663" s="52">
        <v>3</v>
      </c>
      <c r="D663" s="52">
        <v>0.36000001072883614</v>
      </c>
      <c r="E663" s="52">
        <v>90</v>
      </c>
      <c r="F663" s="52">
        <v>6</v>
      </c>
      <c r="G663" s="53" t="s">
        <v>23</v>
      </c>
      <c r="H663">
        <f t="shared" si="20"/>
        <v>32.400000965595254</v>
      </c>
      <c r="I663" t="str">
        <f t="shared" si="21"/>
        <v>N</v>
      </c>
    </row>
    <row r="664" spans="1:9" ht="15" hidden="1" x14ac:dyDescent="0.25">
      <c r="A664" s="52">
        <v>3</v>
      </c>
      <c r="B664" s="52">
        <v>15001</v>
      </c>
      <c r="C664" s="52">
        <v>1</v>
      </c>
      <c r="D664" s="52">
        <v>217.28652964951698</v>
      </c>
      <c r="E664" s="52">
        <v>53.2</v>
      </c>
      <c r="F664" s="52">
        <v>6</v>
      </c>
      <c r="G664" s="53" t="s">
        <v>23</v>
      </c>
      <c r="H664">
        <f t="shared" si="20"/>
        <v>11559.643377354303</v>
      </c>
      <c r="I664" t="str">
        <f t="shared" si="21"/>
        <v>N</v>
      </c>
    </row>
    <row r="665" spans="1:9" ht="15" hidden="1" x14ac:dyDescent="0.25">
      <c r="A665" s="52">
        <v>3</v>
      </c>
      <c r="B665" s="52">
        <v>15010</v>
      </c>
      <c r="C665" s="52">
        <v>1</v>
      </c>
      <c r="D665" s="52">
        <v>141.36474801327327</v>
      </c>
      <c r="E665" s="52">
        <v>136.4</v>
      </c>
      <c r="F665" s="52">
        <v>6</v>
      </c>
      <c r="G665" s="53" t="s">
        <v>23</v>
      </c>
      <c r="H665">
        <f t="shared" si="20"/>
        <v>19282.151629010474</v>
      </c>
      <c r="I665" t="str">
        <f t="shared" si="21"/>
        <v>N</v>
      </c>
    </row>
    <row r="666" spans="1:9" ht="15" hidden="1" x14ac:dyDescent="0.25">
      <c r="A666" s="52">
        <v>3</v>
      </c>
      <c r="B666" s="52">
        <v>15019</v>
      </c>
      <c r="C666" s="52">
        <v>1</v>
      </c>
      <c r="D666" s="52">
        <v>37.421060457804266</v>
      </c>
      <c r="E666" s="52">
        <v>218.39999999999998</v>
      </c>
      <c r="F666" s="52">
        <v>6</v>
      </c>
      <c r="G666" s="53" t="s">
        <v>23</v>
      </c>
      <c r="H666">
        <f t="shared" si="20"/>
        <v>8172.7596039844511</v>
      </c>
      <c r="I666" t="str">
        <f t="shared" si="21"/>
        <v>N</v>
      </c>
    </row>
    <row r="667" spans="1:9" ht="15" hidden="1" x14ac:dyDescent="0.25">
      <c r="A667" s="52">
        <v>3</v>
      </c>
      <c r="B667" s="52">
        <v>15028</v>
      </c>
      <c r="C667" s="52">
        <v>1</v>
      </c>
      <c r="D667" s="52">
        <v>37.500742392076148</v>
      </c>
      <c r="E667" s="52">
        <v>310.39999999999998</v>
      </c>
      <c r="F667" s="52">
        <v>6</v>
      </c>
      <c r="G667" s="53" t="s">
        <v>23</v>
      </c>
      <c r="H667">
        <f t="shared" si="20"/>
        <v>11640.230438500435</v>
      </c>
      <c r="I667" t="str">
        <f t="shared" si="21"/>
        <v>N</v>
      </c>
    </row>
    <row r="668" spans="1:9" ht="15" hidden="1" x14ac:dyDescent="0.25">
      <c r="A668" s="52">
        <v>3</v>
      </c>
      <c r="B668" s="52">
        <v>15069</v>
      </c>
      <c r="C668" s="52">
        <v>1</v>
      </c>
      <c r="D668" s="52">
        <v>1.445672819685764</v>
      </c>
      <c r="E668" s="52">
        <v>24</v>
      </c>
      <c r="F668" s="52">
        <v>6</v>
      </c>
      <c r="G668" s="53" t="s">
        <v>23</v>
      </c>
      <c r="H668">
        <f t="shared" si="20"/>
        <v>34.696147672458338</v>
      </c>
      <c r="I668" t="str">
        <f t="shared" si="21"/>
        <v>N</v>
      </c>
    </row>
    <row r="669" spans="1:9" ht="15" hidden="1" x14ac:dyDescent="0.25">
      <c r="A669" s="52">
        <v>3</v>
      </c>
      <c r="B669" s="52">
        <v>15076</v>
      </c>
      <c r="C669" s="52">
        <v>1</v>
      </c>
      <c r="D669" s="52">
        <v>2.891345639371528</v>
      </c>
      <c r="E669" s="52">
        <v>62</v>
      </c>
      <c r="F669" s="52">
        <v>6</v>
      </c>
      <c r="G669" s="53" t="s">
        <v>23</v>
      </c>
      <c r="H669">
        <f t="shared" si="20"/>
        <v>179.26342964103475</v>
      </c>
      <c r="I669" t="str">
        <f t="shared" si="21"/>
        <v>N</v>
      </c>
    </row>
    <row r="670" spans="1:9" ht="15" hidden="1" x14ac:dyDescent="0.25">
      <c r="A670" s="52">
        <v>3</v>
      </c>
      <c r="B670" s="52">
        <v>15083</v>
      </c>
      <c r="C670" s="52">
        <v>1</v>
      </c>
      <c r="D670" s="52">
        <v>4.3370185990032493</v>
      </c>
      <c r="E670" s="52">
        <v>122.79999999999998</v>
      </c>
      <c r="F670" s="52">
        <v>6</v>
      </c>
      <c r="G670" s="53" t="s">
        <v>23</v>
      </c>
      <c r="H670">
        <f t="shared" si="20"/>
        <v>532.58588395759898</v>
      </c>
      <c r="I670" t="str">
        <f t="shared" si="21"/>
        <v>N</v>
      </c>
    </row>
    <row r="671" spans="1:9" ht="15" hidden="1" x14ac:dyDescent="0.25">
      <c r="A671" s="52">
        <v>3</v>
      </c>
      <c r="B671" s="52">
        <v>15090</v>
      </c>
      <c r="C671" s="52">
        <v>1</v>
      </c>
      <c r="D671" s="52">
        <v>1.445672819685764</v>
      </c>
      <c r="E671" s="52">
        <v>391.6</v>
      </c>
      <c r="F671" s="52">
        <v>6</v>
      </c>
      <c r="G671" s="53" t="s">
        <v>23</v>
      </c>
      <c r="H671">
        <f t="shared" si="20"/>
        <v>566.12547618894519</v>
      </c>
      <c r="I671" t="str">
        <f t="shared" si="21"/>
        <v>N</v>
      </c>
    </row>
    <row r="672" spans="1:9" ht="15" hidden="1" x14ac:dyDescent="0.25">
      <c r="A672" s="52">
        <v>3</v>
      </c>
      <c r="B672" s="52">
        <v>15097</v>
      </c>
      <c r="C672" s="52">
        <v>1</v>
      </c>
      <c r="D672" s="52">
        <v>1.0735206008843938</v>
      </c>
      <c r="E672" s="52">
        <v>29.199999999999996</v>
      </c>
      <c r="F672" s="52">
        <v>6</v>
      </c>
      <c r="G672" s="53" t="s">
        <v>23</v>
      </c>
      <c r="H672">
        <f t="shared" si="20"/>
        <v>31.346801545824295</v>
      </c>
      <c r="I672" t="str">
        <f t="shared" si="21"/>
        <v>N</v>
      </c>
    </row>
    <row r="673" spans="1:9" ht="15" hidden="1" x14ac:dyDescent="0.25">
      <c r="A673" s="52">
        <v>3</v>
      </c>
      <c r="B673" s="52">
        <v>15104</v>
      </c>
      <c r="C673" s="52">
        <v>1</v>
      </c>
      <c r="D673" s="52">
        <v>0.53676030044219691</v>
      </c>
      <c r="E673" s="52">
        <v>61.199999999999996</v>
      </c>
      <c r="F673" s="52">
        <v>6</v>
      </c>
      <c r="G673" s="53" t="s">
        <v>23</v>
      </c>
      <c r="H673">
        <f t="shared" si="20"/>
        <v>32.849730387062451</v>
      </c>
      <c r="I673" t="str">
        <f t="shared" si="21"/>
        <v>N</v>
      </c>
    </row>
    <row r="674" spans="1:9" ht="15" hidden="1" x14ac:dyDescent="0.25">
      <c r="A674" s="52">
        <v>3</v>
      </c>
      <c r="B674" s="52">
        <v>15111</v>
      </c>
      <c r="C674" s="52">
        <v>1</v>
      </c>
      <c r="D674" s="52">
        <v>0.53676030044219691</v>
      </c>
      <c r="E674" s="52">
        <v>126.4</v>
      </c>
      <c r="F674" s="52">
        <v>6</v>
      </c>
      <c r="G674" s="53" t="s">
        <v>23</v>
      </c>
      <c r="H674">
        <f t="shared" si="20"/>
        <v>67.846501975893688</v>
      </c>
      <c r="I674" t="str">
        <f t="shared" si="21"/>
        <v>N</v>
      </c>
    </row>
    <row r="675" spans="1:9" ht="15" hidden="1" x14ac:dyDescent="0.25">
      <c r="A675" s="52">
        <v>3</v>
      </c>
      <c r="B675" s="52">
        <v>15118</v>
      </c>
      <c r="C675" s="52">
        <v>1</v>
      </c>
      <c r="D675" s="52">
        <v>0.53676030044219691</v>
      </c>
      <c r="E675" s="52">
        <v>258</v>
      </c>
      <c r="F675" s="52">
        <v>6</v>
      </c>
      <c r="G675" s="53" t="s">
        <v>23</v>
      </c>
      <c r="H675">
        <f t="shared" si="20"/>
        <v>138.4841575140868</v>
      </c>
      <c r="I675" t="str">
        <f t="shared" si="21"/>
        <v>N</v>
      </c>
    </row>
    <row r="676" spans="1:9" ht="15" hidden="1" x14ac:dyDescent="0.25">
      <c r="A676" s="52">
        <v>3</v>
      </c>
      <c r="B676" s="52">
        <v>15184</v>
      </c>
      <c r="C676" s="52">
        <v>3</v>
      </c>
      <c r="D676" s="52">
        <v>0.26583333144585275</v>
      </c>
      <c r="E676" s="52">
        <v>54.4</v>
      </c>
      <c r="F676" s="52">
        <v>6</v>
      </c>
      <c r="G676" s="53" t="s">
        <v>23</v>
      </c>
      <c r="H676">
        <f t="shared" si="20"/>
        <v>14.46133323065439</v>
      </c>
      <c r="I676" t="str">
        <f t="shared" si="21"/>
        <v>N</v>
      </c>
    </row>
    <row r="677" spans="1:9" ht="15" hidden="1" x14ac:dyDescent="0.25">
      <c r="A677" s="52">
        <v>3</v>
      </c>
      <c r="B677" s="52">
        <v>15185</v>
      </c>
      <c r="C677" s="52">
        <v>3</v>
      </c>
      <c r="D677" s="52">
        <v>0.19249999816218999</v>
      </c>
      <c r="E677" s="52">
        <v>13.200000000000001</v>
      </c>
      <c r="F677" s="52">
        <v>6</v>
      </c>
      <c r="G677" s="53" t="s">
        <v>23</v>
      </c>
      <c r="H677">
        <f t="shared" si="20"/>
        <v>2.5409999757409079</v>
      </c>
      <c r="I677" t="str">
        <f t="shared" si="21"/>
        <v>N</v>
      </c>
    </row>
    <row r="678" spans="1:9" ht="15" hidden="1" x14ac:dyDescent="0.25">
      <c r="A678" s="52">
        <v>3</v>
      </c>
      <c r="B678" s="52">
        <v>15510</v>
      </c>
      <c r="C678" s="52">
        <v>3</v>
      </c>
      <c r="D678" s="52">
        <v>0.11818182048472492</v>
      </c>
      <c r="E678" s="52">
        <v>20</v>
      </c>
      <c r="F678" s="52">
        <v>6</v>
      </c>
      <c r="G678" s="53" t="s">
        <v>23</v>
      </c>
      <c r="H678">
        <f t="shared" si="20"/>
        <v>2.3636364096944984</v>
      </c>
      <c r="I678" t="str">
        <f t="shared" si="21"/>
        <v>N</v>
      </c>
    </row>
    <row r="679" spans="1:9" ht="15" hidden="1" x14ac:dyDescent="0.25">
      <c r="A679" s="52">
        <v>3</v>
      </c>
      <c r="B679" s="52">
        <v>15511</v>
      </c>
      <c r="C679" s="52">
        <v>3</v>
      </c>
      <c r="D679" s="52">
        <v>0.11818182048472492</v>
      </c>
      <c r="E679" s="52">
        <v>20</v>
      </c>
      <c r="F679" s="52">
        <v>6</v>
      </c>
      <c r="G679" s="53" t="s">
        <v>23</v>
      </c>
      <c r="H679">
        <f t="shared" si="20"/>
        <v>2.3636364096944984</v>
      </c>
      <c r="I679" t="str">
        <f t="shared" si="21"/>
        <v>N</v>
      </c>
    </row>
    <row r="680" spans="1:9" ht="15" hidden="1" x14ac:dyDescent="0.25">
      <c r="A680" s="52">
        <v>3</v>
      </c>
      <c r="B680" s="52">
        <v>15512</v>
      </c>
      <c r="C680" s="52">
        <v>3</v>
      </c>
      <c r="D680" s="52">
        <v>0.11818182048472492</v>
      </c>
      <c r="E680" s="52">
        <v>40</v>
      </c>
      <c r="F680" s="52">
        <v>6</v>
      </c>
      <c r="G680" s="53" t="s">
        <v>23</v>
      </c>
      <c r="H680">
        <f t="shared" si="20"/>
        <v>4.7272728193889968</v>
      </c>
      <c r="I680" t="str">
        <f t="shared" si="21"/>
        <v>N</v>
      </c>
    </row>
    <row r="681" spans="1:9" ht="15" hidden="1" x14ac:dyDescent="0.25">
      <c r="A681" s="52">
        <v>3</v>
      </c>
      <c r="B681" s="52">
        <v>15514</v>
      </c>
      <c r="C681" s="52">
        <v>3</v>
      </c>
      <c r="D681" s="52">
        <v>0.11818182048472492</v>
      </c>
      <c r="E681" s="52">
        <v>60</v>
      </c>
      <c r="F681" s="52">
        <v>6</v>
      </c>
      <c r="G681" s="53" t="s">
        <v>23</v>
      </c>
      <c r="H681">
        <f t="shared" si="20"/>
        <v>7.0909092290834952</v>
      </c>
      <c r="I681" t="str">
        <f t="shared" si="21"/>
        <v>N</v>
      </c>
    </row>
    <row r="682" spans="1:9" ht="15" hidden="1" x14ac:dyDescent="0.25">
      <c r="A682" s="52">
        <v>3</v>
      </c>
      <c r="B682" s="52">
        <v>20001</v>
      </c>
      <c r="C682" s="52">
        <v>1</v>
      </c>
      <c r="D682" s="52">
        <v>21.384660523384809</v>
      </c>
      <c r="E682" s="52">
        <v>39.900000000000006</v>
      </c>
      <c r="F682" s="52">
        <v>6</v>
      </c>
      <c r="G682" s="53" t="s">
        <v>23</v>
      </c>
      <c r="H682">
        <f t="shared" si="20"/>
        <v>853.24795488305404</v>
      </c>
      <c r="I682" t="str">
        <f t="shared" si="21"/>
        <v>N</v>
      </c>
    </row>
    <row r="683" spans="1:9" ht="15" hidden="1" x14ac:dyDescent="0.25">
      <c r="A683" s="52">
        <v>3</v>
      </c>
      <c r="B683" s="52">
        <v>20010</v>
      </c>
      <c r="C683" s="52">
        <v>1</v>
      </c>
      <c r="D683" s="52">
        <v>31.104964237537253</v>
      </c>
      <c r="E683" s="52">
        <v>102.30000000000001</v>
      </c>
      <c r="F683" s="52">
        <v>6</v>
      </c>
      <c r="G683" s="53" t="s">
        <v>23</v>
      </c>
      <c r="H683">
        <f t="shared" si="20"/>
        <v>3182.0378415000614</v>
      </c>
      <c r="I683" t="str">
        <f t="shared" si="21"/>
        <v>N</v>
      </c>
    </row>
    <row r="684" spans="1:9" ht="15" hidden="1" x14ac:dyDescent="0.25">
      <c r="A684" s="52">
        <v>3</v>
      </c>
      <c r="B684" s="52">
        <v>20019</v>
      </c>
      <c r="C684" s="52">
        <v>1</v>
      </c>
      <c r="D684" s="52">
        <v>7.7762404220717656</v>
      </c>
      <c r="E684" s="52">
        <v>163.80000000000001</v>
      </c>
      <c r="F684" s="52">
        <v>6</v>
      </c>
      <c r="G684" s="53" t="s">
        <v>23</v>
      </c>
      <c r="H684">
        <f t="shared" si="20"/>
        <v>1273.7481811353553</v>
      </c>
      <c r="I684" t="str">
        <f t="shared" si="21"/>
        <v>N</v>
      </c>
    </row>
    <row r="685" spans="1:9" ht="15" hidden="1" x14ac:dyDescent="0.25">
      <c r="A685" s="52">
        <v>3</v>
      </c>
      <c r="B685" s="52">
        <v>20028</v>
      </c>
      <c r="C685" s="52">
        <v>1</v>
      </c>
      <c r="D685" s="52">
        <v>13.608420101313044</v>
      </c>
      <c r="E685" s="52">
        <v>232.79999999999998</v>
      </c>
      <c r="F685" s="52">
        <v>6</v>
      </c>
      <c r="G685" s="53" t="s">
        <v>23</v>
      </c>
      <c r="H685">
        <f t="shared" si="20"/>
        <v>3168.0401995856764</v>
      </c>
      <c r="I685" t="str">
        <f t="shared" si="21"/>
        <v>N</v>
      </c>
    </row>
    <row r="686" spans="1:9" ht="15" hidden="1" x14ac:dyDescent="0.25">
      <c r="A686" s="52">
        <v>3</v>
      </c>
      <c r="B686" s="52">
        <v>20097</v>
      </c>
      <c r="C686" s="52">
        <v>1</v>
      </c>
      <c r="D686" s="52">
        <v>1.2114611100999242</v>
      </c>
      <c r="E686" s="52">
        <v>21.9</v>
      </c>
      <c r="F686" s="52">
        <v>6</v>
      </c>
      <c r="G686" s="53" t="s">
        <v>23</v>
      </c>
      <c r="H686">
        <f t="shared" si="20"/>
        <v>26.530998311188338</v>
      </c>
      <c r="I686" t="str">
        <f t="shared" si="21"/>
        <v>N</v>
      </c>
    </row>
    <row r="687" spans="1:9" ht="15" hidden="1" x14ac:dyDescent="0.25">
      <c r="A687" s="52">
        <v>3</v>
      </c>
      <c r="B687" s="52">
        <v>20104</v>
      </c>
      <c r="C687" s="52">
        <v>1</v>
      </c>
      <c r="D687" s="52">
        <v>2.6172969734243603</v>
      </c>
      <c r="E687" s="52">
        <v>45.900000000000006</v>
      </c>
      <c r="F687" s="52">
        <v>6</v>
      </c>
      <c r="G687" s="53" t="s">
        <v>23</v>
      </c>
      <c r="H687">
        <f t="shared" si="20"/>
        <v>120.13393108017816</v>
      </c>
      <c r="I687" t="str">
        <f t="shared" si="21"/>
        <v>N</v>
      </c>
    </row>
    <row r="688" spans="1:9" ht="15" hidden="1" x14ac:dyDescent="0.25">
      <c r="A688" s="52">
        <v>3</v>
      </c>
      <c r="B688" s="52">
        <v>20111</v>
      </c>
      <c r="C688" s="52">
        <v>1</v>
      </c>
      <c r="D688" s="52">
        <v>5.2366179865655571</v>
      </c>
      <c r="E688" s="52">
        <v>94.800000000000011</v>
      </c>
      <c r="F688" s="52">
        <v>6</v>
      </c>
      <c r="G688" s="53" t="s">
        <v>23</v>
      </c>
      <c r="H688">
        <f t="shared" si="20"/>
        <v>496.43138512641485</v>
      </c>
      <c r="I688" t="str">
        <f t="shared" si="21"/>
        <v>N</v>
      </c>
    </row>
    <row r="689" spans="1:9" ht="15" hidden="1" x14ac:dyDescent="0.25">
      <c r="A689" s="52">
        <v>3</v>
      </c>
      <c r="B689" s="52">
        <v>20118</v>
      </c>
      <c r="C689" s="52">
        <v>1</v>
      </c>
      <c r="D689" s="52">
        <v>6.0809273814998308</v>
      </c>
      <c r="E689" s="52">
        <v>193.5</v>
      </c>
      <c r="F689" s="52">
        <v>6</v>
      </c>
      <c r="G689" s="53" t="s">
        <v>23</v>
      </c>
      <c r="H689">
        <f t="shared" si="20"/>
        <v>1176.6594483202173</v>
      </c>
      <c r="I689" t="str">
        <f t="shared" si="21"/>
        <v>N</v>
      </c>
    </row>
    <row r="690" spans="1:9" ht="15" hidden="1" x14ac:dyDescent="0.25">
      <c r="A690" s="52">
        <v>3</v>
      </c>
      <c r="B690" s="52">
        <v>20125</v>
      </c>
      <c r="C690" s="52">
        <v>1</v>
      </c>
      <c r="D690" s="52">
        <v>18.779927771689366</v>
      </c>
      <c r="E690" s="52">
        <v>20.399999999999999</v>
      </c>
      <c r="F690" s="52">
        <v>6</v>
      </c>
      <c r="G690" s="53" t="s">
        <v>23</v>
      </c>
      <c r="H690">
        <f t="shared" si="20"/>
        <v>383.11052654246305</v>
      </c>
      <c r="I690" t="str">
        <f t="shared" si="21"/>
        <v>N</v>
      </c>
    </row>
    <row r="691" spans="1:9" ht="15" hidden="1" x14ac:dyDescent="0.25">
      <c r="A691" s="52">
        <v>3</v>
      </c>
      <c r="B691" s="52">
        <v>20132</v>
      </c>
      <c r="C691" s="52">
        <v>1</v>
      </c>
      <c r="D691" s="52">
        <v>20.487192912828949</v>
      </c>
      <c r="E691" s="52">
        <v>52.800000000000004</v>
      </c>
      <c r="F691" s="52">
        <v>6</v>
      </c>
      <c r="G691" s="53" t="s">
        <v>23</v>
      </c>
      <c r="H691">
        <f t="shared" si="20"/>
        <v>1081.7237857973687</v>
      </c>
      <c r="I691" t="str">
        <f t="shared" si="21"/>
        <v>N</v>
      </c>
    </row>
    <row r="692" spans="1:9" ht="15" hidden="1" x14ac:dyDescent="0.25">
      <c r="A692" s="52">
        <v>3</v>
      </c>
      <c r="B692" s="52">
        <v>20139</v>
      </c>
      <c r="C692" s="52">
        <v>1</v>
      </c>
      <c r="D692" s="52">
        <v>18.779927771689366</v>
      </c>
      <c r="E692" s="52">
        <v>103.80000000000001</v>
      </c>
      <c r="F692" s="52">
        <v>6</v>
      </c>
      <c r="G692" s="53" t="s">
        <v>23</v>
      </c>
      <c r="H692">
        <f t="shared" si="20"/>
        <v>1949.3565027013562</v>
      </c>
      <c r="I692" t="str">
        <f t="shared" si="21"/>
        <v>N</v>
      </c>
    </row>
    <row r="693" spans="1:9" ht="15" hidden="1" x14ac:dyDescent="0.25">
      <c r="A693" s="52">
        <v>3</v>
      </c>
      <c r="B693" s="52">
        <v>20146</v>
      </c>
      <c r="C693" s="52">
        <v>1</v>
      </c>
      <c r="D693" s="52">
        <v>3.4145302822791606</v>
      </c>
      <c r="E693" s="52">
        <v>211.79999999999998</v>
      </c>
      <c r="F693" s="52">
        <v>6</v>
      </c>
      <c r="G693" s="53" t="s">
        <v>23</v>
      </c>
      <c r="H693">
        <f t="shared" si="20"/>
        <v>723.19751378672618</v>
      </c>
      <c r="I693" t="str">
        <f t="shared" si="21"/>
        <v>N</v>
      </c>
    </row>
    <row r="694" spans="1:9" ht="15" hidden="1" x14ac:dyDescent="0.25">
      <c r="A694" s="52">
        <v>3</v>
      </c>
      <c r="B694" s="52">
        <v>20183</v>
      </c>
      <c r="C694" s="52">
        <v>3</v>
      </c>
      <c r="D694" s="52">
        <v>7.2000003933906598E-2</v>
      </c>
      <c r="E694" s="52">
        <v>39.299999999999997</v>
      </c>
      <c r="F694" s="52">
        <v>6</v>
      </c>
      <c r="G694" s="53" t="s">
        <v>23</v>
      </c>
      <c r="H694">
        <f t="shared" si="20"/>
        <v>2.8296001546025291</v>
      </c>
      <c r="I694" t="str">
        <f t="shared" si="21"/>
        <v>N</v>
      </c>
    </row>
    <row r="695" spans="1:9" ht="15" hidden="1" x14ac:dyDescent="0.25">
      <c r="A695" s="52">
        <v>3</v>
      </c>
      <c r="B695" s="52">
        <v>20184</v>
      </c>
      <c r="C695" s="52">
        <v>3</v>
      </c>
      <c r="D695" s="52">
        <v>7.4000002056360259E-2</v>
      </c>
      <c r="E695" s="52">
        <v>40.799999999999997</v>
      </c>
      <c r="F695" s="52">
        <v>6</v>
      </c>
      <c r="G695" s="53" t="s">
        <v>23</v>
      </c>
      <c r="H695">
        <f t="shared" si="20"/>
        <v>3.0192000838994986</v>
      </c>
      <c r="I695" t="str">
        <f t="shared" si="21"/>
        <v>N</v>
      </c>
    </row>
    <row r="696" spans="1:9" ht="15" hidden="1" x14ac:dyDescent="0.25">
      <c r="A696" s="52">
        <v>3</v>
      </c>
      <c r="B696" s="52">
        <v>20185</v>
      </c>
      <c r="C696" s="52">
        <v>3</v>
      </c>
      <c r="D696" s="52">
        <v>5.4000002950429948E-2</v>
      </c>
      <c r="E696" s="52">
        <v>9.8999999999999986</v>
      </c>
      <c r="F696" s="52">
        <v>6</v>
      </c>
      <c r="G696" s="53" t="s">
        <v>23</v>
      </c>
      <c r="H696">
        <f t="shared" si="20"/>
        <v>0.53460002920925642</v>
      </c>
      <c r="I696" t="str">
        <f t="shared" si="21"/>
        <v>N</v>
      </c>
    </row>
    <row r="697" spans="1:9" ht="15" hidden="1" x14ac:dyDescent="0.25">
      <c r="A697" s="52">
        <v>3</v>
      </c>
      <c r="B697" s="52">
        <v>20300</v>
      </c>
      <c r="C697" s="52">
        <v>1</v>
      </c>
      <c r="D697" s="52">
        <v>16.151420813985169</v>
      </c>
      <c r="E697" s="52">
        <v>210</v>
      </c>
      <c r="F697" s="52">
        <v>6</v>
      </c>
      <c r="G697" s="53" t="s">
        <v>23</v>
      </c>
      <c r="H697">
        <f t="shared" si="20"/>
        <v>3391.7983709368855</v>
      </c>
      <c r="I697" t="str">
        <f t="shared" si="21"/>
        <v>N</v>
      </c>
    </row>
    <row r="698" spans="1:9" ht="15" hidden="1" x14ac:dyDescent="0.25">
      <c r="A698" s="52">
        <v>3</v>
      </c>
      <c r="B698" s="52">
        <v>20510</v>
      </c>
      <c r="C698" s="52">
        <v>3</v>
      </c>
      <c r="D698" s="52">
        <v>0.20000000298023224</v>
      </c>
      <c r="E698" s="52">
        <v>15</v>
      </c>
      <c r="F698" s="52">
        <v>6</v>
      </c>
      <c r="G698" s="53" t="s">
        <v>23</v>
      </c>
      <c r="H698">
        <f t="shared" si="20"/>
        <v>3.0000000447034836</v>
      </c>
      <c r="I698" t="str">
        <f t="shared" si="21"/>
        <v>N</v>
      </c>
    </row>
    <row r="699" spans="1:9" ht="15" hidden="1" x14ac:dyDescent="0.25">
      <c r="A699" s="52">
        <v>3</v>
      </c>
      <c r="B699" s="52">
        <v>20511</v>
      </c>
      <c r="C699" s="52">
        <v>3</v>
      </c>
      <c r="D699" s="52">
        <v>0.20000000298023224</v>
      </c>
      <c r="E699" s="52">
        <v>15</v>
      </c>
      <c r="F699" s="52">
        <v>6</v>
      </c>
      <c r="G699" s="53" t="s">
        <v>23</v>
      </c>
      <c r="H699">
        <f t="shared" si="20"/>
        <v>3.0000000447034836</v>
      </c>
      <c r="I699" t="str">
        <f t="shared" si="21"/>
        <v>N</v>
      </c>
    </row>
    <row r="700" spans="1:9" ht="15" hidden="1" x14ac:dyDescent="0.25">
      <c r="A700" s="52">
        <v>3</v>
      </c>
      <c r="B700" s="52">
        <v>20512</v>
      </c>
      <c r="C700" s="52">
        <v>3</v>
      </c>
      <c r="D700" s="52">
        <v>0.20000000298023224</v>
      </c>
      <c r="E700" s="52">
        <v>30</v>
      </c>
      <c r="F700" s="52">
        <v>6</v>
      </c>
      <c r="G700" s="53" t="s">
        <v>23</v>
      </c>
      <c r="H700">
        <f t="shared" si="20"/>
        <v>6.0000000894069672</v>
      </c>
      <c r="I700" t="str">
        <f t="shared" si="21"/>
        <v>N</v>
      </c>
    </row>
    <row r="701" spans="1:9" ht="15" hidden="1" x14ac:dyDescent="0.25">
      <c r="A701" s="52">
        <v>3</v>
      </c>
      <c r="B701" s="52">
        <v>20514</v>
      </c>
      <c r="C701" s="52">
        <v>3</v>
      </c>
      <c r="D701" s="52">
        <v>0.20000000298023224</v>
      </c>
      <c r="E701" s="52">
        <v>45</v>
      </c>
      <c r="F701" s="52">
        <v>6</v>
      </c>
      <c r="G701" s="53" t="s">
        <v>23</v>
      </c>
      <c r="H701">
        <f t="shared" si="20"/>
        <v>9.0000001341104507</v>
      </c>
      <c r="I701" t="str">
        <f t="shared" si="21"/>
        <v>N</v>
      </c>
    </row>
    <row r="702" spans="1:9" ht="15" hidden="1" x14ac:dyDescent="0.25">
      <c r="A702" s="52">
        <v>4</v>
      </c>
      <c r="B702" s="52">
        <v>1</v>
      </c>
      <c r="C702" s="52">
        <v>1</v>
      </c>
      <c r="D702" s="52">
        <v>440.51978428237697</v>
      </c>
      <c r="E702" s="52">
        <v>399</v>
      </c>
      <c r="F702" s="52">
        <v>6</v>
      </c>
      <c r="G702" s="53" t="s">
        <v>23</v>
      </c>
      <c r="H702">
        <f t="shared" si="20"/>
        <v>175767.3939286684</v>
      </c>
      <c r="I702" t="str">
        <f t="shared" si="21"/>
        <v>N</v>
      </c>
    </row>
    <row r="703" spans="1:9" ht="15" hidden="1" x14ac:dyDescent="0.25">
      <c r="A703" s="52">
        <v>4</v>
      </c>
      <c r="B703" s="52">
        <v>2</v>
      </c>
      <c r="C703" s="52">
        <v>1</v>
      </c>
      <c r="D703" s="52">
        <v>193.14460156351808</v>
      </c>
      <c r="E703" s="52">
        <v>199.5</v>
      </c>
      <c r="F703" s="52">
        <v>6</v>
      </c>
      <c r="G703" s="53" t="s">
        <v>23</v>
      </c>
      <c r="H703">
        <f t="shared" si="20"/>
        <v>38532.348011921858</v>
      </c>
      <c r="I703" t="str">
        <f t="shared" si="21"/>
        <v>N</v>
      </c>
    </row>
    <row r="704" spans="1:9" ht="15" hidden="1" x14ac:dyDescent="0.25">
      <c r="A704" s="52">
        <v>4</v>
      </c>
      <c r="B704" s="52">
        <v>3</v>
      </c>
      <c r="C704" s="52">
        <v>1</v>
      </c>
      <c r="D704" s="52">
        <v>185.44765120478925</v>
      </c>
      <c r="E704" s="52">
        <v>133</v>
      </c>
      <c r="F704" s="52">
        <v>6</v>
      </c>
      <c r="G704" s="53" t="s">
        <v>23</v>
      </c>
      <c r="H704">
        <f t="shared" si="20"/>
        <v>24664.53761023697</v>
      </c>
      <c r="I704" t="str">
        <f t="shared" si="21"/>
        <v>N</v>
      </c>
    </row>
    <row r="705" spans="1:9" ht="15" hidden="1" x14ac:dyDescent="0.25">
      <c r="A705" s="52">
        <v>4</v>
      </c>
      <c r="B705" s="52">
        <v>4</v>
      </c>
      <c r="C705" s="52">
        <v>1</v>
      </c>
      <c r="D705" s="52">
        <v>21.914972731478468</v>
      </c>
      <c r="E705" s="52">
        <v>99.75</v>
      </c>
      <c r="F705" s="52">
        <v>6</v>
      </c>
      <c r="G705" s="53" t="s">
        <v>23</v>
      </c>
      <c r="H705">
        <f t="shared" si="20"/>
        <v>2186.018529964977</v>
      </c>
      <c r="I705" t="str">
        <f t="shared" si="21"/>
        <v>N</v>
      </c>
    </row>
    <row r="706" spans="1:9" ht="15" hidden="1" x14ac:dyDescent="0.25">
      <c r="A706" s="52">
        <v>4</v>
      </c>
      <c r="B706" s="52">
        <v>5</v>
      </c>
      <c r="C706" s="52">
        <v>1</v>
      </c>
      <c r="D706" s="52">
        <v>100.66261867041449</v>
      </c>
      <c r="E706" s="52">
        <v>79.800000000000011</v>
      </c>
      <c r="F706" s="52">
        <v>6</v>
      </c>
      <c r="G706" s="53" t="s">
        <v>23</v>
      </c>
      <c r="H706">
        <f t="shared" si="20"/>
        <v>8032.8769698990773</v>
      </c>
      <c r="I706" t="str">
        <f t="shared" si="21"/>
        <v>N</v>
      </c>
    </row>
    <row r="707" spans="1:9" ht="15" hidden="1" x14ac:dyDescent="0.25">
      <c r="A707" s="52">
        <v>4</v>
      </c>
      <c r="B707" s="52">
        <v>6</v>
      </c>
      <c r="C707" s="52">
        <v>1</v>
      </c>
      <c r="D707" s="52">
        <v>2.0316768694457568</v>
      </c>
      <c r="E707" s="52">
        <v>90.681818181818173</v>
      </c>
      <c r="F707" s="52">
        <v>6</v>
      </c>
      <c r="G707" s="53" t="s">
        <v>23</v>
      </c>
      <c r="H707">
        <f t="shared" ref="H707:H770" si="22">D707*E707</f>
        <v>184.23615247928566</v>
      </c>
      <c r="I707" t="str">
        <f t="shared" ref="I707:I770" si="23">LEFT(G707,1)</f>
        <v>N</v>
      </c>
    </row>
    <row r="708" spans="1:9" ht="15" hidden="1" x14ac:dyDescent="0.25">
      <c r="A708" s="52">
        <v>4</v>
      </c>
      <c r="B708" s="52">
        <v>7</v>
      </c>
      <c r="C708" s="52">
        <v>1</v>
      </c>
      <c r="D708" s="52">
        <v>40.477423003049829</v>
      </c>
      <c r="E708" s="52">
        <v>74.509803921568619</v>
      </c>
      <c r="F708" s="52">
        <v>6</v>
      </c>
      <c r="G708" s="53" t="s">
        <v>23</v>
      </c>
      <c r="H708">
        <f t="shared" si="22"/>
        <v>3015.9648512076337</v>
      </c>
      <c r="I708" t="str">
        <f t="shared" si="23"/>
        <v>N</v>
      </c>
    </row>
    <row r="709" spans="1:9" ht="15" hidden="1" x14ac:dyDescent="0.25">
      <c r="A709" s="52">
        <v>4</v>
      </c>
      <c r="B709" s="52">
        <v>8</v>
      </c>
      <c r="C709" s="52">
        <v>1</v>
      </c>
      <c r="D709" s="52">
        <v>7.7271614551228671</v>
      </c>
      <c r="E709" s="52">
        <v>51.351351351351354</v>
      </c>
      <c r="F709" s="52">
        <v>6</v>
      </c>
      <c r="G709" s="53" t="s">
        <v>23</v>
      </c>
      <c r="H709">
        <f t="shared" si="22"/>
        <v>396.80018283063373</v>
      </c>
      <c r="I709" t="str">
        <f t="shared" si="23"/>
        <v>N</v>
      </c>
    </row>
    <row r="710" spans="1:9" ht="15" hidden="1" x14ac:dyDescent="0.25">
      <c r="A710" s="52">
        <v>4</v>
      </c>
      <c r="B710" s="52">
        <v>9</v>
      </c>
      <c r="C710" s="52">
        <v>1</v>
      </c>
      <c r="D710" s="52">
        <v>15.144936374485157</v>
      </c>
      <c r="E710" s="52">
        <v>33.82789317507418</v>
      </c>
      <c r="F710" s="52">
        <v>6</v>
      </c>
      <c r="G710" s="53" t="s">
        <v>23</v>
      </c>
      <c r="H710">
        <f t="shared" si="22"/>
        <v>512.3212898193791</v>
      </c>
      <c r="I710" t="str">
        <f t="shared" si="23"/>
        <v>N</v>
      </c>
    </row>
    <row r="711" spans="1:9" ht="15" hidden="1" x14ac:dyDescent="0.25">
      <c r="A711" s="52">
        <v>4</v>
      </c>
      <c r="B711" s="52">
        <v>10</v>
      </c>
      <c r="C711" s="52">
        <v>1</v>
      </c>
      <c r="D711" s="52">
        <v>199.41233905121615</v>
      </c>
      <c r="E711" s="52">
        <v>1023</v>
      </c>
      <c r="F711" s="52">
        <v>6</v>
      </c>
      <c r="G711" s="53" t="s">
        <v>23</v>
      </c>
      <c r="H711">
        <f t="shared" si="22"/>
        <v>203998.82284939411</v>
      </c>
      <c r="I711" t="str">
        <f t="shared" si="23"/>
        <v>N</v>
      </c>
    </row>
    <row r="712" spans="1:9" ht="15" hidden="1" x14ac:dyDescent="0.25">
      <c r="A712" s="52">
        <v>4</v>
      </c>
      <c r="B712" s="52">
        <v>11</v>
      </c>
      <c r="C712" s="52">
        <v>1</v>
      </c>
      <c r="D712" s="52">
        <v>234.77114726458785</v>
      </c>
      <c r="E712" s="52">
        <v>511.5</v>
      </c>
      <c r="F712" s="52">
        <v>6</v>
      </c>
      <c r="G712" s="53" t="s">
        <v>23</v>
      </c>
      <c r="H712">
        <f t="shared" si="22"/>
        <v>120085.44182583669</v>
      </c>
      <c r="I712" t="str">
        <f t="shared" si="23"/>
        <v>N</v>
      </c>
    </row>
    <row r="713" spans="1:9" ht="15" hidden="1" x14ac:dyDescent="0.25">
      <c r="A713" s="52">
        <v>4</v>
      </c>
      <c r="B713" s="52">
        <v>12</v>
      </c>
      <c r="C713" s="52">
        <v>1</v>
      </c>
      <c r="D713" s="52">
        <v>124.25253522530329</v>
      </c>
      <c r="E713" s="52">
        <v>341</v>
      </c>
      <c r="F713" s="52">
        <v>6</v>
      </c>
      <c r="G713" s="53" t="s">
        <v>23</v>
      </c>
      <c r="H713">
        <f t="shared" si="22"/>
        <v>42370.114511828418</v>
      </c>
      <c r="I713" t="str">
        <f t="shared" si="23"/>
        <v>N</v>
      </c>
    </row>
    <row r="714" spans="1:9" ht="15" hidden="1" x14ac:dyDescent="0.25">
      <c r="A714" s="52">
        <v>4</v>
      </c>
      <c r="B714" s="52">
        <v>13</v>
      </c>
      <c r="C714" s="52">
        <v>1</v>
      </c>
      <c r="D714" s="52">
        <v>21.227129785009616</v>
      </c>
      <c r="E714" s="52">
        <v>255.75</v>
      </c>
      <c r="F714" s="52">
        <v>6</v>
      </c>
      <c r="G714" s="53" t="s">
        <v>23</v>
      </c>
      <c r="H714">
        <f t="shared" si="22"/>
        <v>5428.8384425162094</v>
      </c>
      <c r="I714" t="str">
        <f t="shared" si="23"/>
        <v>N</v>
      </c>
    </row>
    <row r="715" spans="1:9" ht="15" hidden="1" x14ac:dyDescent="0.25">
      <c r="A715" s="52">
        <v>4</v>
      </c>
      <c r="B715" s="52">
        <v>14</v>
      </c>
      <c r="C715" s="52">
        <v>1</v>
      </c>
      <c r="D715" s="52">
        <v>76.253403034612177</v>
      </c>
      <c r="E715" s="52">
        <v>204.60000000000002</v>
      </c>
      <c r="F715" s="52">
        <v>6</v>
      </c>
      <c r="G715" s="53" t="s">
        <v>23</v>
      </c>
      <c r="H715">
        <f t="shared" si="22"/>
        <v>15601.446260881654</v>
      </c>
      <c r="I715" t="str">
        <f t="shared" si="23"/>
        <v>N</v>
      </c>
    </row>
    <row r="716" spans="1:9" ht="15" hidden="1" x14ac:dyDescent="0.25">
      <c r="A716" s="52">
        <v>4</v>
      </c>
      <c r="B716" s="52">
        <v>15</v>
      </c>
      <c r="C716" s="52">
        <v>1</v>
      </c>
      <c r="D716" s="52">
        <v>2.5267506241441398</v>
      </c>
      <c r="E716" s="52">
        <v>232.5</v>
      </c>
      <c r="F716" s="52">
        <v>6</v>
      </c>
      <c r="G716" s="53" t="s">
        <v>23</v>
      </c>
      <c r="H716">
        <f t="shared" si="22"/>
        <v>587.46952011351254</v>
      </c>
      <c r="I716" t="str">
        <f t="shared" si="23"/>
        <v>N</v>
      </c>
    </row>
    <row r="717" spans="1:9" ht="15" hidden="1" x14ac:dyDescent="0.25">
      <c r="A717" s="52">
        <v>4</v>
      </c>
      <c r="B717" s="52">
        <v>16</v>
      </c>
      <c r="C717" s="52">
        <v>1</v>
      </c>
      <c r="D717" s="52">
        <v>41.170747924512128</v>
      </c>
      <c r="E717" s="52">
        <v>191.03641456582631</v>
      </c>
      <c r="F717" s="52">
        <v>6</v>
      </c>
      <c r="G717" s="53" t="s">
        <v>23</v>
      </c>
      <c r="H717">
        <f t="shared" si="22"/>
        <v>7865.1120684922316</v>
      </c>
      <c r="I717" t="str">
        <f t="shared" si="23"/>
        <v>N</v>
      </c>
    </row>
    <row r="718" spans="1:9" ht="15" hidden="1" x14ac:dyDescent="0.25">
      <c r="A718" s="52">
        <v>4</v>
      </c>
      <c r="B718" s="52">
        <v>17</v>
      </c>
      <c r="C718" s="52">
        <v>1</v>
      </c>
      <c r="D718" s="52">
        <v>11.0181935438242</v>
      </c>
      <c r="E718" s="52">
        <v>131.66023166023166</v>
      </c>
      <c r="F718" s="52">
        <v>6</v>
      </c>
      <c r="G718" s="53" t="s">
        <v>23</v>
      </c>
      <c r="H718">
        <f t="shared" si="22"/>
        <v>1450.6579144571631</v>
      </c>
      <c r="I718" t="str">
        <f t="shared" si="23"/>
        <v>N</v>
      </c>
    </row>
    <row r="719" spans="1:9" ht="15" hidden="1" x14ac:dyDescent="0.25">
      <c r="A719" s="52">
        <v>4</v>
      </c>
      <c r="B719" s="52">
        <v>18</v>
      </c>
      <c r="C719" s="52">
        <v>1</v>
      </c>
      <c r="D719" s="52">
        <v>32.397905263619307</v>
      </c>
      <c r="E719" s="52">
        <v>86.731665960152611</v>
      </c>
      <c r="F719" s="52">
        <v>6</v>
      </c>
      <c r="G719" s="53" t="s">
        <v>23</v>
      </c>
      <c r="H719">
        <f t="shared" si="22"/>
        <v>2809.9242971328999</v>
      </c>
      <c r="I719" t="str">
        <f t="shared" si="23"/>
        <v>N</v>
      </c>
    </row>
    <row r="720" spans="1:9" ht="15" hidden="1" x14ac:dyDescent="0.25">
      <c r="A720" s="52">
        <v>4</v>
      </c>
      <c r="B720" s="52">
        <v>19</v>
      </c>
      <c r="C720" s="52">
        <v>1</v>
      </c>
      <c r="D720" s="52">
        <v>159.66361052983555</v>
      </c>
      <c r="E720" s="52">
        <v>1638</v>
      </c>
      <c r="F720" s="52">
        <v>6</v>
      </c>
      <c r="G720" s="53" t="s">
        <v>23</v>
      </c>
      <c r="H720">
        <f t="shared" si="22"/>
        <v>261528.99404787063</v>
      </c>
      <c r="I720" t="str">
        <f t="shared" si="23"/>
        <v>N</v>
      </c>
    </row>
    <row r="721" spans="1:9" ht="15" hidden="1" x14ac:dyDescent="0.25">
      <c r="A721" s="52">
        <v>4</v>
      </c>
      <c r="B721" s="52">
        <v>20</v>
      </c>
      <c r="C721" s="52">
        <v>1</v>
      </c>
      <c r="D721" s="52">
        <v>201.70640794887274</v>
      </c>
      <c r="E721" s="52">
        <v>819</v>
      </c>
      <c r="F721" s="52">
        <v>6</v>
      </c>
      <c r="G721" s="53" t="s">
        <v>23</v>
      </c>
      <c r="H721">
        <f t="shared" si="22"/>
        <v>165197.54811012678</v>
      </c>
      <c r="I721" t="str">
        <f t="shared" si="23"/>
        <v>N</v>
      </c>
    </row>
    <row r="722" spans="1:9" ht="15" hidden="1" x14ac:dyDescent="0.25">
      <c r="A722" s="52">
        <v>4</v>
      </c>
      <c r="B722" s="52">
        <v>21</v>
      </c>
      <c r="C722" s="52">
        <v>1</v>
      </c>
      <c r="D722" s="52">
        <v>56.04894951855637</v>
      </c>
      <c r="E722" s="52">
        <v>546</v>
      </c>
      <c r="F722" s="52">
        <v>6</v>
      </c>
      <c r="G722" s="53" t="s">
        <v>23</v>
      </c>
      <c r="H722">
        <f t="shared" si="22"/>
        <v>30602.72643713178</v>
      </c>
      <c r="I722" t="str">
        <f t="shared" si="23"/>
        <v>N</v>
      </c>
    </row>
    <row r="723" spans="1:9" ht="15" hidden="1" x14ac:dyDescent="0.25">
      <c r="A723" s="52">
        <v>4</v>
      </c>
      <c r="B723" s="52">
        <v>22</v>
      </c>
      <c r="C723" s="52">
        <v>1</v>
      </c>
      <c r="D723" s="52">
        <v>7.8047594696814091</v>
      </c>
      <c r="E723" s="52">
        <v>409.5</v>
      </c>
      <c r="F723" s="52">
        <v>6</v>
      </c>
      <c r="G723" s="53" t="s">
        <v>23</v>
      </c>
      <c r="H723">
        <f t="shared" si="22"/>
        <v>3196.0490028345371</v>
      </c>
      <c r="I723" t="str">
        <f t="shared" si="23"/>
        <v>N</v>
      </c>
    </row>
    <row r="724" spans="1:9" ht="15" hidden="1" x14ac:dyDescent="0.25">
      <c r="A724" s="52">
        <v>4</v>
      </c>
      <c r="B724" s="52">
        <v>23</v>
      </c>
      <c r="C724" s="52">
        <v>1</v>
      </c>
      <c r="D724" s="52">
        <v>29.382819940258237</v>
      </c>
      <c r="E724" s="52">
        <v>327.60000000000002</v>
      </c>
      <c r="F724" s="52">
        <v>6</v>
      </c>
      <c r="G724" s="53" t="s">
        <v>23</v>
      </c>
      <c r="H724">
        <f t="shared" si="22"/>
        <v>9625.8118124285993</v>
      </c>
      <c r="I724" t="str">
        <f t="shared" si="23"/>
        <v>N</v>
      </c>
    </row>
    <row r="725" spans="1:9" ht="15" hidden="1" x14ac:dyDescent="0.25">
      <c r="A725" s="52">
        <v>4</v>
      </c>
      <c r="B725" s="52">
        <v>24</v>
      </c>
      <c r="C725" s="52">
        <v>1</v>
      </c>
      <c r="D725" s="52">
        <v>5.7226694224872947</v>
      </c>
      <c r="E725" s="52">
        <v>372.27272727272725</v>
      </c>
      <c r="F725" s="52">
        <v>6</v>
      </c>
      <c r="G725" s="53" t="s">
        <v>23</v>
      </c>
      <c r="H725">
        <f t="shared" si="22"/>
        <v>2130.3937531895881</v>
      </c>
      <c r="I725" t="str">
        <f t="shared" si="23"/>
        <v>N</v>
      </c>
    </row>
    <row r="726" spans="1:9" ht="15" hidden="1" x14ac:dyDescent="0.25">
      <c r="A726" s="52">
        <v>4</v>
      </c>
      <c r="B726" s="52">
        <v>25</v>
      </c>
      <c r="C726" s="52">
        <v>1</v>
      </c>
      <c r="D726" s="52">
        <v>24.775754280192317</v>
      </c>
      <c r="E726" s="52">
        <v>305.88235294117646</v>
      </c>
      <c r="F726" s="52">
        <v>6</v>
      </c>
      <c r="G726" s="53" t="s">
        <v>23</v>
      </c>
      <c r="H726">
        <f t="shared" si="22"/>
        <v>7578.4660151176495</v>
      </c>
      <c r="I726" t="str">
        <f t="shared" si="23"/>
        <v>N</v>
      </c>
    </row>
    <row r="727" spans="1:9" ht="15" hidden="1" x14ac:dyDescent="0.25">
      <c r="A727" s="52">
        <v>4</v>
      </c>
      <c r="B727" s="52">
        <v>26</v>
      </c>
      <c r="C727" s="52">
        <v>1</v>
      </c>
      <c r="D727" s="52">
        <v>5.6137361246944035</v>
      </c>
      <c r="E727" s="52">
        <v>210.81081081081084</v>
      </c>
      <c r="F727" s="52">
        <v>6</v>
      </c>
      <c r="G727" s="53" t="s">
        <v>23</v>
      </c>
      <c r="H727">
        <f t="shared" si="22"/>
        <v>1183.4362641247662</v>
      </c>
      <c r="I727" t="str">
        <f t="shared" si="23"/>
        <v>N</v>
      </c>
    </row>
    <row r="728" spans="1:9" ht="15" hidden="1" x14ac:dyDescent="0.25">
      <c r="A728" s="52">
        <v>4</v>
      </c>
      <c r="B728" s="52">
        <v>27</v>
      </c>
      <c r="C728" s="52">
        <v>1</v>
      </c>
      <c r="D728" s="52">
        <v>14.136491716880045</v>
      </c>
      <c r="E728" s="52">
        <v>138.87240356083086</v>
      </c>
      <c r="F728" s="52">
        <v>6</v>
      </c>
      <c r="G728" s="53" t="s">
        <v>23</v>
      </c>
      <c r="H728">
        <f t="shared" si="22"/>
        <v>1963.1685826409082</v>
      </c>
      <c r="I728" t="str">
        <f t="shared" si="23"/>
        <v>N</v>
      </c>
    </row>
    <row r="729" spans="1:9" ht="15" hidden="1" x14ac:dyDescent="0.25">
      <c r="A729" s="52">
        <v>4</v>
      </c>
      <c r="B729" s="52">
        <v>28</v>
      </c>
      <c r="C729" s="52">
        <v>1</v>
      </c>
      <c r="D729" s="52">
        <v>210.28684529221505</v>
      </c>
      <c r="E729" s="52">
        <v>2328</v>
      </c>
      <c r="F729" s="52">
        <v>6</v>
      </c>
      <c r="G729" s="53" t="s">
        <v>23</v>
      </c>
      <c r="H729">
        <f t="shared" si="22"/>
        <v>489547.77584027662</v>
      </c>
      <c r="I729" t="str">
        <f t="shared" si="23"/>
        <v>N</v>
      </c>
    </row>
    <row r="730" spans="1:9" ht="15" hidden="1" x14ac:dyDescent="0.25">
      <c r="A730" s="52">
        <v>4</v>
      </c>
      <c r="B730" s="52">
        <v>29</v>
      </c>
      <c r="C730" s="52">
        <v>1</v>
      </c>
      <c r="D730" s="52">
        <v>313.6451936436697</v>
      </c>
      <c r="E730" s="52">
        <v>1164</v>
      </c>
      <c r="F730" s="52">
        <v>6</v>
      </c>
      <c r="G730" s="53" t="s">
        <v>23</v>
      </c>
      <c r="H730">
        <f t="shared" si="22"/>
        <v>365083.00540123152</v>
      </c>
      <c r="I730" t="str">
        <f t="shared" si="23"/>
        <v>N</v>
      </c>
    </row>
    <row r="731" spans="1:9" ht="15" hidden="1" x14ac:dyDescent="0.25">
      <c r="A731" s="52">
        <v>4</v>
      </c>
      <c r="B731" s="52">
        <v>30</v>
      </c>
      <c r="C731" s="52">
        <v>1</v>
      </c>
      <c r="D731" s="52">
        <v>175.49622126269188</v>
      </c>
      <c r="E731" s="52">
        <v>776</v>
      </c>
      <c r="F731" s="52">
        <v>6</v>
      </c>
      <c r="G731" s="53" t="s">
        <v>23</v>
      </c>
      <c r="H731">
        <f t="shared" si="22"/>
        <v>136185.06769984891</v>
      </c>
      <c r="I731" t="str">
        <f t="shared" si="23"/>
        <v>N</v>
      </c>
    </row>
    <row r="732" spans="1:9" ht="15" hidden="1" x14ac:dyDescent="0.25">
      <c r="A732" s="52">
        <v>4</v>
      </c>
      <c r="B732" s="52">
        <v>31</v>
      </c>
      <c r="C732" s="52">
        <v>1</v>
      </c>
      <c r="D732" s="52">
        <v>59.34540629680972</v>
      </c>
      <c r="E732" s="52">
        <v>582</v>
      </c>
      <c r="F732" s="52">
        <v>6</v>
      </c>
      <c r="G732" s="53" t="s">
        <v>23</v>
      </c>
      <c r="H732">
        <f t="shared" si="22"/>
        <v>34539.026464743256</v>
      </c>
      <c r="I732" t="str">
        <f t="shared" si="23"/>
        <v>N</v>
      </c>
    </row>
    <row r="733" spans="1:9" ht="15" hidden="1" x14ac:dyDescent="0.25">
      <c r="A733" s="52">
        <v>4</v>
      </c>
      <c r="B733" s="52">
        <v>32</v>
      </c>
      <c r="C733" s="52">
        <v>1</v>
      </c>
      <c r="D733" s="52">
        <v>21.172983948329311</v>
      </c>
      <c r="E733" s="52">
        <v>465.59999999999997</v>
      </c>
      <c r="F733" s="52">
        <v>6</v>
      </c>
      <c r="G733" s="53" t="s">
        <v>23</v>
      </c>
      <c r="H733">
        <f t="shared" si="22"/>
        <v>9858.1413263421255</v>
      </c>
      <c r="I733" t="str">
        <f t="shared" si="23"/>
        <v>N</v>
      </c>
    </row>
    <row r="734" spans="1:9" ht="15" hidden="1" x14ac:dyDescent="0.25">
      <c r="A734" s="52">
        <v>4</v>
      </c>
      <c r="B734" s="52">
        <v>33</v>
      </c>
      <c r="C734" s="52">
        <v>1</v>
      </c>
      <c r="D734" s="52">
        <v>11.837869515049174</v>
      </c>
      <c r="E734" s="52">
        <v>529.09090909090901</v>
      </c>
      <c r="F734" s="52">
        <v>6</v>
      </c>
      <c r="G734" s="53" t="s">
        <v>23</v>
      </c>
      <c r="H734">
        <f t="shared" si="22"/>
        <v>6263.3091434169255</v>
      </c>
      <c r="I734" t="str">
        <f t="shared" si="23"/>
        <v>N</v>
      </c>
    </row>
    <row r="735" spans="1:9" ht="15" hidden="1" x14ac:dyDescent="0.25">
      <c r="A735" s="52">
        <v>4</v>
      </c>
      <c r="B735" s="52">
        <v>34</v>
      </c>
      <c r="C735" s="52">
        <v>1</v>
      </c>
      <c r="D735" s="52">
        <v>64.714584585901335</v>
      </c>
      <c r="E735" s="52">
        <v>434.73389355742296</v>
      </c>
      <c r="F735" s="52">
        <v>6</v>
      </c>
      <c r="G735" s="53" t="s">
        <v>23</v>
      </c>
      <c r="H735">
        <f t="shared" si="22"/>
        <v>28133.623326980076</v>
      </c>
      <c r="I735" t="str">
        <f t="shared" si="23"/>
        <v>N</v>
      </c>
    </row>
    <row r="736" spans="1:9" ht="15" hidden="1" x14ac:dyDescent="0.25">
      <c r="A736" s="52">
        <v>4</v>
      </c>
      <c r="B736" s="52">
        <v>35</v>
      </c>
      <c r="C736" s="52">
        <v>1</v>
      </c>
      <c r="D736" s="52">
        <v>14.546081710355267</v>
      </c>
      <c r="E736" s="52">
        <v>299.61389961389966</v>
      </c>
      <c r="F736" s="52">
        <v>6</v>
      </c>
      <c r="G736" s="53" t="s">
        <v>23</v>
      </c>
      <c r="H736">
        <f t="shared" si="22"/>
        <v>4358.2082653419648</v>
      </c>
      <c r="I736" t="str">
        <f t="shared" si="23"/>
        <v>N</v>
      </c>
    </row>
    <row r="737" spans="1:9" ht="15" hidden="1" x14ac:dyDescent="0.25">
      <c r="A737" s="52">
        <v>4</v>
      </c>
      <c r="B737" s="52">
        <v>36</v>
      </c>
      <c r="C737" s="52">
        <v>1</v>
      </c>
      <c r="D737" s="52">
        <v>19.125640953343723</v>
      </c>
      <c r="E737" s="52">
        <v>197.37176769817722</v>
      </c>
      <c r="F737" s="52">
        <v>6</v>
      </c>
      <c r="G737" s="53" t="s">
        <v>23</v>
      </c>
      <c r="H737">
        <f t="shared" si="22"/>
        <v>3774.861563322102</v>
      </c>
      <c r="I737" t="str">
        <f t="shared" si="23"/>
        <v>N</v>
      </c>
    </row>
    <row r="738" spans="1:9" ht="15" hidden="1" x14ac:dyDescent="0.25">
      <c r="A738" s="52">
        <v>4</v>
      </c>
      <c r="B738" s="52">
        <v>42</v>
      </c>
      <c r="C738" s="52">
        <v>1</v>
      </c>
      <c r="D738" s="52">
        <v>12.840522268899786</v>
      </c>
      <c r="E738" s="52">
        <v>88.5</v>
      </c>
      <c r="F738" s="52">
        <v>6</v>
      </c>
      <c r="G738" s="53" t="s">
        <v>23</v>
      </c>
      <c r="H738">
        <f t="shared" si="22"/>
        <v>1136.386220797631</v>
      </c>
      <c r="I738" t="str">
        <f t="shared" si="23"/>
        <v>N</v>
      </c>
    </row>
    <row r="739" spans="1:9" ht="15" hidden="1" x14ac:dyDescent="0.25">
      <c r="A739" s="52">
        <v>4</v>
      </c>
      <c r="B739" s="52">
        <v>43</v>
      </c>
      <c r="C739" s="52">
        <v>1</v>
      </c>
      <c r="D739" s="52">
        <v>11.261381479486364</v>
      </c>
      <c r="E739" s="52">
        <v>44.25</v>
      </c>
      <c r="F739" s="52">
        <v>6</v>
      </c>
      <c r="G739" s="53" t="s">
        <v>23</v>
      </c>
      <c r="H739">
        <f t="shared" si="22"/>
        <v>498.31613046727159</v>
      </c>
      <c r="I739" t="str">
        <f t="shared" si="23"/>
        <v>N</v>
      </c>
    </row>
    <row r="740" spans="1:9" ht="15" hidden="1" x14ac:dyDescent="0.25">
      <c r="A740" s="52">
        <v>4</v>
      </c>
      <c r="B740" s="52">
        <v>44</v>
      </c>
      <c r="C740" s="52">
        <v>1</v>
      </c>
      <c r="D740" s="52">
        <v>22.958246236824785</v>
      </c>
      <c r="E740" s="52">
        <v>50.571428571428569</v>
      </c>
      <c r="F740" s="52">
        <v>6</v>
      </c>
      <c r="G740" s="53" t="s">
        <v>23</v>
      </c>
      <c r="H740">
        <f t="shared" si="22"/>
        <v>1161.0313096908533</v>
      </c>
      <c r="I740" t="str">
        <f t="shared" si="23"/>
        <v>N</v>
      </c>
    </row>
    <row r="741" spans="1:9" ht="15" hidden="1" x14ac:dyDescent="0.25">
      <c r="A741" s="52">
        <v>4</v>
      </c>
      <c r="B741" s="52">
        <v>45</v>
      </c>
      <c r="C741" s="52">
        <v>1</v>
      </c>
      <c r="D741" s="52">
        <v>20.323473278219002</v>
      </c>
      <c r="E741" s="52">
        <v>34.368932038834949</v>
      </c>
      <c r="F741" s="52">
        <v>6</v>
      </c>
      <c r="G741" s="53" t="s">
        <v>23</v>
      </c>
      <c r="H741">
        <f t="shared" si="22"/>
        <v>698.49607189218693</v>
      </c>
      <c r="I741" t="str">
        <f t="shared" si="23"/>
        <v>N</v>
      </c>
    </row>
    <row r="742" spans="1:9" ht="15" hidden="1" x14ac:dyDescent="0.25">
      <c r="A742" s="52">
        <v>4</v>
      </c>
      <c r="B742" s="52">
        <v>46</v>
      </c>
      <c r="C742" s="52">
        <v>1</v>
      </c>
      <c r="D742" s="52">
        <v>4.9741193675451605</v>
      </c>
      <c r="E742" s="52">
        <v>22.547770700636942</v>
      </c>
      <c r="F742" s="52">
        <v>6</v>
      </c>
      <c r="G742" s="53" t="s">
        <v>23</v>
      </c>
      <c r="H742">
        <f t="shared" si="22"/>
        <v>112.15530293700553</v>
      </c>
      <c r="I742" t="str">
        <f t="shared" si="23"/>
        <v>N</v>
      </c>
    </row>
    <row r="743" spans="1:9" ht="15" hidden="1" x14ac:dyDescent="0.25">
      <c r="A743" s="52">
        <v>4</v>
      </c>
      <c r="B743" s="52">
        <v>47</v>
      </c>
      <c r="C743" s="52">
        <v>1</v>
      </c>
      <c r="D743" s="52">
        <v>5.5278939998116012</v>
      </c>
      <c r="E743" s="52">
        <v>14.047619047619047</v>
      </c>
      <c r="F743" s="52">
        <v>6</v>
      </c>
      <c r="G743" s="53" t="s">
        <v>23</v>
      </c>
      <c r="H743">
        <f t="shared" si="22"/>
        <v>77.653749044972486</v>
      </c>
      <c r="I743" t="str">
        <f t="shared" si="23"/>
        <v>N</v>
      </c>
    </row>
    <row r="744" spans="1:9" ht="15" hidden="1" x14ac:dyDescent="0.25">
      <c r="A744" s="52">
        <v>4</v>
      </c>
      <c r="B744" s="52">
        <v>49</v>
      </c>
      <c r="C744" s="52">
        <v>1</v>
      </c>
      <c r="D744" s="52">
        <v>6.203578099293706</v>
      </c>
      <c r="E744" s="52">
        <v>249</v>
      </c>
      <c r="F744" s="52">
        <v>6</v>
      </c>
      <c r="G744" s="53" t="s">
        <v>23</v>
      </c>
      <c r="H744">
        <f t="shared" si="22"/>
        <v>1544.6909467241328</v>
      </c>
      <c r="I744" t="str">
        <f t="shared" si="23"/>
        <v>N</v>
      </c>
    </row>
    <row r="745" spans="1:9" ht="15" hidden="1" x14ac:dyDescent="0.25">
      <c r="A745" s="52">
        <v>4</v>
      </c>
      <c r="B745" s="52">
        <v>50</v>
      </c>
      <c r="C745" s="52">
        <v>1</v>
      </c>
      <c r="D745" s="52">
        <v>7.6248879710408506</v>
      </c>
      <c r="E745" s="52">
        <v>124.5</v>
      </c>
      <c r="F745" s="52">
        <v>6</v>
      </c>
      <c r="G745" s="53" t="s">
        <v>23</v>
      </c>
      <c r="H745">
        <f t="shared" si="22"/>
        <v>949.29855239458595</v>
      </c>
      <c r="I745" t="str">
        <f t="shared" si="23"/>
        <v>N</v>
      </c>
    </row>
    <row r="746" spans="1:9" ht="15" hidden="1" x14ac:dyDescent="0.25">
      <c r="A746" s="52">
        <v>4</v>
      </c>
      <c r="B746" s="52">
        <v>51</v>
      </c>
      <c r="C746" s="52">
        <v>1</v>
      </c>
      <c r="D746" s="52">
        <v>26.358779035349354</v>
      </c>
      <c r="E746" s="52">
        <v>142.28571428571428</v>
      </c>
      <c r="F746" s="52">
        <v>6</v>
      </c>
      <c r="G746" s="53" t="s">
        <v>23</v>
      </c>
      <c r="H746">
        <f t="shared" si="22"/>
        <v>3750.4777027439936</v>
      </c>
      <c r="I746" t="str">
        <f t="shared" si="23"/>
        <v>N</v>
      </c>
    </row>
    <row r="747" spans="1:9" ht="15" hidden="1" x14ac:dyDescent="0.25">
      <c r="A747" s="52">
        <v>4</v>
      </c>
      <c r="B747" s="52">
        <v>52</v>
      </c>
      <c r="C747" s="52">
        <v>1</v>
      </c>
      <c r="D747" s="52">
        <v>42.719340430904516</v>
      </c>
      <c r="E747" s="52">
        <v>96.699029126213588</v>
      </c>
      <c r="F747" s="52">
        <v>6</v>
      </c>
      <c r="G747" s="53" t="s">
        <v>23</v>
      </c>
      <c r="H747">
        <f t="shared" si="22"/>
        <v>4130.9187445806692</v>
      </c>
      <c r="I747" t="str">
        <f t="shared" si="23"/>
        <v>N</v>
      </c>
    </row>
    <row r="748" spans="1:9" ht="15" hidden="1" x14ac:dyDescent="0.25">
      <c r="A748" s="52">
        <v>4</v>
      </c>
      <c r="B748" s="52">
        <v>53</v>
      </c>
      <c r="C748" s="52">
        <v>1</v>
      </c>
      <c r="D748" s="52">
        <v>7.9939513124331008</v>
      </c>
      <c r="E748" s="52">
        <v>63.439490445859875</v>
      </c>
      <c r="F748" s="52">
        <v>6</v>
      </c>
      <c r="G748" s="53" t="s">
        <v>23</v>
      </c>
      <c r="H748">
        <f t="shared" si="22"/>
        <v>507.13219790976871</v>
      </c>
      <c r="I748" t="str">
        <f t="shared" si="23"/>
        <v>N</v>
      </c>
    </row>
    <row r="749" spans="1:9" ht="15" hidden="1" x14ac:dyDescent="0.25">
      <c r="A749" s="52">
        <v>4</v>
      </c>
      <c r="B749" s="52">
        <v>54</v>
      </c>
      <c r="C749" s="52">
        <v>1</v>
      </c>
      <c r="D749" s="52">
        <v>10.333938365919304</v>
      </c>
      <c r="E749" s="52">
        <v>39.523809523809526</v>
      </c>
      <c r="F749" s="52">
        <v>6</v>
      </c>
      <c r="G749" s="53" t="s">
        <v>23</v>
      </c>
      <c r="H749">
        <f t="shared" si="22"/>
        <v>408.43661160538204</v>
      </c>
      <c r="I749" t="str">
        <f t="shared" si="23"/>
        <v>N</v>
      </c>
    </row>
    <row r="750" spans="1:9" ht="15" hidden="1" x14ac:dyDescent="0.25">
      <c r="A750" s="52">
        <v>4</v>
      </c>
      <c r="B750" s="52">
        <v>56</v>
      </c>
      <c r="C750" s="52">
        <v>1</v>
      </c>
      <c r="D750" s="52">
        <v>16.90405364765645</v>
      </c>
      <c r="E750" s="52">
        <v>487.5</v>
      </c>
      <c r="F750" s="52">
        <v>6</v>
      </c>
      <c r="G750" s="53" t="s">
        <v>23</v>
      </c>
      <c r="H750">
        <f t="shared" si="22"/>
        <v>8240.7261532325192</v>
      </c>
      <c r="I750" t="str">
        <f t="shared" si="23"/>
        <v>N</v>
      </c>
    </row>
    <row r="751" spans="1:9" ht="15" hidden="1" x14ac:dyDescent="0.25">
      <c r="A751" s="52">
        <v>4</v>
      </c>
      <c r="B751" s="52">
        <v>57</v>
      </c>
      <c r="C751" s="52">
        <v>1</v>
      </c>
      <c r="D751" s="52">
        <v>0.96276217569771028</v>
      </c>
      <c r="E751" s="52">
        <v>243.75</v>
      </c>
      <c r="F751" s="52">
        <v>6</v>
      </c>
      <c r="G751" s="53" t="s">
        <v>23</v>
      </c>
      <c r="H751">
        <f t="shared" si="22"/>
        <v>234.67328032631687</v>
      </c>
      <c r="I751" t="str">
        <f t="shared" si="23"/>
        <v>N</v>
      </c>
    </row>
    <row r="752" spans="1:9" ht="15" hidden="1" x14ac:dyDescent="0.25">
      <c r="A752" s="52">
        <v>4</v>
      </c>
      <c r="B752" s="52">
        <v>58</v>
      </c>
      <c r="C752" s="52">
        <v>1</v>
      </c>
      <c r="D752" s="52">
        <v>27.872383348605442</v>
      </c>
      <c r="E752" s="52">
        <v>278.57142857142856</v>
      </c>
      <c r="F752" s="52">
        <v>6</v>
      </c>
      <c r="G752" s="53" t="s">
        <v>23</v>
      </c>
      <c r="H752">
        <f t="shared" si="22"/>
        <v>7764.4496471115153</v>
      </c>
      <c r="I752" t="str">
        <f t="shared" si="23"/>
        <v>N</v>
      </c>
    </row>
    <row r="753" spans="1:9" ht="15" hidden="1" x14ac:dyDescent="0.25">
      <c r="A753" s="52">
        <v>4</v>
      </c>
      <c r="B753" s="52">
        <v>59</v>
      </c>
      <c r="C753" s="52">
        <v>1</v>
      </c>
      <c r="D753" s="52">
        <v>83.086928269992811</v>
      </c>
      <c r="E753" s="52">
        <v>189.32038834951456</v>
      </c>
      <c r="F753" s="52">
        <v>6</v>
      </c>
      <c r="G753" s="53" t="s">
        <v>23</v>
      </c>
      <c r="H753">
        <f t="shared" si="22"/>
        <v>15730.049526843299</v>
      </c>
      <c r="I753" t="str">
        <f t="shared" si="23"/>
        <v>N</v>
      </c>
    </row>
    <row r="754" spans="1:9" ht="15" hidden="1" x14ac:dyDescent="0.25">
      <c r="A754" s="52">
        <v>4</v>
      </c>
      <c r="B754" s="52">
        <v>60</v>
      </c>
      <c r="C754" s="52">
        <v>1</v>
      </c>
      <c r="D754" s="52">
        <v>49.666188059370072</v>
      </c>
      <c r="E754" s="52">
        <v>124.20382165605096</v>
      </c>
      <c r="F754" s="52">
        <v>6</v>
      </c>
      <c r="G754" s="53" t="s">
        <v>23</v>
      </c>
      <c r="H754">
        <f t="shared" si="22"/>
        <v>6168.7303640618884</v>
      </c>
      <c r="I754" t="str">
        <f t="shared" si="23"/>
        <v>N</v>
      </c>
    </row>
    <row r="755" spans="1:9" ht="15" hidden="1" x14ac:dyDescent="0.25">
      <c r="A755" s="52">
        <v>4</v>
      </c>
      <c r="B755" s="52">
        <v>61</v>
      </c>
      <c r="C755" s="52">
        <v>1</v>
      </c>
      <c r="D755" s="52">
        <v>31.659167825375384</v>
      </c>
      <c r="E755" s="52">
        <v>77.38095238095238</v>
      </c>
      <c r="F755" s="52">
        <v>6</v>
      </c>
      <c r="G755" s="53" t="s">
        <v>23</v>
      </c>
      <c r="H755">
        <f t="shared" si="22"/>
        <v>2449.8165579159522</v>
      </c>
      <c r="I755" t="str">
        <f t="shared" si="23"/>
        <v>N</v>
      </c>
    </row>
    <row r="756" spans="1:9" ht="15" hidden="1" x14ac:dyDescent="0.25">
      <c r="A756" s="52">
        <v>4</v>
      </c>
      <c r="B756" s="52">
        <v>63</v>
      </c>
      <c r="C756" s="52">
        <v>1</v>
      </c>
      <c r="D756" s="52">
        <v>9.1782669098536047</v>
      </c>
      <c r="E756" s="52">
        <v>981</v>
      </c>
      <c r="F756" s="52">
        <v>6</v>
      </c>
      <c r="G756" s="53" t="s">
        <v>23</v>
      </c>
      <c r="H756">
        <f t="shared" si="22"/>
        <v>9003.8798385663868</v>
      </c>
      <c r="I756" t="str">
        <f t="shared" si="23"/>
        <v>N</v>
      </c>
    </row>
    <row r="757" spans="1:9" ht="15" hidden="1" x14ac:dyDescent="0.25">
      <c r="A757" s="52">
        <v>4</v>
      </c>
      <c r="B757" s="52">
        <v>64</v>
      </c>
      <c r="C757" s="52">
        <v>1</v>
      </c>
      <c r="D757" s="52">
        <v>0.96276217569771028</v>
      </c>
      <c r="E757" s="52">
        <v>490.5</v>
      </c>
      <c r="F757" s="52">
        <v>6</v>
      </c>
      <c r="G757" s="53" t="s">
        <v>23</v>
      </c>
      <c r="H757">
        <f t="shared" si="22"/>
        <v>472.2348471797269</v>
      </c>
      <c r="I757" t="str">
        <f t="shared" si="23"/>
        <v>N</v>
      </c>
    </row>
    <row r="758" spans="1:9" ht="15" hidden="1" x14ac:dyDescent="0.25">
      <c r="A758" s="52">
        <v>4</v>
      </c>
      <c r="B758" s="52">
        <v>65</v>
      </c>
      <c r="C758" s="52">
        <v>1</v>
      </c>
      <c r="D758" s="52">
        <v>27.561377472426312</v>
      </c>
      <c r="E758" s="52">
        <v>560.57142857142856</v>
      </c>
      <c r="F758" s="52">
        <v>6</v>
      </c>
      <c r="G758" s="53" t="s">
        <v>23</v>
      </c>
      <c r="H758">
        <f t="shared" si="22"/>
        <v>15450.120743114407</v>
      </c>
      <c r="I758" t="str">
        <f t="shared" si="23"/>
        <v>N</v>
      </c>
    </row>
    <row r="759" spans="1:9" ht="15" hidden="1" x14ac:dyDescent="0.25">
      <c r="A759" s="52">
        <v>4</v>
      </c>
      <c r="B759" s="52">
        <v>66</v>
      </c>
      <c r="C759" s="52">
        <v>1</v>
      </c>
      <c r="D759" s="52">
        <v>85.112637478676064</v>
      </c>
      <c r="E759" s="52">
        <v>380.97087378640776</v>
      </c>
      <c r="F759" s="52">
        <v>6</v>
      </c>
      <c r="G759" s="53" t="s">
        <v>23</v>
      </c>
      <c r="H759">
        <f t="shared" si="22"/>
        <v>32425.435870516976</v>
      </c>
      <c r="I759" t="str">
        <f t="shared" si="23"/>
        <v>N</v>
      </c>
    </row>
    <row r="760" spans="1:9" ht="15" hidden="1" x14ac:dyDescent="0.25">
      <c r="A760" s="52">
        <v>4</v>
      </c>
      <c r="B760" s="52">
        <v>67</v>
      </c>
      <c r="C760" s="52">
        <v>1</v>
      </c>
      <c r="D760" s="52">
        <v>40.440094590323746</v>
      </c>
      <c r="E760" s="52">
        <v>249.9363057324841</v>
      </c>
      <c r="F760" s="52">
        <v>6</v>
      </c>
      <c r="G760" s="53" t="s">
        <v>23</v>
      </c>
      <c r="H760">
        <f t="shared" si="22"/>
        <v>10107.447845377732</v>
      </c>
      <c r="I760" t="str">
        <f t="shared" si="23"/>
        <v>N</v>
      </c>
    </row>
    <row r="761" spans="1:9" ht="15" hidden="1" x14ac:dyDescent="0.25">
      <c r="A761" s="52">
        <v>4</v>
      </c>
      <c r="B761" s="52">
        <v>68</v>
      </c>
      <c r="C761" s="52">
        <v>1</v>
      </c>
      <c r="D761" s="52">
        <v>52.761576523904566</v>
      </c>
      <c r="E761" s="52">
        <v>155.71428571428572</v>
      </c>
      <c r="F761" s="52">
        <v>6</v>
      </c>
      <c r="G761" s="53" t="s">
        <v>23</v>
      </c>
      <c r="H761">
        <f t="shared" si="22"/>
        <v>8215.731201579425</v>
      </c>
      <c r="I761" t="str">
        <f t="shared" si="23"/>
        <v>N</v>
      </c>
    </row>
    <row r="762" spans="1:9" ht="15" hidden="1" x14ac:dyDescent="0.25">
      <c r="A762" s="52">
        <v>4</v>
      </c>
      <c r="B762" s="52">
        <v>73</v>
      </c>
      <c r="C762" s="52">
        <v>1</v>
      </c>
      <c r="D762" s="52">
        <v>0.75710623014949352</v>
      </c>
      <c r="E762" s="52">
        <v>34.951456310679603</v>
      </c>
      <c r="F762" s="52">
        <v>6</v>
      </c>
      <c r="G762" s="53" t="s">
        <v>23</v>
      </c>
      <c r="H762">
        <f t="shared" si="22"/>
        <v>26.46196532561336</v>
      </c>
      <c r="I762" t="str">
        <f t="shared" si="23"/>
        <v>N</v>
      </c>
    </row>
    <row r="763" spans="1:9" ht="15" hidden="1" x14ac:dyDescent="0.25">
      <c r="A763" s="52">
        <v>4</v>
      </c>
      <c r="B763" s="52">
        <v>82</v>
      </c>
      <c r="C763" s="52">
        <v>1</v>
      </c>
      <c r="D763" s="52">
        <v>0.6708298281886127</v>
      </c>
      <c r="E763" s="52">
        <v>27.27272727272727</v>
      </c>
      <c r="F763" s="52">
        <v>6</v>
      </c>
      <c r="G763" s="53" t="s">
        <v>23</v>
      </c>
      <c r="H763">
        <f t="shared" si="22"/>
        <v>18.295358950598526</v>
      </c>
      <c r="I763" t="str">
        <f t="shared" si="23"/>
        <v>N</v>
      </c>
    </row>
    <row r="764" spans="1:9" ht="15" hidden="1" x14ac:dyDescent="0.25">
      <c r="A764" s="52">
        <v>4</v>
      </c>
      <c r="B764" s="52">
        <v>87</v>
      </c>
      <c r="C764" s="52">
        <v>1</v>
      </c>
      <c r="D764" s="52">
        <v>3.0284269513170665</v>
      </c>
      <c r="E764" s="52">
        <v>178.83495145631068</v>
      </c>
      <c r="F764" s="52">
        <v>6</v>
      </c>
      <c r="G764" s="53" t="s">
        <v>23</v>
      </c>
      <c r="H764">
        <f t="shared" si="22"/>
        <v>541.58858682777054</v>
      </c>
      <c r="I764" t="str">
        <f t="shared" si="23"/>
        <v>N</v>
      </c>
    </row>
    <row r="765" spans="1:9" ht="15" hidden="1" x14ac:dyDescent="0.25">
      <c r="A765" s="52">
        <v>4</v>
      </c>
      <c r="B765" s="52">
        <v>88</v>
      </c>
      <c r="C765" s="52">
        <v>1</v>
      </c>
      <c r="D765" s="52">
        <v>1.5142146602446704</v>
      </c>
      <c r="E765" s="52">
        <v>118.83870967741935</v>
      </c>
      <c r="F765" s="52">
        <v>6</v>
      </c>
      <c r="G765" s="53" t="s">
        <v>23</v>
      </c>
      <c r="H765">
        <f t="shared" si="22"/>
        <v>179.94731639810857</v>
      </c>
      <c r="I765" t="str">
        <f t="shared" si="23"/>
        <v>N</v>
      </c>
    </row>
    <row r="766" spans="1:9" ht="15" hidden="1" x14ac:dyDescent="0.25">
      <c r="A766" s="52">
        <v>4</v>
      </c>
      <c r="B766" s="52">
        <v>89</v>
      </c>
      <c r="C766" s="52">
        <v>1</v>
      </c>
      <c r="D766" s="52">
        <v>5.1626665297656924</v>
      </c>
      <c r="E766" s="52">
        <v>54.017595307917887</v>
      </c>
      <c r="F766" s="52">
        <v>6</v>
      </c>
      <c r="G766" s="53" t="s">
        <v>23</v>
      </c>
      <c r="H766">
        <f t="shared" si="22"/>
        <v>278.87483131461596</v>
      </c>
      <c r="I766" t="str">
        <f t="shared" si="23"/>
        <v>N</v>
      </c>
    </row>
    <row r="767" spans="1:9" ht="15" hidden="1" x14ac:dyDescent="0.25">
      <c r="A767" s="52">
        <v>4</v>
      </c>
      <c r="B767" s="52">
        <v>95</v>
      </c>
      <c r="C767" s="52">
        <v>1</v>
      </c>
      <c r="D767" s="52">
        <v>3.7855355506388344</v>
      </c>
      <c r="E767" s="52">
        <v>378.9677419354839</v>
      </c>
      <c r="F767" s="52">
        <v>6</v>
      </c>
      <c r="G767" s="53" t="s">
        <v>23</v>
      </c>
      <c r="H767">
        <f t="shared" si="22"/>
        <v>1434.5958596420978</v>
      </c>
      <c r="I767" t="str">
        <f t="shared" si="23"/>
        <v>N</v>
      </c>
    </row>
    <row r="768" spans="1:9" ht="15" hidden="1" x14ac:dyDescent="0.25">
      <c r="A768" s="52">
        <v>4</v>
      </c>
      <c r="B768" s="52">
        <v>96</v>
      </c>
      <c r="C768" s="52">
        <v>1</v>
      </c>
      <c r="D768" s="52">
        <v>25.005417980764737</v>
      </c>
      <c r="E768" s="52">
        <v>172.25806451612902</v>
      </c>
      <c r="F768" s="52">
        <v>6</v>
      </c>
      <c r="G768" s="53" t="s">
        <v>23</v>
      </c>
      <c r="H768">
        <f t="shared" si="22"/>
        <v>4307.3849037833452</v>
      </c>
      <c r="I768" t="str">
        <f t="shared" si="23"/>
        <v>N</v>
      </c>
    </row>
    <row r="769" spans="1:9" ht="15" hidden="1" x14ac:dyDescent="0.25">
      <c r="A769" s="52">
        <v>4</v>
      </c>
      <c r="B769" s="52">
        <v>108</v>
      </c>
      <c r="C769" s="52">
        <v>1</v>
      </c>
      <c r="D769" s="52">
        <v>7.0011347204960273E-2</v>
      </c>
      <c r="E769" s="52">
        <v>82.702702702702709</v>
      </c>
      <c r="F769" s="52">
        <v>6</v>
      </c>
      <c r="G769" s="53" t="s">
        <v>23</v>
      </c>
      <c r="H769">
        <f t="shared" si="22"/>
        <v>5.7901276337075256</v>
      </c>
      <c r="I769" t="str">
        <f t="shared" si="23"/>
        <v>N</v>
      </c>
    </row>
    <row r="770" spans="1:9" ht="15" hidden="1" x14ac:dyDescent="0.25">
      <c r="A770" s="52">
        <v>4</v>
      </c>
      <c r="B770" s="52">
        <v>109</v>
      </c>
      <c r="C770" s="52">
        <v>1</v>
      </c>
      <c r="D770" s="52">
        <v>0.14002269908748183</v>
      </c>
      <c r="E770" s="52">
        <v>56.666666666666671</v>
      </c>
      <c r="F770" s="52">
        <v>6</v>
      </c>
      <c r="G770" s="53" t="s">
        <v>23</v>
      </c>
      <c r="H770">
        <f t="shared" si="22"/>
        <v>7.9346196149573043</v>
      </c>
      <c r="I770" t="str">
        <f t="shared" si="23"/>
        <v>N</v>
      </c>
    </row>
    <row r="771" spans="1:9" ht="15" hidden="1" x14ac:dyDescent="0.25">
      <c r="A771" s="52">
        <v>4</v>
      </c>
      <c r="B771" s="52">
        <v>110</v>
      </c>
      <c r="C771" s="52">
        <v>1</v>
      </c>
      <c r="D771" s="52">
        <v>2.6373641601945046</v>
      </c>
      <c r="E771" s="52">
        <v>24.810810810810811</v>
      </c>
      <c r="F771" s="52">
        <v>6</v>
      </c>
      <c r="G771" s="53" t="s">
        <v>23</v>
      </c>
      <c r="H771">
        <f t="shared" ref="H771:H834" si="24">D771*E771</f>
        <v>65.435143217798796</v>
      </c>
      <c r="I771" t="str">
        <f t="shared" ref="I771:I834" si="25">LEFT(G771,1)</f>
        <v>N</v>
      </c>
    </row>
    <row r="772" spans="1:9" ht="15" hidden="1" x14ac:dyDescent="0.25">
      <c r="A772" s="52">
        <v>4</v>
      </c>
      <c r="B772" s="52">
        <v>116</v>
      </c>
      <c r="C772" s="52">
        <v>1</v>
      </c>
      <c r="D772" s="52">
        <v>0.52034238126848664</v>
      </c>
      <c r="E772" s="52">
        <v>117.03703703703704</v>
      </c>
      <c r="F772" s="52">
        <v>6</v>
      </c>
      <c r="G772" s="53" t="s">
        <v>23</v>
      </c>
      <c r="H772">
        <f t="shared" si="24"/>
        <v>60.899330548459922</v>
      </c>
      <c r="I772" t="str">
        <f t="shared" si="25"/>
        <v>N</v>
      </c>
    </row>
    <row r="773" spans="1:9" ht="15" hidden="1" x14ac:dyDescent="0.25">
      <c r="A773" s="52">
        <v>4</v>
      </c>
      <c r="B773" s="52">
        <v>122</v>
      </c>
      <c r="C773" s="52">
        <v>1</v>
      </c>
      <c r="D773" s="52">
        <v>7.0011347204960273E-2</v>
      </c>
      <c r="E773" s="52">
        <v>348.64864864864865</v>
      </c>
      <c r="F773" s="52">
        <v>6</v>
      </c>
      <c r="G773" s="53" t="s">
        <v>23</v>
      </c>
      <c r="H773">
        <f t="shared" si="24"/>
        <v>24.409361593080742</v>
      </c>
      <c r="I773" t="str">
        <f t="shared" si="25"/>
        <v>N</v>
      </c>
    </row>
    <row r="774" spans="1:9" ht="15" hidden="1" x14ac:dyDescent="0.25">
      <c r="A774" s="52">
        <v>4</v>
      </c>
      <c r="B774" s="52">
        <v>123</v>
      </c>
      <c r="C774" s="52">
        <v>1</v>
      </c>
      <c r="D774" s="52">
        <v>4.7275301818904856</v>
      </c>
      <c r="E774" s="52">
        <v>238.88888888888891</v>
      </c>
      <c r="F774" s="52">
        <v>6</v>
      </c>
      <c r="G774" s="53" t="s">
        <v>23</v>
      </c>
      <c r="H774">
        <f t="shared" si="24"/>
        <v>1129.3544323405049</v>
      </c>
      <c r="I774" t="str">
        <f t="shared" si="25"/>
        <v>N</v>
      </c>
    </row>
    <row r="775" spans="1:9" ht="15" hidden="1" x14ac:dyDescent="0.25">
      <c r="A775" s="52">
        <v>4</v>
      </c>
      <c r="B775" s="52">
        <v>124</v>
      </c>
      <c r="C775" s="52">
        <v>1</v>
      </c>
      <c r="D775" s="52">
        <v>12.562119273773725</v>
      </c>
      <c r="E775" s="52">
        <v>104.59459459459458</v>
      </c>
      <c r="F775" s="52">
        <v>6</v>
      </c>
      <c r="G775" s="53" t="s">
        <v>23</v>
      </c>
      <c r="H775">
        <f t="shared" si="24"/>
        <v>1313.9297726893055</v>
      </c>
      <c r="I775" t="str">
        <f t="shared" si="25"/>
        <v>N</v>
      </c>
    </row>
    <row r="776" spans="1:9" ht="15" hidden="1" x14ac:dyDescent="0.25">
      <c r="A776" s="52">
        <v>4</v>
      </c>
      <c r="B776" s="52">
        <v>129</v>
      </c>
      <c r="C776" s="52">
        <v>1</v>
      </c>
      <c r="D776" s="52">
        <v>1.2319040181399037</v>
      </c>
      <c r="E776" s="52">
        <v>38.857142857142861</v>
      </c>
      <c r="F776" s="52">
        <v>6</v>
      </c>
      <c r="G776" s="53" t="s">
        <v>23</v>
      </c>
      <c r="H776">
        <f t="shared" si="24"/>
        <v>47.868270419150548</v>
      </c>
      <c r="I776" t="str">
        <f t="shared" si="25"/>
        <v>N</v>
      </c>
    </row>
    <row r="777" spans="1:9" ht="15" hidden="1" x14ac:dyDescent="0.25">
      <c r="A777" s="52">
        <v>4</v>
      </c>
      <c r="B777" s="52">
        <v>130</v>
      </c>
      <c r="C777" s="52">
        <v>1</v>
      </c>
      <c r="D777" s="52">
        <v>1.2385326476142722</v>
      </c>
      <c r="E777" s="52">
        <v>25.987261146496813</v>
      </c>
      <c r="F777" s="52">
        <v>6</v>
      </c>
      <c r="G777" s="53" t="s">
        <v>23</v>
      </c>
      <c r="H777">
        <f t="shared" si="24"/>
        <v>32.186071352014203</v>
      </c>
      <c r="I777" t="str">
        <f t="shared" si="25"/>
        <v>N</v>
      </c>
    </row>
    <row r="778" spans="1:9" ht="15" hidden="1" x14ac:dyDescent="0.25">
      <c r="A778" s="52">
        <v>4</v>
      </c>
      <c r="B778" s="52">
        <v>131</v>
      </c>
      <c r="C778" s="52">
        <v>1</v>
      </c>
      <c r="D778" s="52">
        <v>5.3963485232167967</v>
      </c>
      <c r="E778" s="52">
        <v>18.295964125560538</v>
      </c>
      <c r="F778" s="52">
        <v>6</v>
      </c>
      <c r="G778" s="53" t="s">
        <v>23</v>
      </c>
      <c r="H778">
        <f t="shared" si="24"/>
        <v>98.731398989796105</v>
      </c>
      <c r="I778" t="str">
        <f t="shared" si="25"/>
        <v>N</v>
      </c>
    </row>
    <row r="779" spans="1:9" ht="15" hidden="1" x14ac:dyDescent="0.25">
      <c r="A779" s="52">
        <v>4</v>
      </c>
      <c r="B779" s="52">
        <v>136</v>
      </c>
      <c r="C779" s="52">
        <v>1</v>
      </c>
      <c r="D779" s="52">
        <v>3.7222265952822529</v>
      </c>
      <c r="E779" s="52">
        <v>100.57142857142858</v>
      </c>
      <c r="F779" s="52">
        <v>6</v>
      </c>
      <c r="G779" s="53" t="s">
        <v>23</v>
      </c>
      <c r="H779">
        <f t="shared" si="24"/>
        <v>374.34964615410092</v>
      </c>
      <c r="I779" t="str">
        <f t="shared" si="25"/>
        <v>N</v>
      </c>
    </row>
    <row r="780" spans="1:9" ht="15" hidden="1" x14ac:dyDescent="0.25">
      <c r="A780" s="52">
        <v>4</v>
      </c>
      <c r="B780" s="52">
        <v>137</v>
      </c>
      <c r="C780" s="52">
        <v>1</v>
      </c>
      <c r="D780" s="52">
        <v>6.1263770643826865</v>
      </c>
      <c r="E780" s="52">
        <v>67.261146496815286</v>
      </c>
      <c r="F780" s="52">
        <v>6</v>
      </c>
      <c r="G780" s="53" t="s">
        <v>23</v>
      </c>
      <c r="H780">
        <f t="shared" si="24"/>
        <v>412.06714522217305</v>
      </c>
      <c r="I780" t="str">
        <f t="shared" si="25"/>
        <v>N</v>
      </c>
    </row>
    <row r="781" spans="1:9" ht="15" hidden="1" x14ac:dyDescent="0.25">
      <c r="A781" s="52">
        <v>4</v>
      </c>
      <c r="B781" s="52">
        <v>138</v>
      </c>
      <c r="C781" s="52">
        <v>1</v>
      </c>
      <c r="D781" s="52">
        <v>16.865225155071592</v>
      </c>
      <c r="E781" s="52">
        <v>47.354260089686093</v>
      </c>
      <c r="F781" s="52">
        <v>6</v>
      </c>
      <c r="G781" s="53" t="s">
        <v>23</v>
      </c>
      <c r="H781">
        <f t="shared" si="24"/>
        <v>798.64025846437664</v>
      </c>
      <c r="I781" t="str">
        <f t="shared" si="25"/>
        <v>N</v>
      </c>
    </row>
    <row r="782" spans="1:9" ht="15" hidden="1" x14ac:dyDescent="0.25">
      <c r="A782" s="52">
        <v>4</v>
      </c>
      <c r="B782" s="52">
        <v>143</v>
      </c>
      <c r="C782" s="52">
        <v>1</v>
      </c>
      <c r="D782" s="52">
        <v>12.279268710965036</v>
      </c>
      <c r="E782" s="52">
        <v>197.71428571428569</v>
      </c>
      <c r="F782" s="52">
        <v>6</v>
      </c>
      <c r="G782" s="53" t="s">
        <v>23</v>
      </c>
      <c r="H782">
        <f t="shared" si="24"/>
        <v>2427.7868422822298</v>
      </c>
      <c r="I782" t="str">
        <f t="shared" si="25"/>
        <v>N</v>
      </c>
    </row>
    <row r="783" spans="1:9" ht="15" hidden="1" x14ac:dyDescent="0.25">
      <c r="A783" s="52">
        <v>4</v>
      </c>
      <c r="B783" s="52">
        <v>144</v>
      </c>
      <c r="C783" s="52">
        <v>1</v>
      </c>
      <c r="D783" s="52">
        <v>13.48465791867995</v>
      </c>
      <c r="E783" s="52">
        <v>132.22929936305732</v>
      </c>
      <c r="F783" s="52">
        <v>6</v>
      </c>
      <c r="G783" s="53" t="s">
        <v>23</v>
      </c>
      <c r="H783">
        <f t="shared" si="24"/>
        <v>1783.0668687375526</v>
      </c>
      <c r="I783" t="str">
        <f t="shared" si="25"/>
        <v>N</v>
      </c>
    </row>
    <row r="784" spans="1:9" ht="15" hidden="1" x14ac:dyDescent="0.25">
      <c r="A784" s="52">
        <v>4</v>
      </c>
      <c r="B784" s="52">
        <v>145</v>
      </c>
      <c r="C784" s="52">
        <v>1</v>
      </c>
      <c r="D784" s="52">
        <v>39.374837850277153</v>
      </c>
      <c r="E784" s="52">
        <v>93.094170403587441</v>
      </c>
      <c r="F784" s="52">
        <v>6</v>
      </c>
      <c r="G784" s="53" t="s">
        <v>23</v>
      </c>
      <c r="H784">
        <f t="shared" si="24"/>
        <v>3665.567864447326</v>
      </c>
      <c r="I784" t="str">
        <f t="shared" si="25"/>
        <v>N</v>
      </c>
    </row>
    <row r="785" spans="1:9" ht="15" hidden="1" x14ac:dyDescent="0.25">
      <c r="A785" s="52">
        <v>4</v>
      </c>
      <c r="B785" s="52">
        <v>150</v>
      </c>
      <c r="C785" s="52">
        <v>1</v>
      </c>
      <c r="D785" s="52">
        <v>9.8088315887602082</v>
      </c>
      <c r="E785" s="52">
        <v>403.42857142857144</v>
      </c>
      <c r="F785" s="52">
        <v>6</v>
      </c>
      <c r="G785" s="53" t="s">
        <v>23</v>
      </c>
      <c r="H785">
        <f t="shared" si="24"/>
        <v>3957.1629152369756</v>
      </c>
      <c r="I785" t="str">
        <f t="shared" si="25"/>
        <v>N</v>
      </c>
    </row>
    <row r="786" spans="1:9" ht="15" hidden="1" x14ac:dyDescent="0.25">
      <c r="A786" s="52">
        <v>4</v>
      </c>
      <c r="B786" s="52">
        <v>151</v>
      </c>
      <c r="C786" s="52">
        <v>1</v>
      </c>
      <c r="D786" s="52">
        <v>8.5769277988456309</v>
      </c>
      <c r="E786" s="52">
        <v>269.80891719745227</v>
      </c>
      <c r="F786" s="52">
        <v>6</v>
      </c>
      <c r="G786" s="53" t="s">
        <v>23</v>
      </c>
      <c r="H786">
        <f t="shared" si="24"/>
        <v>2314.1316022872675</v>
      </c>
      <c r="I786" t="str">
        <f t="shared" si="25"/>
        <v>N</v>
      </c>
    </row>
    <row r="787" spans="1:9" ht="15" hidden="1" x14ac:dyDescent="0.25">
      <c r="A787" s="52">
        <v>4</v>
      </c>
      <c r="B787" s="52">
        <v>152</v>
      </c>
      <c r="C787" s="52">
        <v>1</v>
      </c>
      <c r="D787" s="52">
        <v>42.127274938390606</v>
      </c>
      <c r="E787" s="52">
        <v>189.95515695067263</v>
      </c>
      <c r="F787" s="52">
        <v>6</v>
      </c>
      <c r="G787" s="53" t="s">
        <v>23</v>
      </c>
      <c r="H787">
        <f t="shared" si="24"/>
        <v>8002.293122826125</v>
      </c>
      <c r="I787" t="str">
        <f t="shared" si="25"/>
        <v>N</v>
      </c>
    </row>
    <row r="788" spans="1:9" ht="15" hidden="1" x14ac:dyDescent="0.25">
      <c r="A788" s="52">
        <v>4</v>
      </c>
      <c r="B788" s="52">
        <v>158</v>
      </c>
      <c r="C788" s="52">
        <v>1</v>
      </c>
      <c r="D788" s="52">
        <v>3.000000074505806</v>
      </c>
      <c r="E788" s="52">
        <v>199.20000000000002</v>
      </c>
      <c r="F788" s="52">
        <v>5</v>
      </c>
      <c r="G788" s="53" t="s">
        <v>22</v>
      </c>
      <c r="H788">
        <f t="shared" si="24"/>
        <v>597.60001484155657</v>
      </c>
      <c r="I788" t="str">
        <f t="shared" si="25"/>
        <v>M</v>
      </c>
    </row>
    <row r="789" spans="1:9" ht="15" hidden="1" x14ac:dyDescent="0.25">
      <c r="A789" s="52">
        <v>4</v>
      </c>
      <c r="B789" s="52">
        <v>161</v>
      </c>
      <c r="C789" s="52">
        <v>1</v>
      </c>
      <c r="D789" s="52">
        <v>16.081330128014088</v>
      </c>
      <c r="E789" s="52">
        <v>247.20000000000002</v>
      </c>
      <c r="F789" s="52">
        <v>5</v>
      </c>
      <c r="G789" s="53" t="s">
        <v>22</v>
      </c>
      <c r="H789">
        <f t="shared" si="24"/>
        <v>3975.3048076450827</v>
      </c>
      <c r="I789" t="str">
        <f t="shared" si="25"/>
        <v>M</v>
      </c>
    </row>
    <row r="790" spans="1:9" ht="15" hidden="1" x14ac:dyDescent="0.25">
      <c r="A790" s="52">
        <v>4</v>
      </c>
      <c r="B790" s="52">
        <v>161</v>
      </c>
      <c r="C790" s="52">
        <v>1</v>
      </c>
      <c r="D790" s="52">
        <v>0.67757575958967209</v>
      </c>
      <c r="E790" s="52">
        <v>247.20000000000002</v>
      </c>
      <c r="F790" s="52">
        <v>5</v>
      </c>
      <c r="G790" s="53" t="s">
        <v>23</v>
      </c>
      <c r="H790">
        <f t="shared" si="24"/>
        <v>167.49672777056696</v>
      </c>
      <c r="I790" t="str">
        <f t="shared" si="25"/>
        <v>N</v>
      </c>
    </row>
    <row r="791" spans="1:9" ht="15" hidden="1" x14ac:dyDescent="0.25">
      <c r="A791" s="52">
        <v>4</v>
      </c>
      <c r="B791" s="52">
        <v>162</v>
      </c>
      <c r="C791" s="52">
        <v>1</v>
      </c>
      <c r="D791" s="52">
        <v>11.000000037252903</v>
      </c>
      <c r="E791" s="52">
        <v>262.5</v>
      </c>
      <c r="F791" s="52">
        <v>5</v>
      </c>
      <c r="G791" s="53" t="s">
        <v>22</v>
      </c>
      <c r="H791">
        <f t="shared" si="24"/>
        <v>2887.500009778887</v>
      </c>
      <c r="I791" t="str">
        <f t="shared" si="25"/>
        <v>M</v>
      </c>
    </row>
    <row r="792" spans="1:9" ht="15" hidden="1" x14ac:dyDescent="0.25">
      <c r="A792" s="52">
        <v>4</v>
      </c>
      <c r="B792" s="52">
        <v>163</v>
      </c>
      <c r="C792" s="52">
        <v>2</v>
      </c>
      <c r="D792" s="52">
        <v>4.0303030163049698</v>
      </c>
      <c r="E792" s="52">
        <v>84</v>
      </c>
      <c r="F792" s="52">
        <v>6</v>
      </c>
      <c r="G792" s="53" t="s">
        <v>23</v>
      </c>
      <c r="H792">
        <f t="shared" si="24"/>
        <v>338.54545336961746</v>
      </c>
      <c r="I792" t="str">
        <f t="shared" si="25"/>
        <v>N</v>
      </c>
    </row>
    <row r="793" spans="1:9" ht="15" hidden="1" x14ac:dyDescent="0.25">
      <c r="A793" s="52">
        <v>4</v>
      </c>
      <c r="B793" s="52">
        <v>164</v>
      </c>
      <c r="C793" s="52">
        <v>2</v>
      </c>
      <c r="D793" s="52">
        <v>5.9999997913837433</v>
      </c>
      <c r="E793" s="52">
        <v>6</v>
      </c>
      <c r="F793" s="52">
        <v>6</v>
      </c>
      <c r="G793" s="53" t="s">
        <v>23</v>
      </c>
      <c r="H793">
        <f t="shared" si="24"/>
        <v>35.99999874830246</v>
      </c>
      <c r="I793" t="str">
        <f t="shared" si="25"/>
        <v>N</v>
      </c>
    </row>
    <row r="794" spans="1:9" ht="15" hidden="1" x14ac:dyDescent="0.25">
      <c r="A794" s="52">
        <v>4</v>
      </c>
      <c r="B794" s="52">
        <v>165</v>
      </c>
      <c r="C794" s="52">
        <v>2</v>
      </c>
      <c r="D794" s="52">
        <v>102.64333907072432</v>
      </c>
      <c r="E794" s="52">
        <v>31.200000000000003</v>
      </c>
      <c r="F794" s="52">
        <v>6</v>
      </c>
      <c r="G794" s="53" t="s">
        <v>23</v>
      </c>
      <c r="H794">
        <f t="shared" si="24"/>
        <v>3202.4721790065992</v>
      </c>
      <c r="I794" t="str">
        <f t="shared" si="25"/>
        <v>N</v>
      </c>
    </row>
    <row r="795" spans="1:9" ht="15" hidden="1" x14ac:dyDescent="0.25">
      <c r="A795" s="52">
        <v>4</v>
      </c>
      <c r="B795" s="52">
        <v>166</v>
      </c>
      <c r="C795" s="52">
        <v>2</v>
      </c>
      <c r="D795" s="52">
        <v>25.90604130923748</v>
      </c>
      <c r="E795" s="52">
        <v>6</v>
      </c>
      <c r="F795" s="52">
        <v>6</v>
      </c>
      <c r="G795" s="53" t="s">
        <v>23</v>
      </c>
      <c r="H795">
        <f t="shared" si="24"/>
        <v>155.43624785542488</v>
      </c>
      <c r="I795" t="str">
        <f t="shared" si="25"/>
        <v>N</v>
      </c>
    </row>
    <row r="796" spans="1:9" ht="15" hidden="1" x14ac:dyDescent="0.25">
      <c r="A796" s="52">
        <v>4</v>
      </c>
      <c r="B796" s="52">
        <v>168</v>
      </c>
      <c r="C796" s="52">
        <v>2</v>
      </c>
      <c r="D796" s="52">
        <v>19.799286812543869</v>
      </c>
      <c r="E796" s="52">
        <v>6</v>
      </c>
      <c r="F796" s="52">
        <v>5</v>
      </c>
      <c r="G796" s="53" t="s">
        <v>22</v>
      </c>
      <c r="H796">
        <f t="shared" si="24"/>
        <v>118.79572087526321</v>
      </c>
      <c r="I796" t="str">
        <f t="shared" si="25"/>
        <v>M</v>
      </c>
    </row>
    <row r="797" spans="1:9" ht="15" hidden="1" x14ac:dyDescent="0.25">
      <c r="A797" s="52">
        <v>4</v>
      </c>
      <c r="B797" s="52">
        <v>168</v>
      </c>
      <c r="C797" s="52">
        <v>2</v>
      </c>
      <c r="D797" s="52">
        <v>0.37833334133028984</v>
      </c>
      <c r="E797" s="52">
        <v>6</v>
      </c>
      <c r="F797" s="52">
        <v>5</v>
      </c>
      <c r="G797" s="53" t="s">
        <v>23</v>
      </c>
      <c r="H797">
        <f t="shared" si="24"/>
        <v>2.270000047981739</v>
      </c>
      <c r="I797" t="str">
        <f t="shared" si="25"/>
        <v>N</v>
      </c>
    </row>
    <row r="798" spans="1:9" ht="15" hidden="1" x14ac:dyDescent="0.25">
      <c r="A798" s="52">
        <v>4</v>
      </c>
      <c r="B798" s="52">
        <v>169</v>
      </c>
      <c r="C798" s="52">
        <v>2</v>
      </c>
      <c r="D798" s="52">
        <v>0.1428571492433548</v>
      </c>
      <c r="E798" s="52">
        <v>60</v>
      </c>
      <c r="F798" s="52">
        <v>5</v>
      </c>
      <c r="G798" s="53" t="s">
        <v>22</v>
      </c>
      <c r="H798">
        <f t="shared" si="24"/>
        <v>8.5714289546012878</v>
      </c>
      <c r="I798" t="str">
        <f t="shared" si="25"/>
        <v>M</v>
      </c>
    </row>
    <row r="799" spans="1:9" ht="15" hidden="1" x14ac:dyDescent="0.25">
      <c r="A799" s="52">
        <v>4</v>
      </c>
      <c r="B799" s="52">
        <v>170</v>
      </c>
      <c r="C799" s="52">
        <v>2</v>
      </c>
      <c r="D799" s="52">
        <v>12.494857728481293</v>
      </c>
      <c r="E799" s="52">
        <v>24</v>
      </c>
      <c r="F799" s="52">
        <v>5</v>
      </c>
      <c r="G799" s="53" t="s">
        <v>22</v>
      </c>
      <c r="H799">
        <f t="shared" si="24"/>
        <v>299.87658548355103</v>
      </c>
      <c r="I799" t="str">
        <f t="shared" si="25"/>
        <v>M</v>
      </c>
    </row>
    <row r="800" spans="1:9" ht="15" hidden="1" x14ac:dyDescent="0.25">
      <c r="A800" s="52">
        <v>4</v>
      </c>
      <c r="B800" s="52">
        <v>171</v>
      </c>
      <c r="C800" s="52">
        <v>2</v>
      </c>
      <c r="D800" s="52">
        <v>42.379819944500923</v>
      </c>
      <c r="E800" s="52">
        <v>30</v>
      </c>
      <c r="F800" s="52">
        <v>5</v>
      </c>
      <c r="G800" s="53" t="s">
        <v>22</v>
      </c>
      <c r="H800">
        <f t="shared" si="24"/>
        <v>1271.3945983350277</v>
      </c>
      <c r="I800" t="str">
        <f t="shared" si="25"/>
        <v>M</v>
      </c>
    </row>
    <row r="801" spans="1:9" ht="15" hidden="1" x14ac:dyDescent="0.25">
      <c r="A801" s="52">
        <v>4</v>
      </c>
      <c r="B801" s="52">
        <v>180</v>
      </c>
      <c r="C801" s="52">
        <v>2</v>
      </c>
      <c r="D801" s="52">
        <v>88.447538748383522</v>
      </c>
      <c r="E801" s="52">
        <v>30</v>
      </c>
      <c r="F801" s="52">
        <v>5</v>
      </c>
      <c r="G801" s="53" t="s">
        <v>22</v>
      </c>
      <c r="H801">
        <f t="shared" si="24"/>
        <v>2653.4261624515057</v>
      </c>
      <c r="I801" t="str">
        <f t="shared" si="25"/>
        <v>M</v>
      </c>
    </row>
    <row r="802" spans="1:9" ht="15" hidden="1" x14ac:dyDescent="0.25">
      <c r="A802" s="52">
        <v>4</v>
      </c>
      <c r="B802" s="52">
        <v>183</v>
      </c>
      <c r="C802" s="52">
        <v>3</v>
      </c>
      <c r="D802" s="52">
        <v>24.583860739051694</v>
      </c>
      <c r="E802" s="52">
        <v>131</v>
      </c>
      <c r="F802" s="52">
        <v>6</v>
      </c>
      <c r="G802" s="53" t="s">
        <v>23</v>
      </c>
      <c r="H802">
        <f t="shared" si="24"/>
        <v>3220.4857568157718</v>
      </c>
      <c r="I802" t="str">
        <f t="shared" si="25"/>
        <v>N</v>
      </c>
    </row>
    <row r="803" spans="1:9" ht="15" hidden="1" x14ac:dyDescent="0.25">
      <c r="A803" s="52">
        <v>4</v>
      </c>
      <c r="B803" s="52">
        <v>187</v>
      </c>
      <c r="C803" s="52">
        <v>3</v>
      </c>
      <c r="D803" s="52">
        <v>2</v>
      </c>
      <c r="E803" s="52">
        <v>120</v>
      </c>
      <c r="F803" s="52">
        <v>5</v>
      </c>
      <c r="G803" s="53" t="s">
        <v>22</v>
      </c>
      <c r="H803">
        <f t="shared" si="24"/>
        <v>240</v>
      </c>
      <c r="I803" t="str">
        <f t="shared" si="25"/>
        <v>M</v>
      </c>
    </row>
    <row r="804" spans="1:9" ht="15" hidden="1" x14ac:dyDescent="0.25">
      <c r="A804" s="52">
        <v>4</v>
      </c>
      <c r="B804" s="52">
        <v>192</v>
      </c>
      <c r="C804" s="52">
        <v>3</v>
      </c>
      <c r="D804" s="52">
        <v>6.1932773552834988</v>
      </c>
      <c r="E804" s="52">
        <v>570</v>
      </c>
      <c r="F804" s="52">
        <v>5</v>
      </c>
      <c r="G804" s="53" t="s">
        <v>22</v>
      </c>
      <c r="H804">
        <f t="shared" si="24"/>
        <v>3530.1680925115943</v>
      </c>
      <c r="I804" t="str">
        <f t="shared" si="25"/>
        <v>M</v>
      </c>
    </row>
    <row r="805" spans="1:9" ht="15" hidden="1" x14ac:dyDescent="0.25">
      <c r="A805" s="52">
        <v>4</v>
      </c>
      <c r="B805" s="52">
        <v>194</v>
      </c>
      <c r="C805" s="52">
        <v>3</v>
      </c>
      <c r="D805" s="52">
        <v>5.0000001490116119</v>
      </c>
      <c r="E805" s="52">
        <v>150</v>
      </c>
      <c r="F805" s="52">
        <v>5</v>
      </c>
      <c r="G805" s="53" t="s">
        <v>22</v>
      </c>
      <c r="H805">
        <f t="shared" si="24"/>
        <v>750.00002235174179</v>
      </c>
      <c r="I805" t="str">
        <f t="shared" si="25"/>
        <v>M</v>
      </c>
    </row>
    <row r="806" spans="1:9" ht="15" hidden="1" x14ac:dyDescent="0.25">
      <c r="A806" s="52">
        <v>4</v>
      </c>
      <c r="B806" s="52">
        <v>195</v>
      </c>
      <c r="C806" s="52">
        <v>3</v>
      </c>
      <c r="D806" s="52">
        <v>14.533333752836501</v>
      </c>
      <c r="E806" s="52">
        <v>621</v>
      </c>
      <c r="F806" s="52">
        <v>5</v>
      </c>
      <c r="G806" s="53" t="s">
        <v>22</v>
      </c>
      <c r="H806">
        <f t="shared" si="24"/>
        <v>9025.2002605114667</v>
      </c>
      <c r="I806" t="str">
        <f t="shared" si="25"/>
        <v>M</v>
      </c>
    </row>
    <row r="807" spans="1:9" ht="15" hidden="1" x14ac:dyDescent="0.25">
      <c r="A807" s="52">
        <v>4</v>
      </c>
      <c r="B807" s="52">
        <v>197</v>
      </c>
      <c r="C807" s="52">
        <v>3</v>
      </c>
      <c r="D807" s="52">
        <v>1.0380953177809729</v>
      </c>
      <c r="E807" s="52">
        <v>153</v>
      </c>
      <c r="F807" s="52">
        <v>5</v>
      </c>
      <c r="G807" s="53" t="s">
        <v>22</v>
      </c>
      <c r="H807">
        <f t="shared" si="24"/>
        <v>158.82858362048884</v>
      </c>
      <c r="I807" t="str">
        <f t="shared" si="25"/>
        <v>M</v>
      </c>
    </row>
    <row r="808" spans="1:9" ht="15" hidden="1" x14ac:dyDescent="0.25">
      <c r="A808" s="52">
        <v>4</v>
      </c>
      <c r="B808" s="52">
        <v>198</v>
      </c>
      <c r="C808" s="52">
        <v>3</v>
      </c>
      <c r="D808" s="52">
        <v>0.99999999906867743</v>
      </c>
      <c r="E808" s="52">
        <v>49.199999999999996</v>
      </c>
      <c r="F808" s="52">
        <v>5</v>
      </c>
      <c r="G808" s="53" t="s">
        <v>22</v>
      </c>
      <c r="H808">
        <f t="shared" si="24"/>
        <v>49.199999954178928</v>
      </c>
      <c r="I808" t="str">
        <f t="shared" si="25"/>
        <v>M</v>
      </c>
    </row>
    <row r="809" spans="1:9" ht="15" hidden="1" x14ac:dyDescent="0.25">
      <c r="A809" s="52">
        <v>4</v>
      </c>
      <c r="B809" s="52">
        <v>199</v>
      </c>
      <c r="C809" s="52">
        <v>3</v>
      </c>
      <c r="D809" s="52">
        <v>20.540142564103007</v>
      </c>
      <c r="E809" s="52">
        <v>130</v>
      </c>
      <c r="F809" s="52">
        <v>5</v>
      </c>
      <c r="G809" s="53" t="s">
        <v>22</v>
      </c>
      <c r="H809">
        <f t="shared" si="24"/>
        <v>2670.218533333391</v>
      </c>
      <c r="I809" t="str">
        <f t="shared" si="25"/>
        <v>M</v>
      </c>
    </row>
    <row r="810" spans="1:9" ht="15" hidden="1" x14ac:dyDescent="0.25">
      <c r="A810" s="52">
        <v>4</v>
      </c>
      <c r="B810" s="52">
        <v>205</v>
      </c>
      <c r="C810" s="52">
        <v>4</v>
      </c>
      <c r="D810" s="52">
        <v>0.99999995715916157</v>
      </c>
      <c r="E810" s="52">
        <v>360</v>
      </c>
      <c r="F810" s="52">
        <v>5</v>
      </c>
      <c r="G810" s="53" t="s">
        <v>22</v>
      </c>
      <c r="H810">
        <f t="shared" si="24"/>
        <v>359.99998457729816</v>
      </c>
      <c r="I810" t="str">
        <f t="shared" si="25"/>
        <v>M</v>
      </c>
    </row>
    <row r="811" spans="1:9" ht="15" hidden="1" x14ac:dyDescent="0.25">
      <c r="A811" s="52">
        <v>4</v>
      </c>
      <c r="B811" s="52">
        <v>215</v>
      </c>
      <c r="C811" s="52">
        <v>4</v>
      </c>
      <c r="D811" s="52">
        <v>0.9999999760184437</v>
      </c>
      <c r="E811" s="52">
        <v>249</v>
      </c>
      <c r="F811" s="52">
        <v>5</v>
      </c>
      <c r="G811" s="53" t="s">
        <v>51</v>
      </c>
      <c r="H811">
        <f t="shared" si="24"/>
        <v>248.99999402859248</v>
      </c>
      <c r="I811" t="str">
        <f t="shared" si="25"/>
        <v>S</v>
      </c>
    </row>
    <row r="812" spans="1:9" ht="15" hidden="1" x14ac:dyDescent="0.25">
      <c r="A812" s="52">
        <v>4</v>
      </c>
      <c r="B812" s="52">
        <v>216</v>
      </c>
      <c r="C812" s="52">
        <v>4</v>
      </c>
      <c r="D812" s="52">
        <v>24.999999910593033</v>
      </c>
      <c r="E812" s="52">
        <v>249</v>
      </c>
      <c r="F812" s="52">
        <v>5</v>
      </c>
      <c r="G812" s="53" t="s">
        <v>51</v>
      </c>
      <c r="H812">
        <f t="shared" si="24"/>
        <v>6224.9999777376652</v>
      </c>
      <c r="I812" t="str">
        <f t="shared" si="25"/>
        <v>S</v>
      </c>
    </row>
    <row r="813" spans="1:9" ht="15" hidden="1" x14ac:dyDescent="0.25">
      <c r="A813" s="52">
        <v>4</v>
      </c>
      <c r="B813" s="52">
        <v>217</v>
      </c>
      <c r="C813" s="52">
        <v>4</v>
      </c>
      <c r="D813" s="52">
        <v>2.0000000260770321</v>
      </c>
      <c r="E813" s="52">
        <v>771</v>
      </c>
      <c r="F813" s="52">
        <v>5</v>
      </c>
      <c r="G813" s="53" t="s">
        <v>51</v>
      </c>
      <c r="H813">
        <f t="shared" si="24"/>
        <v>1542.0000201053917</v>
      </c>
      <c r="I813" t="str">
        <f t="shared" si="25"/>
        <v>S</v>
      </c>
    </row>
    <row r="814" spans="1:9" ht="15" hidden="1" x14ac:dyDescent="0.25">
      <c r="A814" s="52">
        <v>4</v>
      </c>
      <c r="B814" s="52">
        <v>218</v>
      </c>
      <c r="C814" s="52">
        <v>4</v>
      </c>
      <c r="D814" s="52">
        <v>9.0000003352761269</v>
      </c>
      <c r="E814" s="52">
        <v>561</v>
      </c>
      <c r="F814" s="52">
        <v>5</v>
      </c>
      <c r="G814" s="53" t="s">
        <v>51</v>
      </c>
      <c r="H814">
        <f t="shared" si="24"/>
        <v>5049.0001880899072</v>
      </c>
      <c r="I814" t="str">
        <f t="shared" si="25"/>
        <v>S</v>
      </c>
    </row>
    <row r="815" spans="1:9" ht="15" hidden="1" x14ac:dyDescent="0.25">
      <c r="A815" s="52">
        <v>4</v>
      </c>
      <c r="B815" s="52">
        <v>219</v>
      </c>
      <c r="C815" s="52">
        <v>4</v>
      </c>
      <c r="D815" s="52">
        <v>0.99999999906867743</v>
      </c>
      <c r="E815" s="52">
        <v>639</v>
      </c>
      <c r="F815" s="52">
        <v>5</v>
      </c>
      <c r="G815" s="53" t="s">
        <v>51</v>
      </c>
      <c r="H815">
        <f t="shared" si="24"/>
        <v>638.99999940488487</v>
      </c>
      <c r="I815" t="str">
        <f t="shared" si="25"/>
        <v>S</v>
      </c>
    </row>
    <row r="816" spans="1:9" ht="15" hidden="1" x14ac:dyDescent="0.25">
      <c r="A816" s="52">
        <v>4</v>
      </c>
      <c r="B816" s="52">
        <v>220</v>
      </c>
      <c r="C816" s="52">
        <v>4</v>
      </c>
      <c r="D816" s="52">
        <v>1.0000000512227416</v>
      </c>
      <c r="E816" s="52">
        <v>477</v>
      </c>
      <c r="F816" s="52">
        <v>5</v>
      </c>
      <c r="G816" s="53" t="s">
        <v>51</v>
      </c>
      <c r="H816">
        <f t="shared" si="24"/>
        <v>477.00002443324775</v>
      </c>
      <c r="I816" t="str">
        <f t="shared" si="25"/>
        <v>S</v>
      </c>
    </row>
    <row r="817" spans="1:9" ht="15" hidden="1" x14ac:dyDescent="0.25">
      <c r="A817" s="52">
        <v>4</v>
      </c>
      <c r="B817" s="52">
        <v>221</v>
      </c>
      <c r="C817" s="52">
        <v>4</v>
      </c>
      <c r="D817" s="52">
        <v>6.9999998509883881</v>
      </c>
      <c r="E817" s="52">
        <v>105</v>
      </c>
      <c r="F817" s="52">
        <v>5</v>
      </c>
      <c r="G817" s="53" t="s">
        <v>51</v>
      </c>
      <c r="H817">
        <f t="shared" si="24"/>
        <v>734.99998435378075</v>
      </c>
      <c r="I817" t="str">
        <f t="shared" si="25"/>
        <v>S</v>
      </c>
    </row>
    <row r="818" spans="1:9" ht="15" hidden="1" x14ac:dyDescent="0.25">
      <c r="A818" s="52">
        <v>4</v>
      </c>
      <c r="B818" s="52">
        <v>224</v>
      </c>
      <c r="C818" s="52">
        <v>1</v>
      </c>
      <c r="D818" s="52">
        <v>72.412922752198938</v>
      </c>
      <c r="E818" s="52">
        <v>84</v>
      </c>
      <c r="F818" s="52">
        <v>6</v>
      </c>
      <c r="G818" s="53" t="s">
        <v>23</v>
      </c>
      <c r="H818">
        <f t="shared" si="24"/>
        <v>6082.6855111847108</v>
      </c>
      <c r="I818" t="str">
        <f t="shared" si="25"/>
        <v>N</v>
      </c>
    </row>
    <row r="819" spans="1:9" ht="15" hidden="1" x14ac:dyDescent="0.25">
      <c r="A819" s="52">
        <v>4</v>
      </c>
      <c r="B819" s="52">
        <v>225</v>
      </c>
      <c r="C819" s="52">
        <v>1</v>
      </c>
      <c r="D819" s="52">
        <v>11.688171416606565</v>
      </c>
      <c r="E819" s="52">
        <v>52.5</v>
      </c>
      <c r="F819" s="52">
        <v>6</v>
      </c>
      <c r="G819" s="53" t="s">
        <v>23</v>
      </c>
      <c r="H819">
        <f t="shared" si="24"/>
        <v>613.62899937184466</v>
      </c>
      <c r="I819" t="str">
        <f t="shared" si="25"/>
        <v>N</v>
      </c>
    </row>
    <row r="820" spans="1:9" ht="15" hidden="1" x14ac:dyDescent="0.25">
      <c r="A820" s="52">
        <v>4</v>
      </c>
      <c r="B820" s="52">
        <v>226</v>
      </c>
      <c r="C820" s="52">
        <v>1</v>
      </c>
      <c r="D820" s="52">
        <v>6.1799528928709151</v>
      </c>
      <c r="E820" s="52">
        <v>32.727272727272727</v>
      </c>
      <c r="F820" s="52">
        <v>6</v>
      </c>
      <c r="G820" s="53" t="s">
        <v>23</v>
      </c>
      <c r="H820">
        <f t="shared" si="24"/>
        <v>202.25300376668449</v>
      </c>
      <c r="I820" t="str">
        <f t="shared" si="25"/>
        <v>N</v>
      </c>
    </row>
    <row r="821" spans="1:9" ht="15" hidden="1" x14ac:dyDescent="0.25">
      <c r="A821" s="52">
        <v>4</v>
      </c>
      <c r="B821" s="52">
        <v>230</v>
      </c>
      <c r="C821" s="52">
        <v>1</v>
      </c>
      <c r="D821" s="52">
        <v>2.6869359750985495</v>
      </c>
      <c r="E821" s="52">
        <v>438</v>
      </c>
      <c r="F821" s="52">
        <v>6</v>
      </c>
      <c r="G821" s="53" t="s">
        <v>23</v>
      </c>
      <c r="H821">
        <f t="shared" si="24"/>
        <v>1176.8779570931647</v>
      </c>
      <c r="I821" t="str">
        <f t="shared" si="25"/>
        <v>N</v>
      </c>
    </row>
    <row r="822" spans="1:9" ht="15" hidden="1" x14ac:dyDescent="0.25">
      <c r="A822" s="52">
        <v>4</v>
      </c>
      <c r="B822" s="52">
        <v>231</v>
      </c>
      <c r="C822" s="52">
        <v>1</v>
      </c>
      <c r="D822" s="52">
        <v>3.4930169177723656</v>
      </c>
      <c r="E822" s="52">
        <v>273.75</v>
      </c>
      <c r="F822" s="52">
        <v>6</v>
      </c>
      <c r="G822" s="53" t="s">
        <v>23</v>
      </c>
      <c r="H822">
        <f t="shared" si="24"/>
        <v>956.21338124018507</v>
      </c>
      <c r="I822" t="str">
        <f t="shared" si="25"/>
        <v>N</v>
      </c>
    </row>
    <row r="823" spans="1:9" ht="15" hidden="1" x14ac:dyDescent="0.25">
      <c r="A823" s="52">
        <v>4</v>
      </c>
      <c r="B823" s="52">
        <v>232</v>
      </c>
      <c r="C823" s="52">
        <v>1</v>
      </c>
      <c r="D823" s="52">
        <v>2.8212827988775189</v>
      </c>
      <c r="E823" s="52">
        <v>170.64935064935065</v>
      </c>
      <c r="F823" s="52">
        <v>6</v>
      </c>
      <c r="G823" s="53" t="s">
        <v>23</v>
      </c>
      <c r="H823">
        <f t="shared" si="24"/>
        <v>481.45007762663113</v>
      </c>
      <c r="I823" t="str">
        <f t="shared" si="25"/>
        <v>N</v>
      </c>
    </row>
    <row r="824" spans="1:9" ht="15" hidden="1" x14ac:dyDescent="0.25">
      <c r="A824" s="52">
        <v>4</v>
      </c>
      <c r="B824" s="52">
        <v>233</v>
      </c>
      <c r="C824" s="52">
        <v>1</v>
      </c>
      <c r="D824" s="52">
        <v>1.3434679875492748</v>
      </c>
      <c r="E824" s="52">
        <v>127.57281553398057</v>
      </c>
      <c r="F824" s="52">
        <v>6</v>
      </c>
      <c r="G824" s="53" t="s">
        <v>23</v>
      </c>
      <c r="H824">
        <f t="shared" si="24"/>
        <v>171.38999375143175</v>
      </c>
      <c r="I824" t="str">
        <f t="shared" si="25"/>
        <v>N</v>
      </c>
    </row>
    <row r="825" spans="1:9" ht="15" hidden="1" x14ac:dyDescent="0.25">
      <c r="A825" s="52">
        <v>4</v>
      </c>
      <c r="B825" s="52">
        <v>237</v>
      </c>
      <c r="C825" s="52">
        <v>1</v>
      </c>
      <c r="D825" s="52">
        <v>0.67173399377463738</v>
      </c>
      <c r="E825" s="52">
        <v>500.00000000000006</v>
      </c>
      <c r="F825" s="52">
        <v>6</v>
      </c>
      <c r="G825" s="53" t="s">
        <v>23</v>
      </c>
      <c r="H825">
        <f t="shared" si="24"/>
        <v>335.86699688731875</v>
      </c>
      <c r="I825" t="str">
        <f t="shared" si="25"/>
        <v>N</v>
      </c>
    </row>
    <row r="826" spans="1:9" ht="15" hidden="1" x14ac:dyDescent="0.25">
      <c r="A826" s="52">
        <v>4</v>
      </c>
      <c r="B826" s="52">
        <v>238</v>
      </c>
      <c r="C826" s="52">
        <v>1</v>
      </c>
      <c r="D826" s="52">
        <v>3.4930169177723656</v>
      </c>
      <c r="E826" s="52">
        <v>311.68831168831167</v>
      </c>
      <c r="F826" s="52">
        <v>6</v>
      </c>
      <c r="G826" s="53" t="s">
        <v>23</v>
      </c>
      <c r="H826">
        <f t="shared" si="24"/>
        <v>1088.7325457991788</v>
      </c>
      <c r="I826" t="str">
        <f t="shared" si="25"/>
        <v>N</v>
      </c>
    </row>
    <row r="827" spans="1:9" ht="15" hidden="1" x14ac:dyDescent="0.25">
      <c r="A827" s="52">
        <v>4</v>
      </c>
      <c r="B827" s="52">
        <v>239</v>
      </c>
      <c r="C827" s="52">
        <v>1</v>
      </c>
      <c r="D827" s="52">
        <v>3.4930169177723656</v>
      </c>
      <c r="E827" s="52">
        <v>233.00970873786406</v>
      </c>
      <c r="F827" s="52">
        <v>6</v>
      </c>
      <c r="G827" s="53" t="s">
        <v>23</v>
      </c>
      <c r="H827">
        <f t="shared" si="24"/>
        <v>813.90685462657052</v>
      </c>
      <c r="I827" t="str">
        <f t="shared" si="25"/>
        <v>N</v>
      </c>
    </row>
    <row r="828" spans="1:9" ht="15" hidden="1" x14ac:dyDescent="0.25">
      <c r="A828" s="52">
        <v>4</v>
      </c>
      <c r="B828" s="52">
        <v>243</v>
      </c>
      <c r="C828" s="52">
        <v>1</v>
      </c>
      <c r="D828" s="52">
        <v>1.3434679875492748</v>
      </c>
      <c r="E828" s="52">
        <v>1070</v>
      </c>
      <c r="F828" s="52">
        <v>6</v>
      </c>
      <c r="G828" s="53" t="s">
        <v>23</v>
      </c>
      <c r="H828">
        <f t="shared" si="24"/>
        <v>1437.510746677724</v>
      </c>
      <c r="I828" t="str">
        <f t="shared" si="25"/>
        <v>N</v>
      </c>
    </row>
    <row r="829" spans="1:9" ht="15" hidden="1" x14ac:dyDescent="0.25">
      <c r="A829" s="52">
        <v>4</v>
      </c>
      <c r="B829" s="52">
        <v>244</v>
      </c>
      <c r="C829" s="52">
        <v>1</v>
      </c>
      <c r="D829" s="52">
        <v>6.1799528928709151</v>
      </c>
      <c r="E829" s="52">
        <v>667.01298701298697</v>
      </c>
      <c r="F829" s="52">
        <v>6</v>
      </c>
      <c r="G829" s="53" t="s">
        <v>23</v>
      </c>
      <c r="H829">
        <f t="shared" si="24"/>
        <v>4122.1088386733791</v>
      </c>
      <c r="I829" t="str">
        <f t="shared" si="25"/>
        <v>N</v>
      </c>
    </row>
    <row r="830" spans="1:9" ht="15" hidden="1" x14ac:dyDescent="0.25">
      <c r="A830" s="52">
        <v>4</v>
      </c>
      <c r="B830" s="52">
        <v>245</v>
      </c>
      <c r="C830" s="52">
        <v>1</v>
      </c>
      <c r="D830" s="52">
        <v>18.539858178131908</v>
      </c>
      <c r="E830" s="52">
        <v>498.64077669902912</v>
      </c>
      <c r="F830" s="52">
        <v>6</v>
      </c>
      <c r="G830" s="53" t="s">
        <v>23</v>
      </c>
      <c r="H830">
        <f t="shared" si="24"/>
        <v>9244.7292818335409</v>
      </c>
      <c r="I830" t="str">
        <f t="shared" si="25"/>
        <v>N</v>
      </c>
    </row>
    <row r="831" spans="1:9" ht="15" hidden="1" x14ac:dyDescent="0.25">
      <c r="A831" s="52">
        <v>4</v>
      </c>
      <c r="B831" s="52">
        <v>246</v>
      </c>
      <c r="C831" s="52">
        <v>1</v>
      </c>
      <c r="D831" s="52">
        <v>23.244601059420916</v>
      </c>
      <c r="E831" s="52">
        <v>99</v>
      </c>
      <c r="F831" s="52">
        <v>6</v>
      </c>
      <c r="G831" s="53" t="s">
        <v>23</v>
      </c>
      <c r="H831">
        <f t="shared" si="24"/>
        <v>2301.2155048826708</v>
      </c>
      <c r="I831" t="str">
        <f t="shared" si="25"/>
        <v>N</v>
      </c>
    </row>
    <row r="832" spans="1:9" ht="15" hidden="1" x14ac:dyDescent="0.25">
      <c r="A832" s="52">
        <v>4</v>
      </c>
      <c r="B832" s="52">
        <v>247</v>
      </c>
      <c r="C832" s="52">
        <v>1</v>
      </c>
      <c r="D832" s="52">
        <v>2.0390001284678796</v>
      </c>
      <c r="E832" s="52">
        <v>49.5</v>
      </c>
      <c r="F832" s="52">
        <v>6</v>
      </c>
      <c r="G832" s="53" t="s">
        <v>23</v>
      </c>
      <c r="H832">
        <f t="shared" si="24"/>
        <v>100.93050635916003</v>
      </c>
      <c r="I832" t="str">
        <f t="shared" si="25"/>
        <v>N</v>
      </c>
    </row>
    <row r="833" spans="1:9" ht="15" hidden="1" x14ac:dyDescent="0.25">
      <c r="A833" s="52">
        <v>4</v>
      </c>
      <c r="B833" s="52">
        <v>248</v>
      </c>
      <c r="C833" s="52">
        <v>1</v>
      </c>
      <c r="D833" s="52">
        <v>1.4499556581636286</v>
      </c>
      <c r="E833" s="52">
        <v>66</v>
      </c>
      <c r="F833" s="52">
        <v>6</v>
      </c>
      <c r="G833" s="53" t="s">
        <v>23</v>
      </c>
      <c r="H833">
        <f t="shared" si="24"/>
        <v>95.697073438799492</v>
      </c>
      <c r="I833" t="str">
        <f t="shared" si="25"/>
        <v>N</v>
      </c>
    </row>
    <row r="834" spans="1:9" ht="15" hidden="1" x14ac:dyDescent="0.25">
      <c r="A834" s="52">
        <v>4</v>
      </c>
      <c r="B834" s="52">
        <v>249</v>
      </c>
      <c r="C834" s="52">
        <v>1</v>
      </c>
      <c r="D834" s="52">
        <v>4.6217333544519192</v>
      </c>
      <c r="E834" s="52">
        <v>43.04347826086957</v>
      </c>
      <c r="F834" s="52">
        <v>6</v>
      </c>
      <c r="G834" s="53" t="s">
        <v>23</v>
      </c>
      <c r="H834">
        <f t="shared" si="24"/>
        <v>198.93547916988697</v>
      </c>
      <c r="I834" t="str">
        <f t="shared" si="25"/>
        <v>N</v>
      </c>
    </row>
    <row r="835" spans="1:9" ht="15" hidden="1" x14ac:dyDescent="0.25">
      <c r="A835" s="52">
        <v>4</v>
      </c>
      <c r="B835" s="52">
        <v>250</v>
      </c>
      <c r="C835" s="52">
        <v>1</v>
      </c>
      <c r="D835" s="52">
        <v>0.4531111115266877</v>
      </c>
      <c r="E835" s="52">
        <v>24.146341463414636</v>
      </c>
      <c r="F835" s="52">
        <v>6</v>
      </c>
      <c r="G835" s="53" t="s">
        <v>23</v>
      </c>
      <c r="H835">
        <f t="shared" ref="H835:H898" si="26">D835*E835</f>
        <v>10.940975619790752</v>
      </c>
      <c r="I835" t="str">
        <f t="shared" ref="I835:I898" si="27">LEFT(G835,1)</f>
        <v>N</v>
      </c>
    </row>
    <row r="836" spans="1:9" ht="15" hidden="1" x14ac:dyDescent="0.25">
      <c r="A836" s="52">
        <v>4</v>
      </c>
      <c r="B836" s="52">
        <v>251</v>
      </c>
      <c r="C836" s="52">
        <v>1</v>
      </c>
      <c r="D836" s="52">
        <v>0.86091110346085431</v>
      </c>
      <c r="E836" s="52">
        <v>19.799999999999997</v>
      </c>
      <c r="F836" s="52">
        <v>6</v>
      </c>
      <c r="G836" s="53" t="s">
        <v>23</v>
      </c>
      <c r="H836">
        <f t="shared" si="26"/>
        <v>17.046039848524913</v>
      </c>
      <c r="I836" t="str">
        <f t="shared" si="27"/>
        <v>N</v>
      </c>
    </row>
    <row r="837" spans="1:9" ht="15" hidden="1" x14ac:dyDescent="0.25">
      <c r="A837" s="52">
        <v>4</v>
      </c>
      <c r="B837" s="52">
        <v>252</v>
      </c>
      <c r="C837" s="52">
        <v>1</v>
      </c>
      <c r="D837" s="52">
        <v>0.86091110346085431</v>
      </c>
      <c r="E837" s="52">
        <v>627</v>
      </c>
      <c r="F837" s="52">
        <v>6</v>
      </c>
      <c r="G837" s="53" t="s">
        <v>23</v>
      </c>
      <c r="H837">
        <f t="shared" si="26"/>
        <v>539.79126186995563</v>
      </c>
      <c r="I837" t="str">
        <f t="shared" si="27"/>
        <v>N</v>
      </c>
    </row>
    <row r="838" spans="1:9" ht="15" hidden="1" x14ac:dyDescent="0.25">
      <c r="A838" s="52">
        <v>4</v>
      </c>
      <c r="B838" s="52">
        <v>253</v>
      </c>
      <c r="C838" s="52">
        <v>1</v>
      </c>
      <c r="D838" s="52">
        <v>0.7249778290818143</v>
      </c>
      <c r="E838" s="52">
        <v>313.5</v>
      </c>
      <c r="F838" s="52">
        <v>6</v>
      </c>
      <c r="G838" s="53" t="s">
        <v>23</v>
      </c>
      <c r="H838">
        <f t="shared" si="26"/>
        <v>227.28054941714879</v>
      </c>
      <c r="I838" t="str">
        <f t="shared" si="27"/>
        <v>N</v>
      </c>
    </row>
    <row r="839" spans="1:9" ht="15" hidden="1" x14ac:dyDescent="0.25">
      <c r="A839" s="52">
        <v>4</v>
      </c>
      <c r="B839" s="52">
        <v>254</v>
      </c>
      <c r="C839" s="52">
        <v>1</v>
      </c>
      <c r="D839" s="52">
        <v>0.13593333767793248</v>
      </c>
      <c r="E839" s="52">
        <v>418</v>
      </c>
      <c r="F839" s="52">
        <v>6</v>
      </c>
      <c r="G839" s="53" t="s">
        <v>23</v>
      </c>
      <c r="H839">
        <f t="shared" si="26"/>
        <v>56.820135149375773</v>
      </c>
      <c r="I839" t="str">
        <f t="shared" si="27"/>
        <v>N</v>
      </c>
    </row>
    <row r="840" spans="1:9" ht="15" hidden="1" x14ac:dyDescent="0.25">
      <c r="A840" s="52">
        <v>4</v>
      </c>
      <c r="B840" s="52">
        <v>255</v>
      </c>
      <c r="C840" s="52">
        <v>1</v>
      </c>
      <c r="D840" s="52">
        <v>0.27186667535586495</v>
      </c>
      <c r="E840" s="52">
        <v>272.60869565217394</v>
      </c>
      <c r="F840" s="52">
        <v>6</v>
      </c>
      <c r="G840" s="53" t="s">
        <v>23</v>
      </c>
      <c r="H840">
        <f t="shared" si="26"/>
        <v>74.113219760055358</v>
      </c>
      <c r="I840" t="str">
        <f t="shared" si="27"/>
        <v>N</v>
      </c>
    </row>
    <row r="841" spans="1:9" ht="15" hidden="1" x14ac:dyDescent="0.25">
      <c r="A841" s="52">
        <v>4</v>
      </c>
      <c r="B841" s="52">
        <v>256</v>
      </c>
      <c r="C841" s="52">
        <v>1</v>
      </c>
      <c r="D841" s="52">
        <v>4.1686223273237548</v>
      </c>
      <c r="E841" s="52">
        <v>152.92682926829269</v>
      </c>
      <c r="F841" s="52">
        <v>6</v>
      </c>
      <c r="G841" s="53" t="s">
        <v>23</v>
      </c>
      <c r="H841">
        <f t="shared" si="26"/>
        <v>637.49419493463279</v>
      </c>
      <c r="I841" t="str">
        <f t="shared" si="27"/>
        <v>N</v>
      </c>
    </row>
    <row r="842" spans="1:9" ht="15" hidden="1" x14ac:dyDescent="0.25">
      <c r="A842" s="52">
        <v>4</v>
      </c>
      <c r="B842" s="52">
        <v>257</v>
      </c>
      <c r="C842" s="52">
        <v>1</v>
      </c>
      <c r="D842" s="52">
        <v>4.7576666288309593</v>
      </c>
      <c r="E842" s="52">
        <v>125.39999999999999</v>
      </c>
      <c r="F842" s="52">
        <v>6</v>
      </c>
      <c r="G842" s="53" t="s">
        <v>23</v>
      </c>
      <c r="H842">
        <f t="shared" si="26"/>
        <v>596.61139525540227</v>
      </c>
      <c r="I842" t="str">
        <f t="shared" si="27"/>
        <v>N</v>
      </c>
    </row>
    <row r="843" spans="1:9" ht="15" hidden="1" x14ac:dyDescent="0.25">
      <c r="A843" s="52">
        <v>4</v>
      </c>
      <c r="B843" s="52">
        <v>263</v>
      </c>
      <c r="C843" s="52">
        <v>1</v>
      </c>
      <c r="D843" s="52">
        <v>1.4499556581636286</v>
      </c>
      <c r="E843" s="52">
        <v>234</v>
      </c>
      <c r="F843" s="52">
        <v>6</v>
      </c>
      <c r="G843" s="53" t="s">
        <v>23</v>
      </c>
      <c r="H843">
        <f t="shared" si="26"/>
        <v>339.28962401028912</v>
      </c>
      <c r="I843" t="str">
        <f t="shared" si="27"/>
        <v>N</v>
      </c>
    </row>
    <row r="844" spans="1:9" ht="15" hidden="1" x14ac:dyDescent="0.25">
      <c r="A844" s="52">
        <v>4</v>
      </c>
      <c r="B844" s="52">
        <v>265</v>
      </c>
      <c r="C844" s="52">
        <v>1</v>
      </c>
      <c r="D844" s="52">
        <v>6.9693750714252189</v>
      </c>
      <c r="E844" s="52">
        <v>48</v>
      </c>
      <c r="F844" s="52">
        <v>6</v>
      </c>
      <c r="G844" s="53" t="s">
        <v>23</v>
      </c>
      <c r="H844">
        <f t="shared" si="26"/>
        <v>334.53000342841051</v>
      </c>
      <c r="I844" t="str">
        <f t="shared" si="27"/>
        <v>N</v>
      </c>
    </row>
    <row r="845" spans="1:9" ht="15" hidden="1" x14ac:dyDescent="0.25">
      <c r="A845" s="52">
        <v>4</v>
      </c>
      <c r="B845" s="52">
        <v>266</v>
      </c>
      <c r="C845" s="52">
        <v>1</v>
      </c>
      <c r="D845" s="52">
        <v>6.8210907422558584</v>
      </c>
      <c r="E845" s="52">
        <v>24</v>
      </c>
      <c r="F845" s="52">
        <v>6</v>
      </c>
      <c r="G845" s="53" t="s">
        <v>23</v>
      </c>
      <c r="H845">
        <f t="shared" si="26"/>
        <v>163.7061778141406</v>
      </c>
      <c r="I845" t="str">
        <f t="shared" si="27"/>
        <v>N</v>
      </c>
    </row>
    <row r="846" spans="1:9" ht="15" hidden="1" x14ac:dyDescent="0.25">
      <c r="A846" s="52">
        <v>4</v>
      </c>
      <c r="B846" s="52">
        <v>267</v>
      </c>
      <c r="C846" s="52">
        <v>1</v>
      </c>
      <c r="D846" s="52">
        <v>4.1519683979825039</v>
      </c>
      <c r="E846" s="52">
        <v>16</v>
      </c>
      <c r="F846" s="52">
        <v>6</v>
      </c>
      <c r="G846" s="53" t="s">
        <v>23</v>
      </c>
      <c r="H846">
        <f t="shared" si="26"/>
        <v>66.431494367720063</v>
      </c>
      <c r="I846" t="str">
        <f t="shared" si="27"/>
        <v>N</v>
      </c>
    </row>
    <row r="847" spans="1:9" ht="15" hidden="1" x14ac:dyDescent="0.25">
      <c r="A847" s="52">
        <v>4</v>
      </c>
      <c r="B847" s="52">
        <v>269</v>
      </c>
      <c r="C847" s="52">
        <v>1</v>
      </c>
      <c r="D847" s="52">
        <v>0.59313835243327029</v>
      </c>
      <c r="E847" s="52">
        <v>345.6</v>
      </c>
      <c r="F847" s="52">
        <v>6</v>
      </c>
      <c r="G847" s="53" t="s">
        <v>23</v>
      </c>
      <c r="H847">
        <f t="shared" si="26"/>
        <v>204.98861460093823</v>
      </c>
      <c r="I847" t="str">
        <f t="shared" si="27"/>
        <v>N</v>
      </c>
    </row>
    <row r="848" spans="1:9" ht="15" hidden="1" x14ac:dyDescent="0.25">
      <c r="A848" s="52">
        <v>4</v>
      </c>
      <c r="B848" s="52">
        <v>270</v>
      </c>
      <c r="C848" s="52">
        <v>1</v>
      </c>
      <c r="D848" s="52">
        <v>5.2641028001635863</v>
      </c>
      <c r="E848" s="52">
        <v>172.8</v>
      </c>
      <c r="F848" s="52">
        <v>6</v>
      </c>
      <c r="G848" s="53" t="s">
        <v>23</v>
      </c>
      <c r="H848">
        <f t="shared" si="26"/>
        <v>909.6369638682678</v>
      </c>
      <c r="I848" t="str">
        <f t="shared" si="27"/>
        <v>N</v>
      </c>
    </row>
    <row r="849" spans="1:9" ht="15" hidden="1" x14ac:dyDescent="0.25">
      <c r="A849" s="52">
        <v>4</v>
      </c>
      <c r="B849" s="52">
        <v>271</v>
      </c>
      <c r="C849" s="52">
        <v>1</v>
      </c>
      <c r="D849" s="52">
        <v>10.750631817879658</v>
      </c>
      <c r="E849" s="52">
        <v>115.19999999999999</v>
      </c>
      <c r="F849" s="52">
        <v>6</v>
      </c>
      <c r="G849" s="53" t="s">
        <v>23</v>
      </c>
      <c r="H849">
        <f t="shared" si="26"/>
        <v>1238.4727854197365</v>
      </c>
      <c r="I849" t="str">
        <f t="shared" si="27"/>
        <v>N</v>
      </c>
    </row>
    <row r="850" spans="1:9" ht="15" hidden="1" x14ac:dyDescent="0.25">
      <c r="A850" s="52">
        <v>4</v>
      </c>
      <c r="B850" s="52">
        <v>275</v>
      </c>
      <c r="C850" s="52">
        <v>1</v>
      </c>
      <c r="D850" s="52">
        <v>17.571723112538628</v>
      </c>
      <c r="E850" s="52">
        <v>292.39999999999998</v>
      </c>
      <c r="F850" s="52">
        <v>6</v>
      </c>
      <c r="G850" s="53" t="s">
        <v>23</v>
      </c>
      <c r="H850">
        <f t="shared" si="26"/>
        <v>5137.9718381062939</v>
      </c>
      <c r="I850" t="str">
        <f t="shared" si="27"/>
        <v>N</v>
      </c>
    </row>
    <row r="851" spans="1:9" ht="15" hidden="1" x14ac:dyDescent="0.25">
      <c r="A851" s="52">
        <v>4</v>
      </c>
      <c r="B851" s="52">
        <v>279</v>
      </c>
      <c r="C851" s="52">
        <v>1</v>
      </c>
      <c r="D851" s="52">
        <v>0.59313835243327029</v>
      </c>
      <c r="E851" s="52">
        <v>370.79999999999995</v>
      </c>
      <c r="F851" s="52">
        <v>6</v>
      </c>
      <c r="G851" s="53" t="s">
        <v>23</v>
      </c>
      <c r="H851">
        <f t="shared" si="26"/>
        <v>219.9357010822566</v>
      </c>
      <c r="I851" t="str">
        <f t="shared" si="27"/>
        <v>N</v>
      </c>
    </row>
    <row r="852" spans="1:9" ht="15" hidden="1" x14ac:dyDescent="0.25">
      <c r="A852" s="52">
        <v>4</v>
      </c>
      <c r="B852" s="52">
        <v>286</v>
      </c>
      <c r="C852" s="52">
        <v>1</v>
      </c>
      <c r="D852" s="52">
        <v>0.27186667535586495</v>
      </c>
      <c r="E852" s="52">
        <v>348</v>
      </c>
      <c r="F852" s="52">
        <v>6</v>
      </c>
      <c r="G852" s="53" t="s">
        <v>23</v>
      </c>
      <c r="H852">
        <f t="shared" si="26"/>
        <v>94.609603023841004</v>
      </c>
      <c r="I852" t="str">
        <f t="shared" si="27"/>
        <v>N</v>
      </c>
    </row>
    <row r="853" spans="1:9" ht="15" hidden="1" x14ac:dyDescent="0.25">
      <c r="A853" s="52">
        <v>4</v>
      </c>
      <c r="B853" s="52">
        <v>300</v>
      </c>
      <c r="C853" s="52">
        <v>1</v>
      </c>
      <c r="D853" s="52">
        <v>0.13960526883602142</v>
      </c>
      <c r="E853" s="52">
        <v>350</v>
      </c>
      <c r="F853" s="52">
        <v>5</v>
      </c>
      <c r="G853" s="53" t="s">
        <v>23</v>
      </c>
      <c r="H853">
        <f t="shared" si="26"/>
        <v>48.861844092607498</v>
      </c>
      <c r="I853" t="str">
        <f t="shared" si="27"/>
        <v>N</v>
      </c>
    </row>
    <row r="854" spans="1:9" ht="15" hidden="1" x14ac:dyDescent="0.25">
      <c r="A854" s="52">
        <v>4</v>
      </c>
      <c r="B854" s="52">
        <v>300</v>
      </c>
      <c r="C854" s="52">
        <v>1</v>
      </c>
      <c r="D854" s="52">
        <v>48.004386551212519</v>
      </c>
      <c r="E854" s="52">
        <v>350</v>
      </c>
      <c r="F854" s="52">
        <v>6</v>
      </c>
      <c r="G854" s="53" t="s">
        <v>23</v>
      </c>
      <c r="H854">
        <f t="shared" si="26"/>
        <v>16801.535292924382</v>
      </c>
      <c r="I854" t="str">
        <f t="shared" si="27"/>
        <v>N</v>
      </c>
    </row>
    <row r="855" spans="1:9" ht="15" hidden="1" x14ac:dyDescent="0.25">
      <c r="A855" s="52">
        <v>4</v>
      </c>
      <c r="B855" s="52">
        <v>301</v>
      </c>
      <c r="C855" s="52">
        <v>1</v>
      </c>
      <c r="D855" s="52">
        <v>31.838713205514068</v>
      </c>
      <c r="E855" s="52">
        <v>280</v>
      </c>
      <c r="F855" s="52">
        <v>5</v>
      </c>
      <c r="G855" s="53" t="s">
        <v>22</v>
      </c>
      <c r="H855">
        <f t="shared" si="26"/>
        <v>8914.8396975439391</v>
      </c>
      <c r="I855" t="str">
        <f t="shared" si="27"/>
        <v>M</v>
      </c>
    </row>
    <row r="856" spans="1:9" ht="15" hidden="1" x14ac:dyDescent="0.25">
      <c r="A856" s="52">
        <v>4</v>
      </c>
      <c r="B856" s="52">
        <v>302</v>
      </c>
      <c r="C856" s="52">
        <v>1</v>
      </c>
      <c r="D856" s="52">
        <v>13.028523946188216</v>
      </c>
      <c r="E856" s="52">
        <v>180</v>
      </c>
      <c r="F856" s="52">
        <v>5</v>
      </c>
      <c r="G856" s="53" t="s">
        <v>22</v>
      </c>
      <c r="H856">
        <f t="shared" si="26"/>
        <v>2345.1343103138788</v>
      </c>
      <c r="I856" t="str">
        <f t="shared" si="27"/>
        <v>M</v>
      </c>
    </row>
    <row r="857" spans="1:9" ht="15" hidden="1" x14ac:dyDescent="0.25">
      <c r="A857" s="52">
        <v>4</v>
      </c>
      <c r="B857" s="52">
        <v>302</v>
      </c>
      <c r="C857" s="52">
        <v>1</v>
      </c>
      <c r="D857" s="52">
        <v>64.337702004180755</v>
      </c>
      <c r="E857" s="52">
        <v>180</v>
      </c>
      <c r="F857" s="52">
        <v>6</v>
      </c>
      <c r="G857" s="53" t="s">
        <v>23</v>
      </c>
      <c r="H857">
        <f t="shared" si="26"/>
        <v>11580.786360752536</v>
      </c>
      <c r="I857" t="str">
        <f t="shared" si="27"/>
        <v>N</v>
      </c>
    </row>
    <row r="858" spans="1:9" ht="15" hidden="1" x14ac:dyDescent="0.25">
      <c r="A858" s="52">
        <v>4</v>
      </c>
      <c r="B858" s="52">
        <v>400</v>
      </c>
      <c r="C858" s="52">
        <v>2</v>
      </c>
      <c r="D858" s="52">
        <v>39.028571747243404</v>
      </c>
      <c r="E858" s="52">
        <v>18</v>
      </c>
      <c r="F858" s="52">
        <v>5</v>
      </c>
      <c r="G858" s="53" t="s">
        <v>52</v>
      </c>
      <c r="H858">
        <f t="shared" si="26"/>
        <v>702.51429145038128</v>
      </c>
      <c r="I858" t="str">
        <f t="shared" si="27"/>
        <v>N</v>
      </c>
    </row>
    <row r="859" spans="1:9" ht="15" hidden="1" x14ac:dyDescent="0.25">
      <c r="A859" s="52">
        <v>4</v>
      </c>
      <c r="B859" s="52">
        <v>400</v>
      </c>
      <c r="C859" s="52">
        <v>2</v>
      </c>
      <c r="D859" s="52">
        <v>1.5101449340581894</v>
      </c>
      <c r="E859" s="52">
        <v>18</v>
      </c>
      <c r="F859" s="52">
        <v>6</v>
      </c>
      <c r="G859" s="53" t="s">
        <v>23</v>
      </c>
      <c r="H859">
        <f t="shared" si="26"/>
        <v>27.182608813047409</v>
      </c>
      <c r="I859" t="str">
        <f t="shared" si="27"/>
        <v>N</v>
      </c>
    </row>
    <row r="860" spans="1:9" ht="15" hidden="1" x14ac:dyDescent="0.25">
      <c r="A860" s="52">
        <v>4</v>
      </c>
      <c r="B860" s="52">
        <v>400</v>
      </c>
      <c r="C860" s="52">
        <v>2</v>
      </c>
      <c r="D860" s="52">
        <v>44.825420990586281</v>
      </c>
      <c r="E860" s="52">
        <v>18</v>
      </c>
      <c r="F860" s="52">
        <v>6</v>
      </c>
      <c r="G860" s="53" t="s">
        <v>52</v>
      </c>
      <c r="H860">
        <f t="shared" si="26"/>
        <v>806.85757783055305</v>
      </c>
      <c r="I860" t="str">
        <f t="shared" si="27"/>
        <v>N</v>
      </c>
    </row>
    <row r="861" spans="1:9" ht="15" hidden="1" x14ac:dyDescent="0.25">
      <c r="A861" s="52">
        <v>4</v>
      </c>
      <c r="B861" s="52">
        <v>401</v>
      </c>
      <c r="C861" s="52">
        <v>2</v>
      </c>
      <c r="D861" s="52">
        <v>7.6133312694728374</v>
      </c>
      <c r="E861" s="52">
        <v>18</v>
      </c>
      <c r="F861" s="52">
        <v>5</v>
      </c>
      <c r="G861" s="53" t="s">
        <v>22</v>
      </c>
      <c r="H861">
        <f t="shared" si="26"/>
        <v>137.03996285051107</v>
      </c>
      <c r="I861" t="str">
        <f t="shared" si="27"/>
        <v>M</v>
      </c>
    </row>
    <row r="862" spans="1:9" ht="15" hidden="1" x14ac:dyDescent="0.25">
      <c r="A862" s="52">
        <v>4</v>
      </c>
      <c r="B862" s="52">
        <v>401</v>
      </c>
      <c r="C862" s="52">
        <v>2</v>
      </c>
      <c r="D862" s="52">
        <v>88.477345464567406</v>
      </c>
      <c r="E862" s="52">
        <v>18</v>
      </c>
      <c r="F862" s="52">
        <v>5</v>
      </c>
      <c r="G862" s="53" t="s">
        <v>53</v>
      </c>
      <c r="H862">
        <f t="shared" si="26"/>
        <v>1592.5922183622133</v>
      </c>
      <c r="I862" t="str">
        <f t="shared" si="27"/>
        <v>M</v>
      </c>
    </row>
    <row r="863" spans="1:9" ht="15" hidden="1" x14ac:dyDescent="0.25">
      <c r="A863" s="52">
        <v>4</v>
      </c>
      <c r="B863" s="52">
        <v>402</v>
      </c>
      <c r="C863" s="52">
        <v>2</v>
      </c>
      <c r="D863" s="52">
        <v>15.479721082811011</v>
      </c>
      <c r="E863" s="52">
        <v>18</v>
      </c>
      <c r="F863" s="52">
        <v>5</v>
      </c>
      <c r="G863" s="53" t="s">
        <v>51</v>
      </c>
      <c r="H863">
        <f t="shared" si="26"/>
        <v>278.6349794905982</v>
      </c>
      <c r="I863" t="str">
        <f t="shared" si="27"/>
        <v>S</v>
      </c>
    </row>
    <row r="864" spans="1:9" ht="15" hidden="1" x14ac:dyDescent="0.25">
      <c r="A864" s="52">
        <v>4</v>
      </c>
      <c r="B864" s="52">
        <v>500</v>
      </c>
      <c r="C864" s="52">
        <v>3</v>
      </c>
      <c r="D864" s="52">
        <v>9.6910590901970863</v>
      </c>
      <c r="E864" s="52">
        <v>150</v>
      </c>
      <c r="F864" s="52">
        <v>6</v>
      </c>
      <c r="G864" s="53" t="s">
        <v>23</v>
      </c>
      <c r="H864">
        <f t="shared" si="26"/>
        <v>1453.658863529563</v>
      </c>
      <c r="I864" t="str">
        <f t="shared" si="27"/>
        <v>N</v>
      </c>
    </row>
    <row r="865" spans="1:9" ht="15" hidden="1" x14ac:dyDescent="0.25">
      <c r="A865" s="52">
        <v>4</v>
      </c>
      <c r="B865" s="52">
        <v>513</v>
      </c>
      <c r="C865" s="52">
        <v>3</v>
      </c>
      <c r="D865" s="52">
        <v>1.0496104188205362</v>
      </c>
      <c r="E865" s="52">
        <v>75</v>
      </c>
      <c r="F865" s="52">
        <v>6</v>
      </c>
      <c r="G865" s="53" t="s">
        <v>23</v>
      </c>
      <c r="H865">
        <f t="shared" si="26"/>
        <v>78.720781411540216</v>
      </c>
      <c r="I865" t="str">
        <f t="shared" si="27"/>
        <v>N</v>
      </c>
    </row>
    <row r="866" spans="1:9" ht="15" hidden="1" x14ac:dyDescent="0.25">
      <c r="A866" s="52">
        <v>4</v>
      </c>
      <c r="B866" s="52">
        <v>520</v>
      </c>
      <c r="C866" s="52">
        <v>3</v>
      </c>
      <c r="D866" s="52">
        <v>2.0000000149011612</v>
      </c>
      <c r="E866" s="52">
        <v>75</v>
      </c>
      <c r="F866" s="52">
        <v>5</v>
      </c>
      <c r="G866" s="53" t="s">
        <v>53</v>
      </c>
      <c r="H866">
        <f t="shared" si="26"/>
        <v>150.00000111758709</v>
      </c>
      <c r="I866" t="str">
        <f t="shared" si="27"/>
        <v>M</v>
      </c>
    </row>
    <row r="867" spans="1:9" ht="15" hidden="1" x14ac:dyDescent="0.25">
      <c r="A867" s="52">
        <v>4</v>
      </c>
      <c r="B867" s="52">
        <v>520</v>
      </c>
      <c r="C867" s="52">
        <v>3</v>
      </c>
      <c r="D867" s="52">
        <v>2</v>
      </c>
      <c r="E867" s="52">
        <v>75</v>
      </c>
      <c r="F867" s="52">
        <v>6</v>
      </c>
      <c r="G867" s="53" t="s">
        <v>23</v>
      </c>
      <c r="H867">
        <f t="shared" si="26"/>
        <v>150</v>
      </c>
      <c r="I867" t="str">
        <f t="shared" si="27"/>
        <v>N</v>
      </c>
    </row>
    <row r="868" spans="1:9" ht="15" hidden="1" x14ac:dyDescent="0.25">
      <c r="A868" s="52">
        <v>4</v>
      </c>
      <c r="B868" s="52">
        <v>521</v>
      </c>
      <c r="C868" s="52">
        <v>3</v>
      </c>
      <c r="D868" s="52">
        <v>2.0000000149011612</v>
      </c>
      <c r="E868" s="52">
        <v>24</v>
      </c>
      <c r="F868" s="52">
        <v>5</v>
      </c>
      <c r="G868" s="53" t="s">
        <v>53</v>
      </c>
      <c r="H868">
        <f t="shared" si="26"/>
        <v>48.000000357627869</v>
      </c>
      <c r="I868" t="str">
        <f t="shared" si="27"/>
        <v>M</v>
      </c>
    </row>
    <row r="869" spans="1:9" ht="15" hidden="1" x14ac:dyDescent="0.25">
      <c r="A869" s="52">
        <v>4</v>
      </c>
      <c r="B869" s="52">
        <v>521</v>
      </c>
      <c r="C869" s="52">
        <v>3</v>
      </c>
      <c r="D869" s="52">
        <v>2</v>
      </c>
      <c r="E869" s="52">
        <v>24</v>
      </c>
      <c r="F869" s="52">
        <v>6</v>
      </c>
      <c r="G869" s="53" t="s">
        <v>23</v>
      </c>
      <c r="H869">
        <f t="shared" si="26"/>
        <v>48</v>
      </c>
      <c r="I869" t="str">
        <f t="shared" si="27"/>
        <v>N</v>
      </c>
    </row>
    <row r="870" spans="1:9" ht="15" hidden="1" x14ac:dyDescent="0.25">
      <c r="A870" s="52">
        <v>4</v>
      </c>
      <c r="B870" s="52">
        <v>530</v>
      </c>
      <c r="C870" s="52">
        <v>3</v>
      </c>
      <c r="D870" s="52">
        <v>9.2020017548661919</v>
      </c>
      <c r="E870" s="52">
        <v>450</v>
      </c>
      <c r="F870" s="52">
        <v>5</v>
      </c>
      <c r="G870" s="53" t="s">
        <v>53</v>
      </c>
      <c r="H870">
        <f t="shared" si="26"/>
        <v>4140.9007896897865</v>
      </c>
      <c r="I870" t="str">
        <f t="shared" si="27"/>
        <v>M</v>
      </c>
    </row>
    <row r="871" spans="1:9" ht="15" hidden="1" x14ac:dyDescent="0.25">
      <c r="A871" s="52">
        <v>4</v>
      </c>
      <c r="B871" s="52">
        <v>531</v>
      </c>
      <c r="C871" s="52">
        <v>3</v>
      </c>
      <c r="D871" s="52">
        <v>9.2020017548661919</v>
      </c>
      <c r="E871" s="52">
        <v>150</v>
      </c>
      <c r="F871" s="52">
        <v>5</v>
      </c>
      <c r="G871" s="53" t="s">
        <v>53</v>
      </c>
      <c r="H871">
        <f t="shared" si="26"/>
        <v>1380.3002632299288</v>
      </c>
      <c r="I871" t="str">
        <f t="shared" si="27"/>
        <v>M</v>
      </c>
    </row>
    <row r="872" spans="1:9" ht="15" hidden="1" x14ac:dyDescent="0.25">
      <c r="A872" s="52">
        <v>4</v>
      </c>
      <c r="B872" s="52">
        <v>532</v>
      </c>
      <c r="C872" s="52">
        <v>3</v>
      </c>
      <c r="D872" s="52">
        <v>5.9655080920598929</v>
      </c>
      <c r="E872" s="52">
        <v>240</v>
      </c>
      <c r="F872" s="52">
        <v>5</v>
      </c>
      <c r="G872" s="53" t="s">
        <v>53</v>
      </c>
      <c r="H872">
        <f t="shared" si="26"/>
        <v>1431.7219420943743</v>
      </c>
      <c r="I872" t="str">
        <f t="shared" si="27"/>
        <v>M</v>
      </c>
    </row>
    <row r="873" spans="1:9" ht="15" hidden="1" x14ac:dyDescent="0.25">
      <c r="A873" s="52">
        <v>4</v>
      </c>
      <c r="B873" s="52">
        <v>533</v>
      </c>
      <c r="C873" s="52">
        <v>3</v>
      </c>
      <c r="D873" s="52">
        <v>3.5153419238214241</v>
      </c>
      <c r="E873" s="52">
        <v>105</v>
      </c>
      <c r="F873" s="52">
        <v>5</v>
      </c>
      <c r="G873" s="53" t="s">
        <v>53</v>
      </c>
      <c r="H873">
        <f t="shared" si="26"/>
        <v>369.11090200124954</v>
      </c>
      <c r="I873" t="str">
        <f t="shared" si="27"/>
        <v>M</v>
      </c>
    </row>
    <row r="874" spans="1:9" ht="15" hidden="1" x14ac:dyDescent="0.25">
      <c r="A874" s="52">
        <v>4</v>
      </c>
      <c r="B874" s="52">
        <v>540</v>
      </c>
      <c r="C874" s="52">
        <v>3</v>
      </c>
      <c r="D874" s="52">
        <v>21.616126094595529</v>
      </c>
      <c r="E874" s="52">
        <v>105</v>
      </c>
      <c r="F874" s="52">
        <v>5</v>
      </c>
      <c r="G874" s="53" t="s">
        <v>51</v>
      </c>
      <c r="H874">
        <f t="shared" si="26"/>
        <v>2269.6932399325306</v>
      </c>
      <c r="I874" t="str">
        <f t="shared" si="27"/>
        <v>S</v>
      </c>
    </row>
    <row r="875" spans="1:9" ht="15" hidden="1" x14ac:dyDescent="0.25">
      <c r="A875" s="52">
        <v>4</v>
      </c>
      <c r="B875" s="52">
        <v>600</v>
      </c>
      <c r="C875" s="52">
        <v>4</v>
      </c>
      <c r="D875" s="52">
        <v>1</v>
      </c>
      <c r="E875" s="52">
        <v>408</v>
      </c>
      <c r="F875" s="52">
        <v>5</v>
      </c>
      <c r="G875" s="53" t="s">
        <v>22</v>
      </c>
      <c r="H875">
        <f t="shared" si="26"/>
        <v>408</v>
      </c>
      <c r="I875" t="str">
        <f t="shared" si="27"/>
        <v>M</v>
      </c>
    </row>
    <row r="876" spans="1:9" ht="15" hidden="1" x14ac:dyDescent="0.25">
      <c r="A876" s="52">
        <v>4</v>
      </c>
      <c r="B876" s="52">
        <v>2184</v>
      </c>
      <c r="C876" s="52">
        <v>3</v>
      </c>
      <c r="D876" s="52">
        <v>4.3134999322388312</v>
      </c>
      <c r="E876" s="52">
        <v>204</v>
      </c>
      <c r="F876" s="52">
        <v>6</v>
      </c>
      <c r="G876" s="53" t="s">
        <v>23</v>
      </c>
      <c r="H876">
        <f t="shared" si="26"/>
        <v>879.95398617672151</v>
      </c>
      <c r="I876" t="str">
        <f t="shared" si="27"/>
        <v>N</v>
      </c>
    </row>
    <row r="877" spans="1:9" ht="15" hidden="1" x14ac:dyDescent="0.25">
      <c r="A877" s="52">
        <v>4</v>
      </c>
      <c r="B877" s="52">
        <v>2185</v>
      </c>
      <c r="C877" s="52">
        <v>3</v>
      </c>
      <c r="D877" s="52">
        <v>2.7614999441746613</v>
      </c>
      <c r="E877" s="52">
        <v>49.5</v>
      </c>
      <c r="F877" s="52">
        <v>6</v>
      </c>
      <c r="G877" s="53" t="s">
        <v>23</v>
      </c>
      <c r="H877">
        <f t="shared" si="26"/>
        <v>136.69424723664574</v>
      </c>
      <c r="I877" t="str">
        <f t="shared" si="27"/>
        <v>N</v>
      </c>
    </row>
    <row r="878" spans="1:9" ht="15" hidden="1" x14ac:dyDescent="0.25">
      <c r="A878" s="52">
        <v>4</v>
      </c>
      <c r="B878" s="52">
        <v>3041</v>
      </c>
      <c r="C878" s="52">
        <v>1</v>
      </c>
      <c r="D878" s="52">
        <v>122.45065824154305</v>
      </c>
      <c r="E878" s="52">
        <v>59</v>
      </c>
      <c r="F878" s="52">
        <v>6</v>
      </c>
      <c r="G878" s="53" t="s">
        <v>23</v>
      </c>
      <c r="H878">
        <f t="shared" si="26"/>
        <v>7224.5888362510404</v>
      </c>
      <c r="I878" t="str">
        <f t="shared" si="27"/>
        <v>N</v>
      </c>
    </row>
    <row r="879" spans="1:9" ht="15" hidden="1" x14ac:dyDescent="0.25">
      <c r="A879" s="52">
        <v>4</v>
      </c>
      <c r="B879" s="52">
        <v>3048</v>
      </c>
      <c r="C879" s="52">
        <v>1</v>
      </c>
      <c r="D879" s="52">
        <v>30.057544676633508</v>
      </c>
      <c r="E879" s="52">
        <v>166</v>
      </c>
      <c r="F879" s="52">
        <v>6</v>
      </c>
      <c r="G879" s="53" t="s">
        <v>23</v>
      </c>
      <c r="H879">
        <f t="shared" si="26"/>
        <v>4989.5524163211621</v>
      </c>
      <c r="I879" t="str">
        <f t="shared" si="27"/>
        <v>N</v>
      </c>
    </row>
    <row r="880" spans="1:9" ht="15" hidden="1" x14ac:dyDescent="0.25">
      <c r="A880" s="52">
        <v>4</v>
      </c>
      <c r="B880" s="52">
        <v>3055</v>
      </c>
      <c r="C880" s="52">
        <v>1</v>
      </c>
      <c r="D880" s="52">
        <v>26.370557122025811</v>
      </c>
      <c r="E880" s="52">
        <v>325</v>
      </c>
      <c r="F880" s="52">
        <v>6</v>
      </c>
      <c r="G880" s="53" t="s">
        <v>23</v>
      </c>
      <c r="H880">
        <f t="shared" si="26"/>
        <v>8570.431064658389</v>
      </c>
      <c r="I880" t="str">
        <f t="shared" si="27"/>
        <v>N</v>
      </c>
    </row>
    <row r="881" spans="1:9" ht="15" hidden="1" x14ac:dyDescent="0.25">
      <c r="A881" s="52">
        <v>4</v>
      </c>
      <c r="B881" s="52">
        <v>3062</v>
      </c>
      <c r="C881" s="52">
        <v>1</v>
      </c>
      <c r="D881" s="52">
        <v>15.166275900355473</v>
      </c>
      <c r="E881" s="52">
        <v>654</v>
      </c>
      <c r="F881" s="52">
        <v>6</v>
      </c>
      <c r="G881" s="53" t="s">
        <v>23</v>
      </c>
      <c r="H881">
        <f t="shared" si="26"/>
        <v>9918.7444388324784</v>
      </c>
      <c r="I881" t="str">
        <f t="shared" si="27"/>
        <v>N</v>
      </c>
    </row>
    <row r="882" spans="1:9" ht="15" hidden="1" x14ac:dyDescent="0.25">
      <c r="A882" s="52">
        <v>4</v>
      </c>
      <c r="B882" s="52">
        <v>3184</v>
      </c>
      <c r="C882" s="52">
        <v>3</v>
      </c>
      <c r="D882" s="52">
        <v>43.11981375598306</v>
      </c>
      <c r="E882" s="52">
        <v>136</v>
      </c>
      <c r="F882" s="52">
        <v>6</v>
      </c>
      <c r="G882" s="53" t="s">
        <v>23</v>
      </c>
      <c r="H882">
        <f t="shared" si="26"/>
        <v>5864.294670813696</v>
      </c>
      <c r="I882" t="str">
        <f t="shared" si="27"/>
        <v>N</v>
      </c>
    </row>
    <row r="883" spans="1:9" ht="15" hidden="1" x14ac:dyDescent="0.25">
      <c r="A883" s="52">
        <v>4</v>
      </c>
      <c r="B883" s="52">
        <v>3185</v>
      </c>
      <c r="C883" s="52">
        <v>3</v>
      </c>
      <c r="D883" s="52">
        <v>21.585807237059846</v>
      </c>
      <c r="E883" s="52">
        <v>33</v>
      </c>
      <c r="F883" s="52">
        <v>6</v>
      </c>
      <c r="G883" s="53" t="s">
        <v>23</v>
      </c>
      <c r="H883">
        <f t="shared" si="26"/>
        <v>712.33163882297492</v>
      </c>
      <c r="I883" t="str">
        <f t="shared" si="27"/>
        <v>N</v>
      </c>
    </row>
    <row r="884" spans="1:9" ht="15" hidden="1" x14ac:dyDescent="0.25">
      <c r="A884" s="52">
        <v>4</v>
      </c>
      <c r="B884" s="52">
        <v>3186</v>
      </c>
      <c r="C884" s="52">
        <v>3</v>
      </c>
      <c r="D884" s="52">
        <v>53.44409804046154</v>
      </c>
      <c r="E884" s="52">
        <v>52</v>
      </c>
      <c r="F884" s="52">
        <v>6</v>
      </c>
      <c r="G884" s="53" t="s">
        <v>23</v>
      </c>
      <c r="H884">
        <f t="shared" si="26"/>
        <v>2779.0930981040001</v>
      </c>
      <c r="I884" t="str">
        <f t="shared" si="27"/>
        <v>N</v>
      </c>
    </row>
    <row r="885" spans="1:9" ht="15" hidden="1" x14ac:dyDescent="0.25">
      <c r="A885" s="52">
        <v>4</v>
      </c>
      <c r="B885" s="52">
        <v>3187</v>
      </c>
      <c r="C885" s="52">
        <v>3</v>
      </c>
      <c r="D885" s="52">
        <v>4.0300000011920929</v>
      </c>
      <c r="E885" s="52">
        <v>40</v>
      </c>
      <c r="F885" s="52">
        <v>6</v>
      </c>
      <c r="G885" s="53" t="s">
        <v>23</v>
      </c>
      <c r="H885">
        <f t="shared" si="26"/>
        <v>161.20000004768372</v>
      </c>
      <c r="I885" t="str">
        <f t="shared" si="27"/>
        <v>N</v>
      </c>
    </row>
    <row r="886" spans="1:9" ht="15" hidden="1" x14ac:dyDescent="0.25">
      <c r="A886" s="52">
        <v>4</v>
      </c>
      <c r="B886" s="52">
        <v>3264</v>
      </c>
      <c r="C886" s="52">
        <v>1</v>
      </c>
      <c r="D886" s="52">
        <v>21.352978754186843</v>
      </c>
      <c r="E886" s="52">
        <v>40</v>
      </c>
      <c r="F886" s="52">
        <v>6</v>
      </c>
      <c r="G886" s="53" t="s">
        <v>23</v>
      </c>
      <c r="H886">
        <f t="shared" si="26"/>
        <v>854.11915016747366</v>
      </c>
      <c r="I886" t="str">
        <f t="shared" si="27"/>
        <v>N</v>
      </c>
    </row>
    <row r="887" spans="1:9" ht="15" hidden="1" x14ac:dyDescent="0.25">
      <c r="A887" s="52">
        <v>4</v>
      </c>
      <c r="B887" s="52">
        <v>3500</v>
      </c>
      <c r="C887" s="52">
        <v>3</v>
      </c>
      <c r="D887" s="52">
        <v>2.2727272808551788</v>
      </c>
      <c r="E887" s="52">
        <v>100</v>
      </c>
      <c r="F887" s="52">
        <v>6</v>
      </c>
      <c r="G887" s="53" t="s">
        <v>23</v>
      </c>
      <c r="H887">
        <f t="shared" si="26"/>
        <v>227.27272808551788</v>
      </c>
      <c r="I887" t="str">
        <f t="shared" si="27"/>
        <v>N</v>
      </c>
    </row>
    <row r="888" spans="1:9" ht="15" hidden="1" x14ac:dyDescent="0.25">
      <c r="A888" s="52">
        <v>4</v>
      </c>
      <c r="B888" s="52">
        <v>5510</v>
      </c>
      <c r="C888" s="52">
        <v>3</v>
      </c>
      <c r="D888" s="52">
        <v>0.20000000298023224</v>
      </c>
      <c r="E888" s="52">
        <v>30</v>
      </c>
      <c r="F888" s="52">
        <v>6</v>
      </c>
      <c r="G888" s="53" t="s">
        <v>23</v>
      </c>
      <c r="H888">
        <f t="shared" si="26"/>
        <v>6.0000000894069672</v>
      </c>
      <c r="I888" t="str">
        <f t="shared" si="27"/>
        <v>N</v>
      </c>
    </row>
    <row r="889" spans="1:9" ht="15" hidden="1" x14ac:dyDescent="0.25">
      <c r="A889" s="52">
        <v>4</v>
      </c>
      <c r="B889" s="52">
        <v>5511</v>
      </c>
      <c r="C889" s="52">
        <v>3</v>
      </c>
      <c r="D889" s="52">
        <v>0.20000000298023224</v>
      </c>
      <c r="E889" s="52">
        <v>30</v>
      </c>
      <c r="F889" s="52">
        <v>6</v>
      </c>
      <c r="G889" s="53" t="s">
        <v>23</v>
      </c>
      <c r="H889">
        <f t="shared" si="26"/>
        <v>6.0000000894069672</v>
      </c>
      <c r="I889" t="str">
        <f t="shared" si="27"/>
        <v>N</v>
      </c>
    </row>
    <row r="890" spans="1:9" ht="15" hidden="1" x14ac:dyDescent="0.25">
      <c r="A890" s="52">
        <v>4</v>
      </c>
      <c r="B890" s="52">
        <v>5512</v>
      </c>
      <c r="C890" s="52">
        <v>3</v>
      </c>
      <c r="D890" s="52">
        <v>0.20000000298023224</v>
      </c>
      <c r="E890" s="52">
        <v>60</v>
      </c>
      <c r="F890" s="52">
        <v>6</v>
      </c>
      <c r="G890" s="53" t="s">
        <v>23</v>
      </c>
      <c r="H890">
        <f t="shared" si="26"/>
        <v>12.000000178813934</v>
      </c>
      <c r="I890" t="str">
        <f t="shared" si="27"/>
        <v>N</v>
      </c>
    </row>
    <row r="891" spans="1:9" ht="15" hidden="1" x14ac:dyDescent="0.25">
      <c r="A891" s="52">
        <v>4</v>
      </c>
      <c r="B891" s="52">
        <v>5514</v>
      </c>
      <c r="C891" s="52">
        <v>3</v>
      </c>
      <c r="D891" s="52">
        <v>0.20000000298023224</v>
      </c>
      <c r="E891" s="52">
        <v>90</v>
      </c>
      <c r="F891" s="52">
        <v>6</v>
      </c>
      <c r="G891" s="53" t="s">
        <v>23</v>
      </c>
      <c r="H891">
        <f t="shared" si="26"/>
        <v>18.000000268220901</v>
      </c>
      <c r="I891" t="str">
        <f t="shared" si="27"/>
        <v>N</v>
      </c>
    </row>
    <row r="892" spans="1:9" ht="15" hidden="1" x14ac:dyDescent="0.25">
      <c r="A892" s="52">
        <v>4</v>
      </c>
      <c r="B892" s="52">
        <v>10001</v>
      </c>
      <c r="C892" s="52">
        <v>1</v>
      </c>
      <c r="D892" s="52">
        <v>195.84701498987982</v>
      </c>
      <c r="E892" s="52">
        <v>79.800000000000011</v>
      </c>
      <c r="F892" s="52">
        <v>6</v>
      </c>
      <c r="G892" s="53" t="s">
        <v>23</v>
      </c>
      <c r="H892">
        <f t="shared" si="26"/>
        <v>15628.591796192411</v>
      </c>
      <c r="I892" t="str">
        <f t="shared" si="27"/>
        <v>N</v>
      </c>
    </row>
    <row r="893" spans="1:9" ht="15" hidden="1" x14ac:dyDescent="0.25">
      <c r="A893" s="52">
        <v>4</v>
      </c>
      <c r="B893" s="52">
        <v>10010</v>
      </c>
      <c r="C893" s="52">
        <v>1</v>
      </c>
      <c r="D893" s="52">
        <v>115.76785038603977</v>
      </c>
      <c r="E893" s="52">
        <v>204.60000000000002</v>
      </c>
      <c r="F893" s="52">
        <v>6</v>
      </c>
      <c r="G893" s="53" t="s">
        <v>23</v>
      </c>
      <c r="H893">
        <f t="shared" si="26"/>
        <v>23686.102188983739</v>
      </c>
      <c r="I893" t="str">
        <f t="shared" si="27"/>
        <v>N</v>
      </c>
    </row>
    <row r="894" spans="1:9" ht="15" hidden="1" x14ac:dyDescent="0.25">
      <c r="A894" s="52">
        <v>4</v>
      </c>
      <c r="B894" s="52">
        <v>10019</v>
      </c>
      <c r="C894" s="52">
        <v>1</v>
      </c>
      <c r="D894" s="52">
        <v>42.539888274648874</v>
      </c>
      <c r="E894" s="52">
        <v>327.60000000000002</v>
      </c>
      <c r="F894" s="52">
        <v>6</v>
      </c>
      <c r="G894" s="53" t="s">
        <v>23</v>
      </c>
      <c r="H894">
        <f t="shared" si="26"/>
        <v>13936.067398774972</v>
      </c>
      <c r="I894" t="str">
        <f t="shared" si="27"/>
        <v>N</v>
      </c>
    </row>
    <row r="895" spans="1:9" ht="15" hidden="1" x14ac:dyDescent="0.25">
      <c r="A895" s="52">
        <v>4</v>
      </c>
      <c r="B895" s="52">
        <v>10028</v>
      </c>
      <c r="C895" s="52">
        <v>1</v>
      </c>
      <c r="D895" s="52">
        <v>19.907009169317291</v>
      </c>
      <c r="E895" s="52">
        <v>465.59999999999997</v>
      </c>
      <c r="F895" s="52">
        <v>6</v>
      </c>
      <c r="G895" s="53" t="s">
        <v>23</v>
      </c>
      <c r="H895">
        <f t="shared" si="26"/>
        <v>9268.7034692341294</v>
      </c>
      <c r="I895" t="str">
        <f t="shared" si="27"/>
        <v>N</v>
      </c>
    </row>
    <row r="896" spans="1:9" ht="15" hidden="1" x14ac:dyDescent="0.25">
      <c r="A896" s="52">
        <v>4</v>
      </c>
      <c r="B896" s="52">
        <v>10069</v>
      </c>
      <c r="C896" s="52">
        <v>1</v>
      </c>
      <c r="D896" s="52">
        <v>0.75710623014949352</v>
      </c>
      <c r="E896" s="52">
        <v>36</v>
      </c>
      <c r="F896" s="52">
        <v>6</v>
      </c>
      <c r="G896" s="53" t="s">
        <v>23</v>
      </c>
      <c r="H896">
        <f t="shared" si="26"/>
        <v>27.255824285381767</v>
      </c>
      <c r="I896" t="str">
        <f t="shared" si="27"/>
        <v>N</v>
      </c>
    </row>
    <row r="897" spans="1:9" ht="15" hidden="1" x14ac:dyDescent="0.25">
      <c r="A897" s="52">
        <v>4</v>
      </c>
      <c r="B897" s="52">
        <v>10083</v>
      </c>
      <c r="C897" s="52">
        <v>1</v>
      </c>
      <c r="D897" s="52">
        <v>1.514212460298987</v>
      </c>
      <c r="E897" s="52">
        <v>184.2</v>
      </c>
      <c r="F897" s="52">
        <v>6</v>
      </c>
      <c r="G897" s="53" t="s">
        <v>23</v>
      </c>
      <c r="H897">
        <f t="shared" si="26"/>
        <v>278.9179351870734</v>
      </c>
      <c r="I897" t="str">
        <f t="shared" si="27"/>
        <v>N</v>
      </c>
    </row>
    <row r="898" spans="1:9" ht="15" hidden="1" x14ac:dyDescent="0.25">
      <c r="A898" s="52">
        <v>4</v>
      </c>
      <c r="B898" s="52">
        <v>10090</v>
      </c>
      <c r="C898" s="52">
        <v>1</v>
      </c>
      <c r="D898" s="52">
        <v>0.75710623014949352</v>
      </c>
      <c r="E898" s="52">
        <v>587.40000000000009</v>
      </c>
      <c r="F898" s="52">
        <v>6</v>
      </c>
      <c r="G898" s="53" t="s">
        <v>23</v>
      </c>
      <c r="H898">
        <f t="shared" si="26"/>
        <v>444.72419958981254</v>
      </c>
      <c r="I898" t="str">
        <f t="shared" si="27"/>
        <v>N</v>
      </c>
    </row>
    <row r="899" spans="1:9" ht="15" hidden="1" x14ac:dyDescent="0.25">
      <c r="A899" s="52">
        <v>4</v>
      </c>
      <c r="B899" s="52">
        <v>10097</v>
      </c>
      <c r="C899" s="52">
        <v>1</v>
      </c>
      <c r="D899" s="52">
        <v>0.13628572188455185</v>
      </c>
      <c r="E899" s="52">
        <v>43.8</v>
      </c>
      <c r="F899" s="52">
        <v>6</v>
      </c>
      <c r="G899" s="53" t="s">
        <v>23</v>
      </c>
      <c r="H899">
        <f t="shared" ref="H899:H962" si="28">D899*E899</f>
        <v>5.9693146185433701</v>
      </c>
      <c r="I899" t="str">
        <f t="shared" ref="I899:I962" si="29">LEFT(G899,1)</f>
        <v>N</v>
      </c>
    </row>
    <row r="900" spans="1:9" ht="15" hidden="1" x14ac:dyDescent="0.25">
      <c r="A900" s="52">
        <v>4</v>
      </c>
      <c r="B900" s="52">
        <v>10104</v>
      </c>
      <c r="C900" s="52">
        <v>1</v>
      </c>
      <c r="D900" s="52">
        <v>0.22703400095566689</v>
      </c>
      <c r="E900" s="52">
        <v>91.800000000000011</v>
      </c>
      <c r="F900" s="52">
        <v>6</v>
      </c>
      <c r="G900" s="53" t="s">
        <v>23</v>
      </c>
      <c r="H900">
        <f t="shared" si="28"/>
        <v>20.841721287730223</v>
      </c>
      <c r="I900" t="str">
        <f t="shared" si="29"/>
        <v>N</v>
      </c>
    </row>
    <row r="901" spans="1:9" ht="15" hidden="1" x14ac:dyDescent="0.25">
      <c r="A901" s="52">
        <v>4</v>
      </c>
      <c r="B901" s="52">
        <v>10111</v>
      </c>
      <c r="C901" s="52">
        <v>1</v>
      </c>
      <c r="D901" s="52">
        <v>0.29330837563525847</v>
      </c>
      <c r="E901" s="52">
        <v>189.60000000000002</v>
      </c>
      <c r="F901" s="52">
        <v>6</v>
      </c>
      <c r="G901" s="53" t="s">
        <v>23</v>
      </c>
      <c r="H901">
        <f t="shared" si="28"/>
        <v>55.61126802044501</v>
      </c>
      <c r="I901" t="str">
        <f t="shared" si="29"/>
        <v>N</v>
      </c>
    </row>
    <row r="902" spans="1:9" ht="15" hidden="1" x14ac:dyDescent="0.25">
      <c r="A902" s="52">
        <v>4</v>
      </c>
      <c r="B902" s="52">
        <v>10118</v>
      </c>
      <c r="C902" s="52">
        <v>1</v>
      </c>
      <c r="D902" s="52">
        <v>1.2781144681923871</v>
      </c>
      <c r="E902" s="52">
        <v>387</v>
      </c>
      <c r="F902" s="52">
        <v>6</v>
      </c>
      <c r="G902" s="53" t="s">
        <v>23</v>
      </c>
      <c r="H902">
        <f t="shared" si="28"/>
        <v>494.6302991904538</v>
      </c>
      <c r="I902" t="str">
        <f t="shared" si="29"/>
        <v>N</v>
      </c>
    </row>
    <row r="903" spans="1:9" ht="15" hidden="1" x14ac:dyDescent="0.25">
      <c r="A903" s="52">
        <v>4</v>
      </c>
      <c r="B903" s="52">
        <v>10125</v>
      </c>
      <c r="C903" s="52">
        <v>1</v>
      </c>
      <c r="D903" s="52">
        <v>4.9077301198343202</v>
      </c>
      <c r="E903" s="52">
        <v>40.799999999999997</v>
      </c>
      <c r="F903" s="52">
        <v>6</v>
      </c>
      <c r="G903" s="53" t="s">
        <v>23</v>
      </c>
      <c r="H903">
        <f t="shared" si="28"/>
        <v>200.23538888924026</v>
      </c>
      <c r="I903" t="str">
        <f t="shared" si="29"/>
        <v>N</v>
      </c>
    </row>
    <row r="904" spans="1:9" ht="15" hidden="1" x14ac:dyDescent="0.25">
      <c r="A904" s="52">
        <v>4</v>
      </c>
      <c r="B904" s="52">
        <v>10132</v>
      </c>
      <c r="C904" s="52">
        <v>1</v>
      </c>
      <c r="D904" s="52">
        <v>2.4638080362798074</v>
      </c>
      <c r="E904" s="52">
        <v>105.60000000000001</v>
      </c>
      <c r="F904" s="52">
        <v>6</v>
      </c>
      <c r="G904" s="53" t="s">
        <v>23</v>
      </c>
      <c r="H904">
        <f t="shared" si="28"/>
        <v>260.17812863114767</v>
      </c>
      <c r="I904" t="str">
        <f t="shared" si="29"/>
        <v>N</v>
      </c>
    </row>
    <row r="905" spans="1:9" ht="15" hidden="1" x14ac:dyDescent="0.25">
      <c r="A905" s="52">
        <v>4</v>
      </c>
      <c r="B905" s="52">
        <v>10146</v>
      </c>
      <c r="C905" s="52">
        <v>1</v>
      </c>
      <c r="D905" s="52">
        <v>1.225275367231472</v>
      </c>
      <c r="E905" s="52">
        <v>423.59999999999997</v>
      </c>
      <c r="F905" s="52">
        <v>6</v>
      </c>
      <c r="G905" s="53" t="s">
        <v>23</v>
      </c>
      <c r="H905">
        <f t="shared" si="28"/>
        <v>519.02664555925151</v>
      </c>
      <c r="I905" t="str">
        <f t="shared" si="29"/>
        <v>N</v>
      </c>
    </row>
    <row r="906" spans="1:9" ht="15" hidden="1" x14ac:dyDescent="0.25">
      <c r="A906" s="52">
        <v>4</v>
      </c>
      <c r="B906" s="52">
        <v>10183</v>
      </c>
      <c r="C906" s="52">
        <v>3</v>
      </c>
      <c r="D906" s="52">
        <v>0.53613636234097861</v>
      </c>
      <c r="E906" s="52">
        <v>78.599999999999994</v>
      </c>
      <c r="F906" s="52">
        <v>6</v>
      </c>
      <c r="G906" s="53" t="s">
        <v>23</v>
      </c>
      <c r="H906">
        <f t="shared" si="28"/>
        <v>42.140318080000917</v>
      </c>
      <c r="I906" t="str">
        <f t="shared" si="29"/>
        <v>N</v>
      </c>
    </row>
    <row r="907" spans="1:9" ht="15" hidden="1" x14ac:dyDescent="0.25">
      <c r="A907" s="52">
        <v>4</v>
      </c>
      <c r="B907" s="52">
        <v>10184</v>
      </c>
      <c r="C907" s="52">
        <v>3</v>
      </c>
      <c r="D907" s="52">
        <v>2.0702272543040188</v>
      </c>
      <c r="E907" s="52">
        <v>81.599999999999994</v>
      </c>
      <c r="F907" s="52">
        <v>6</v>
      </c>
      <c r="G907" s="53" t="s">
        <v>23</v>
      </c>
      <c r="H907">
        <f t="shared" si="28"/>
        <v>168.93054395120791</v>
      </c>
      <c r="I907" t="str">
        <f t="shared" si="29"/>
        <v>N</v>
      </c>
    </row>
    <row r="908" spans="1:9" ht="15" hidden="1" x14ac:dyDescent="0.25">
      <c r="A908" s="52">
        <v>4</v>
      </c>
      <c r="B908" s="52">
        <v>10185</v>
      </c>
      <c r="C908" s="52">
        <v>3</v>
      </c>
      <c r="D908" s="52">
        <v>9.8181817199696209E-2</v>
      </c>
      <c r="E908" s="52">
        <v>19.799999999999997</v>
      </c>
      <c r="F908" s="52">
        <v>6</v>
      </c>
      <c r="G908" s="53" t="s">
        <v>23</v>
      </c>
      <c r="H908">
        <f t="shared" si="28"/>
        <v>1.9439999805539847</v>
      </c>
      <c r="I908" t="str">
        <f t="shared" si="29"/>
        <v>N</v>
      </c>
    </row>
    <row r="909" spans="1:9" ht="15" hidden="1" x14ac:dyDescent="0.25">
      <c r="A909" s="52">
        <v>4</v>
      </c>
      <c r="B909" s="52">
        <v>10510</v>
      </c>
      <c r="C909" s="52">
        <v>3</v>
      </c>
      <c r="D909" s="52">
        <v>0.54961041136995559</v>
      </c>
      <c r="E909" s="52">
        <v>30</v>
      </c>
      <c r="F909" s="52">
        <v>6</v>
      </c>
      <c r="G909" s="53" t="s">
        <v>23</v>
      </c>
      <c r="H909">
        <f t="shared" si="28"/>
        <v>16.488312341098666</v>
      </c>
      <c r="I909" t="str">
        <f t="shared" si="29"/>
        <v>N</v>
      </c>
    </row>
    <row r="910" spans="1:9" ht="15" hidden="1" x14ac:dyDescent="0.25">
      <c r="A910" s="52">
        <v>4</v>
      </c>
      <c r="B910" s="52">
        <v>10511</v>
      </c>
      <c r="C910" s="52">
        <v>3</v>
      </c>
      <c r="D910" s="52">
        <v>0.54961041136995559</v>
      </c>
      <c r="E910" s="52">
        <v>30</v>
      </c>
      <c r="F910" s="52">
        <v>6</v>
      </c>
      <c r="G910" s="53" t="s">
        <v>23</v>
      </c>
      <c r="H910">
        <f t="shared" si="28"/>
        <v>16.488312341098666</v>
      </c>
      <c r="I910" t="str">
        <f t="shared" si="29"/>
        <v>N</v>
      </c>
    </row>
    <row r="911" spans="1:9" ht="15" hidden="1" x14ac:dyDescent="0.25">
      <c r="A911" s="52">
        <v>4</v>
      </c>
      <c r="B911" s="52">
        <v>10512</v>
      </c>
      <c r="C911" s="52">
        <v>3</v>
      </c>
      <c r="D911" s="52">
        <v>0.54961041136995559</v>
      </c>
      <c r="E911" s="52">
        <v>60</v>
      </c>
      <c r="F911" s="52">
        <v>6</v>
      </c>
      <c r="G911" s="53" t="s">
        <v>23</v>
      </c>
      <c r="H911">
        <f t="shared" si="28"/>
        <v>32.976624682197333</v>
      </c>
      <c r="I911" t="str">
        <f t="shared" si="29"/>
        <v>N</v>
      </c>
    </row>
    <row r="912" spans="1:9" ht="15" hidden="1" x14ac:dyDescent="0.25">
      <c r="A912" s="52">
        <v>4</v>
      </c>
      <c r="B912" s="52">
        <v>10514</v>
      </c>
      <c r="C912" s="52">
        <v>3</v>
      </c>
      <c r="D912" s="52">
        <v>0.54961041136995559</v>
      </c>
      <c r="E912" s="52">
        <v>90</v>
      </c>
      <c r="F912" s="52">
        <v>6</v>
      </c>
      <c r="G912" s="53" t="s">
        <v>23</v>
      </c>
      <c r="H912">
        <f t="shared" si="28"/>
        <v>49.464937023296002</v>
      </c>
      <c r="I912" t="str">
        <f t="shared" si="29"/>
        <v>N</v>
      </c>
    </row>
    <row r="913" spans="1:9" ht="15" hidden="1" x14ac:dyDescent="0.25">
      <c r="A913" s="52">
        <v>4</v>
      </c>
      <c r="B913" s="52">
        <v>20001</v>
      </c>
      <c r="C913" s="52">
        <v>1</v>
      </c>
      <c r="D913" s="52">
        <v>120.21579618478229</v>
      </c>
      <c r="E913" s="52">
        <v>39.900000000000006</v>
      </c>
      <c r="F913" s="52">
        <v>6</v>
      </c>
      <c r="G913" s="53" t="s">
        <v>23</v>
      </c>
      <c r="H913">
        <f t="shared" si="28"/>
        <v>4796.610267772814</v>
      </c>
      <c r="I913" t="str">
        <f t="shared" si="29"/>
        <v>N</v>
      </c>
    </row>
    <row r="914" spans="1:9" ht="15" hidden="1" x14ac:dyDescent="0.25">
      <c r="A914" s="52">
        <v>4</v>
      </c>
      <c r="B914" s="52">
        <v>20010</v>
      </c>
      <c r="C914" s="52">
        <v>1</v>
      </c>
      <c r="D914" s="52">
        <v>56.870793721177762</v>
      </c>
      <c r="E914" s="52">
        <v>102.30000000000001</v>
      </c>
      <c r="F914" s="52">
        <v>6</v>
      </c>
      <c r="G914" s="53" t="s">
        <v>23</v>
      </c>
      <c r="H914">
        <f t="shared" si="28"/>
        <v>5817.8821976764857</v>
      </c>
      <c r="I914" t="str">
        <f t="shared" si="29"/>
        <v>N</v>
      </c>
    </row>
    <row r="915" spans="1:9" ht="15" hidden="1" x14ac:dyDescent="0.25">
      <c r="A915" s="52">
        <v>4</v>
      </c>
      <c r="B915" s="52">
        <v>20019</v>
      </c>
      <c r="C915" s="52">
        <v>1</v>
      </c>
      <c r="D915" s="52">
        <v>6.4742020461664502</v>
      </c>
      <c r="E915" s="52">
        <v>163.80000000000001</v>
      </c>
      <c r="F915" s="52">
        <v>6</v>
      </c>
      <c r="G915" s="53" t="s">
        <v>23</v>
      </c>
      <c r="H915">
        <f t="shared" si="28"/>
        <v>1060.4742951620647</v>
      </c>
      <c r="I915" t="str">
        <f t="shared" si="29"/>
        <v>N</v>
      </c>
    </row>
    <row r="916" spans="1:9" ht="15" hidden="1" x14ac:dyDescent="0.25">
      <c r="A916" s="52">
        <v>4</v>
      </c>
      <c r="B916" s="52">
        <v>20069</v>
      </c>
      <c r="C916" s="52">
        <v>1</v>
      </c>
      <c r="D916" s="52">
        <v>2.2205158111829153</v>
      </c>
      <c r="E916" s="52">
        <v>18</v>
      </c>
      <c r="F916" s="52">
        <v>6</v>
      </c>
      <c r="G916" s="53" t="s">
        <v>23</v>
      </c>
      <c r="H916">
        <f t="shared" si="28"/>
        <v>39.969284601292472</v>
      </c>
      <c r="I916" t="str">
        <f t="shared" si="29"/>
        <v>N</v>
      </c>
    </row>
    <row r="917" spans="1:9" ht="15" hidden="1" x14ac:dyDescent="0.25">
      <c r="A917" s="52">
        <v>4</v>
      </c>
      <c r="B917" s="52">
        <v>20076</v>
      </c>
      <c r="C917" s="52">
        <v>1</v>
      </c>
      <c r="D917" s="52">
        <v>3.5621754675601407</v>
      </c>
      <c r="E917" s="52">
        <v>46.5</v>
      </c>
      <c r="F917" s="52">
        <v>6</v>
      </c>
      <c r="G917" s="53" t="s">
        <v>23</v>
      </c>
      <c r="H917">
        <f t="shared" si="28"/>
        <v>165.64115924154655</v>
      </c>
      <c r="I917" t="str">
        <f t="shared" si="29"/>
        <v>N</v>
      </c>
    </row>
    <row r="918" spans="1:9" ht="15" hidden="1" x14ac:dyDescent="0.25">
      <c r="A918" s="52">
        <v>4</v>
      </c>
      <c r="B918" s="52">
        <v>20083</v>
      </c>
      <c r="C918" s="52">
        <v>1</v>
      </c>
      <c r="D918" s="52">
        <v>5.782691278743056</v>
      </c>
      <c r="E918" s="52">
        <v>92.1</v>
      </c>
      <c r="F918" s="52">
        <v>6</v>
      </c>
      <c r="G918" s="53" t="s">
        <v>23</v>
      </c>
      <c r="H918">
        <f t="shared" si="28"/>
        <v>532.58586677223548</v>
      </c>
      <c r="I918" t="str">
        <f t="shared" si="29"/>
        <v>N</v>
      </c>
    </row>
    <row r="919" spans="1:9" ht="15" hidden="1" x14ac:dyDescent="0.25">
      <c r="A919" s="52">
        <v>4</v>
      </c>
      <c r="B919" s="52">
        <v>20090</v>
      </c>
      <c r="C919" s="52">
        <v>1</v>
      </c>
      <c r="D919" s="52">
        <v>6.3495062642716391</v>
      </c>
      <c r="E919" s="52">
        <v>293.70000000000005</v>
      </c>
      <c r="F919" s="52">
        <v>6</v>
      </c>
      <c r="G919" s="53" t="s">
        <v>23</v>
      </c>
      <c r="H919">
        <f t="shared" si="28"/>
        <v>1864.8499898165808</v>
      </c>
      <c r="I919" t="str">
        <f t="shared" si="29"/>
        <v>N</v>
      </c>
    </row>
    <row r="920" spans="1:9" ht="15" hidden="1" x14ac:dyDescent="0.25">
      <c r="A920" s="52">
        <v>4</v>
      </c>
      <c r="B920" s="52">
        <v>20097</v>
      </c>
      <c r="C920" s="52">
        <v>1</v>
      </c>
      <c r="D920" s="52">
        <v>2.2849817109843178</v>
      </c>
      <c r="E920" s="52">
        <v>21.9</v>
      </c>
      <c r="F920" s="52">
        <v>6</v>
      </c>
      <c r="G920" s="53" t="s">
        <v>23</v>
      </c>
      <c r="H920">
        <f t="shared" si="28"/>
        <v>50.04109947055656</v>
      </c>
      <c r="I920" t="str">
        <f t="shared" si="29"/>
        <v>N</v>
      </c>
    </row>
    <row r="921" spans="1:9" ht="15" hidden="1" x14ac:dyDescent="0.25">
      <c r="A921" s="52">
        <v>4</v>
      </c>
      <c r="B921" s="52">
        <v>20104</v>
      </c>
      <c r="C921" s="52">
        <v>1</v>
      </c>
      <c r="D921" s="52">
        <v>4.22757791874188</v>
      </c>
      <c r="E921" s="52">
        <v>45.900000000000006</v>
      </c>
      <c r="F921" s="52">
        <v>6</v>
      </c>
      <c r="G921" s="53" t="s">
        <v>23</v>
      </c>
      <c r="H921">
        <f t="shared" si="28"/>
        <v>194.04582647025231</v>
      </c>
      <c r="I921" t="str">
        <f t="shared" si="29"/>
        <v>N</v>
      </c>
    </row>
    <row r="922" spans="1:9" ht="15" hidden="1" x14ac:dyDescent="0.25">
      <c r="A922" s="52">
        <v>4</v>
      </c>
      <c r="B922" s="52">
        <v>20111</v>
      </c>
      <c r="C922" s="52">
        <v>1</v>
      </c>
      <c r="D922" s="52">
        <v>6.3101385874499512</v>
      </c>
      <c r="E922" s="52">
        <v>94.800000000000011</v>
      </c>
      <c r="F922" s="52">
        <v>6</v>
      </c>
      <c r="G922" s="53" t="s">
        <v>23</v>
      </c>
      <c r="H922">
        <f t="shared" si="28"/>
        <v>598.20113809025543</v>
      </c>
      <c r="I922" t="str">
        <f t="shared" si="29"/>
        <v>N</v>
      </c>
    </row>
    <row r="923" spans="1:9" ht="15" hidden="1" x14ac:dyDescent="0.25">
      <c r="A923" s="52">
        <v>4</v>
      </c>
      <c r="B923" s="52">
        <v>20118</v>
      </c>
      <c r="C923" s="52">
        <v>1</v>
      </c>
      <c r="D923" s="52">
        <v>6.6176876819420274</v>
      </c>
      <c r="E923" s="52">
        <v>193.5</v>
      </c>
      <c r="F923" s="52">
        <v>6</v>
      </c>
      <c r="G923" s="53" t="s">
        <v>23</v>
      </c>
      <c r="H923">
        <f t="shared" si="28"/>
        <v>1280.5225664557822</v>
      </c>
      <c r="I923" t="str">
        <f t="shared" si="29"/>
        <v>N</v>
      </c>
    </row>
    <row r="924" spans="1:9" ht="15" hidden="1" x14ac:dyDescent="0.25">
      <c r="A924" s="52">
        <v>4</v>
      </c>
      <c r="B924" s="52">
        <v>20125</v>
      </c>
      <c r="C924" s="52">
        <v>1</v>
      </c>
      <c r="D924" s="52">
        <v>18.779927771689366</v>
      </c>
      <c r="E924" s="52">
        <v>20.399999999999999</v>
      </c>
      <c r="F924" s="52">
        <v>6</v>
      </c>
      <c r="G924" s="53" t="s">
        <v>23</v>
      </c>
      <c r="H924">
        <f t="shared" si="28"/>
        <v>383.11052654246305</v>
      </c>
      <c r="I924" t="str">
        <f t="shared" si="29"/>
        <v>N</v>
      </c>
    </row>
    <row r="925" spans="1:9" ht="15" hidden="1" x14ac:dyDescent="0.25">
      <c r="A925" s="52">
        <v>4</v>
      </c>
      <c r="B925" s="52">
        <v>20132</v>
      </c>
      <c r="C925" s="52">
        <v>1</v>
      </c>
      <c r="D925" s="52">
        <v>20.487192912828949</v>
      </c>
      <c r="E925" s="52">
        <v>52.800000000000004</v>
      </c>
      <c r="F925" s="52">
        <v>6</v>
      </c>
      <c r="G925" s="53" t="s">
        <v>23</v>
      </c>
      <c r="H925">
        <f t="shared" si="28"/>
        <v>1081.7237857973687</v>
      </c>
      <c r="I925" t="str">
        <f t="shared" si="29"/>
        <v>N</v>
      </c>
    </row>
    <row r="926" spans="1:9" ht="15" hidden="1" x14ac:dyDescent="0.25">
      <c r="A926" s="52">
        <v>4</v>
      </c>
      <c r="B926" s="52">
        <v>20139</v>
      </c>
      <c r="C926" s="52">
        <v>1</v>
      </c>
      <c r="D926" s="52">
        <v>18.779927771689366</v>
      </c>
      <c r="E926" s="52">
        <v>103.80000000000001</v>
      </c>
      <c r="F926" s="52">
        <v>6</v>
      </c>
      <c r="G926" s="53" t="s">
        <v>23</v>
      </c>
      <c r="H926">
        <f t="shared" si="28"/>
        <v>1949.3565027013562</v>
      </c>
      <c r="I926" t="str">
        <f t="shared" si="29"/>
        <v>N</v>
      </c>
    </row>
    <row r="927" spans="1:9" ht="15" hidden="1" x14ac:dyDescent="0.25">
      <c r="A927" s="52">
        <v>4</v>
      </c>
      <c r="B927" s="52">
        <v>20146</v>
      </c>
      <c r="C927" s="52">
        <v>1</v>
      </c>
      <c r="D927" s="52">
        <v>3.4145302822791606</v>
      </c>
      <c r="E927" s="52">
        <v>211.79999999999998</v>
      </c>
      <c r="F927" s="52">
        <v>6</v>
      </c>
      <c r="G927" s="53" t="s">
        <v>23</v>
      </c>
      <c r="H927">
        <f t="shared" si="28"/>
        <v>723.19751378672618</v>
      </c>
      <c r="I927" t="str">
        <f t="shared" si="29"/>
        <v>N</v>
      </c>
    </row>
    <row r="928" spans="1:9" ht="15" hidden="1" x14ac:dyDescent="0.25">
      <c r="A928" s="52">
        <v>4</v>
      </c>
      <c r="B928" s="52">
        <v>20183</v>
      </c>
      <c r="C928" s="52">
        <v>3</v>
      </c>
      <c r="D928" s="52">
        <v>7.2000003933906598E-2</v>
      </c>
      <c r="E928" s="52">
        <v>39.299999999999997</v>
      </c>
      <c r="F928" s="52">
        <v>6</v>
      </c>
      <c r="G928" s="53" t="s">
        <v>23</v>
      </c>
      <c r="H928">
        <f t="shared" si="28"/>
        <v>2.8296001546025291</v>
      </c>
      <c r="I928" t="str">
        <f t="shared" si="29"/>
        <v>N</v>
      </c>
    </row>
    <row r="929" spans="1:9" ht="15" hidden="1" x14ac:dyDescent="0.25">
      <c r="A929" s="52">
        <v>4</v>
      </c>
      <c r="B929" s="52">
        <v>20184</v>
      </c>
      <c r="C929" s="52">
        <v>3</v>
      </c>
      <c r="D929" s="52">
        <v>0.33983333350221301</v>
      </c>
      <c r="E929" s="52">
        <v>40.799999999999997</v>
      </c>
      <c r="F929" s="52">
        <v>6</v>
      </c>
      <c r="G929" s="53" t="s">
        <v>23</v>
      </c>
      <c r="H929">
        <f t="shared" si="28"/>
        <v>13.865200006890289</v>
      </c>
      <c r="I929" t="str">
        <f t="shared" si="29"/>
        <v>N</v>
      </c>
    </row>
    <row r="930" spans="1:9" ht="15" hidden="1" x14ac:dyDescent="0.25">
      <c r="A930" s="52">
        <v>4</v>
      </c>
      <c r="B930" s="52">
        <v>20185</v>
      </c>
      <c r="C930" s="52">
        <v>3</v>
      </c>
      <c r="D930" s="52">
        <v>0.24650000111261994</v>
      </c>
      <c r="E930" s="52">
        <v>9.8999999999999986</v>
      </c>
      <c r="F930" s="52">
        <v>6</v>
      </c>
      <c r="G930" s="53" t="s">
        <v>23</v>
      </c>
      <c r="H930">
        <f t="shared" si="28"/>
        <v>2.440350011014937</v>
      </c>
      <c r="I930" t="str">
        <f t="shared" si="29"/>
        <v>N</v>
      </c>
    </row>
    <row r="931" spans="1:9" ht="15" hidden="1" x14ac:dyDescent="0.25">
      <c r="A931" s="52">
        <v>4</v>
      </c>
      <c r="B931" s="52">
        <v>20300</v>
      </c>
      <c r="C931" s="52">
        <v>1</v>
      </c>
      <c r="D931" s="52">
        <v>16.151420813985169</v>
      </c>
      <c r="E931" s="52">
        <v>210</v>
      </c>
      <c r="F931" s="52">
        <v>6</v>
      </c>
      <c r="G931" s="53" t="s">
        <v>23</v>
      </c>
      <c r="H931">
        <f t="shared" si="28"/>
        <v>3391.7983709368855</v>
      </c>
      <c r="I931" t="str">
        <f t="shared" si="29"/>
        <v>N</v>
      </c>
    </row>
    <row r="932" spans="1:9" ht="15" hidden="1" x14ac:dyDescent="0.25">
      <c r="A932" s="52">
        <v>4</v>
      </c>
      <c r="B932" s="52">
        <v>20510</v>
      </c>
      <c r="C932" s="52">
        <v>3</v>
      </c>
      <c r="D932" s="52">
        <v>0.30000000447034836</v>
      </c>
      <c r="E932" s="52">
        <v>15</v>
      </c>
      <c r="F932" s="52">
        <v>6</v>
      </c>
      <c r="G932" s="53" t="s">
        <v>23</v>
      </c>
      <c r="H932">
        <f t="shared" si="28"/>
        <v>4.5000000670552254</v>
      </c>
      <c r="I932" t="str">
        <f t="shared" si="29"/>
        <v>N</v>
      </c>
    </row>
    <row r="933" spans="1:9" ht="15" hidden="1" x14ac:dyDescent="0.25">
      <c r="A933" s="52">
        <v>4</v>
      </c>
      <c r="B933" s="52">
        <v>20511</v>
      </c>
      <c r="C933" s="52">
        <v>3</v>
      </c>
      <c r="D933" s="52">
        <v>0.30000000447034836</v>
      </c>
      <c r="E933" s="52">
        <v>15</v>
      </c>
      <c r="F933" s="52">
        <v>6</v>
      </c>
      <c r="G933" s="53" t="s">
        <v>23</v>
      </c>
      <c r="H933">
        <f t="shared" si="28"/>
        <v>4.5000000670552254</v>
      </c>
      <c r="I933" t="str">
        <f t="shared" si="29"/>
        <v>N</v>
      </c>
    </row>
    <row r="934" spans="1:9" ht="15" hidden="1" x14ac:dyDescent="0.25">
      <c r="A934" s="52">
        <v>4</v>
      </c>
      <c r="B934" s="52">
        <v>20512</v>
      </c>
      <c r="C934" s="52">
        <v>3</v>
      </c>
      <c r="D934" s="52">
        <v>0.30000000447034836</v>
      </c>
      <c r="E934" s="52">
        <v>30</v>
      </c>
      <c r="F934" s="52">
        <v>6</v>
      </c>
      <c r="G934" s="53" t="s">
        <v>23</v>
      </c>
      <c r="H934">
        <f t="shared" si="28"/>
        <v>9.0000001341104507</v>
      </c>
      <c r="I934" t="str">
        <f t="shared" si="29"/>
        <v>N</v>
      </c>
    </row>
    <row r="935" spans="1:9" ht="15" hidden="1" x14ac:dyDescent="0.25">
      <c r="A935" s="52">
        <v>4</v>
      </c>
      <c r="B935" s="52">
        <v>20514</v>
      </c>
      <c r="C935" s="52">
        <v>3</v>
      </c>
      <c r="D935" s="52">
        <v>0.30000000447034836</v>
      </c>
      <c r="E935" s="52">
        <v>45</v>
      </c>
      <c r="F935" s="52">
        <v>6</v>
      </c>
      <c r="G935" s="53" t="s">
        <v>23</v>
      </c>
      <c r="H935">
        <f t="shared" si="28"/>
        <v>13.500000201165676</v>
      </c>
      <c r="I935" t="str">
        <f t="shared" si="29"/>
        <v>N</v>
      </c>
    </row>
    <row r="936" spans="1:9" ht="15" hidden="1" x14ac:dyDescent="0.25">
      <c r="A936" s="52">
        <v>5</v>
      </c>
      <c r="B936" s="52">
        <v>1</v>
      </c>
      <c r="C936" s="52">
        <v>1</v>
      </c>
      <c r="D936" s="52">
        <v>440.51978428237697</v>
      </c>
      <c r="E936" s="52">
        <v>399</v>
      </c>
      <c r="F936" s="52">
        <v>6</v>
      </c>
      <c r="G936" s="53" t="s">
        <v>23</v>
      </c>
      <c r="H936">
        <f t="shared" si="28"/>
        <v>175767.3939286684</v>
      </c>
      <c r="I936" t="str">
        <f t="shared" si="29"/>
        <v>N</v>
      </c>
    </row>
    <row r="937" spans="1:9" ht="15" hidden="1" x14ac:dyDescent="0.25">
      <c r="A937" s="52">
        <v>5</v>
      </c>
      <c r="B937" s="52">
        <v>2</v>
      </c>
      <c r="C937" s="52">
        <v>1</v>
      </c>
      <c r="D937" s="52">
        <v>353.10512247529522</v>
      </c>
      <c r="E937" s="52">
        <v>199.5</v>
      </c>
      <c r="F937" s="52">
        <v>6</v>
      </c>
      <c r="G937" s="53" t="s">
        <v>23</v>
      </c>
      <c r="H937">
        <f t="shared" si="28"/>
        <v>70444.471933821391</v>
      </c>
      <c r="I937" t="str">
        <f t="shared" si="29"/>
        <v>N</v>
      </c>
    </row>
    <row r="938" spans="1:9" ht="15" hidden="1" x14ac:dyDescent="0.25">
      <c r="A938" s="52">
        <v>5</v>
      </c>
      <c r="B938" s="52">
        <v>3</v>
      </c>
      <c r="C938" s="52">
        <v>1</v>
      </c>
      <c r="D938" s="52">
        <v>91.443776359234917</v>
      </c>
      <c r="E938" s="52">
        <v>133</v>
      </c>
      <c r="F938" s="52">
        <v>6</v>
      </c>
      <c r="G938" s="53" t="s">
        <v>23</v>
      </c>
      <c r="H938">
        <f t="shared" si="28"/>
        <v>12162.022255778244</v>
      </c>
      <c r="I938" t="str">
        <f t="shared" si="29"/>
        <v>N</v>
      </c>
    </row>
    <row r="939" spans="1:9" ht="15" hidden="1" x14ac:dyDescent="0.25">
      <c r="A939" s="52">
        <v>5</v>
      </c>
      <c r="B939" s="52">
        <v>4</v>
      </c>
      <c r="C939" s="52">
        <v>1</v>
      </c>
      <c r="D939" s="52">
        <v>21.280937877368327</v>
      </c>
      <c r="E939" s="52">
        <v>99.75</v>
      </c>
      <c r="F939" s="52">
        <v>6</v>
      </c>
      <c r="G939" s="53" t="s">
        <v>23</v>
      </c>
      <c r="H939">
        <f t="shared" si="28"/>
        <v>2122.7735532674906</v>
      </c>
      <c r="I939" t="str">
        <f t="shared" si="29"/>
        <v>N</v>
      </c>
    </row>
    <row r="940" spans="1:9" ht="15" hidden="1" x14ac:dyDescent="0.25">
      <c r="A940" s="52">
        <v>5</v>
      </c>
      <c r="B940" s="52">
        <v>5</v>
      </c>
      <c r="C940" s="52">
        <v>1</v>
      </c>
      <c r="D940" s="52">
        <v>44.431654461245188</v>
      </c>
      <c r="E940" s="52">
        <v>79.800000000000011</v>
      </c>
      <c r="F940" s="52">
        <v>6</v>
      </c>
      <c r="G940" s="53" t="s">
        <v>23</v>
      </c>
      <c r="H940">
        <f t="shared" si="28"/>
        <v>3545.6460260073663</v>
      </c>
      <c r="I940" t="str">
        <f t="shared" si="29"/>
        <v>N</v>
      </c>
    </row>
    <row r="941" spans="1:9" ht="15" hidden="1" x14ac:dyDescent="0.25">
      <c r="A941" s="52">
        <v>5</v>
      </c>
      <c r="B941" s="52">
        <v>6</v>
      </c>
      <c r="C941" s="52">
        <v>1</v>
      </c>
      <c r="D941" s="52">
        <v>2.0316768694457568</v>
      </c>
      <c r="E941" s="52">
        <v>90.681818181818173</v>
      </c>
      <c r="F941" s="52">
        <v>6</v>
      </c>
      <c r="G941" s="53" t="s">
        <v>23</v>
      </c>
      <c r="H941">
        <f t="shared" si="28"/>
        <v>184.23615247928566</v>
      </c>
      <c r="I941" t="str">
        <f t="shared" si="29"/>
        <v>N</v>
      </c>
    </row>
    <row r="942" spans="1:9" ht="15" hidden="1" x14ac:dyDescent="0.25">
      <c r="A942" s="52">
        <v>5</v>
      </c>
      <c r="B942" s="52">
        <v>7</v>
      </c>
      <c r="C942" s="52">
        <v>1</v>
      </c>
      <c r="D942" s="52">
        <v>36.829337865416953</v>
      </c>
      <c r="E942" s="52">
        <v>74.509803921568619</v>
      </c>
      <c r="F942" s="52">
        <v>6</v>
      </c>
      <c r="G942" s="53" t="s">
        <v>23</v>
      </c>
      <c r="H942">
        <f t="shared" si="28"/>
        <v>2744.1467429134195</v>
      </c>
      <c r="I942" t="str">
        <f t="shared" si="29"/>
        <v>N</v>
      </c>
    </row>
    <row r="943" spans="1:9" ht="15" hidden="1" x14ac:dyDescent="0.25">
      <c r="A943" s="52">
        <v>5</v>
      </c>
      <c r="B943" s="52">
        <v>8</v>
      </c>
      <c r="C943" s="52">
        <v>1</v>
      </c>
      <c r="D943" s="52">
        <v>7.7271614551228671</v>
      </c>
      <c r="E943" s="52">
        <v>51.351351351351354</v>
      </c>
      <c r="F943" s="52">
        <v>6</v>
      </c>
      <c r="G943" s="53" t="s">
        <v>23</v>
      </c>
      <c r="H943">
        <f t="shared" si="28"/>
        <v>396.80018283063373</v>
      </c>
      <c r="I943" t="str">
        <f t="shared" si="29"/>
        <v>N</v>
      </c>
    </row>
    <row r="944" spans="1:9" ht="15" hidden="1" x14ac:dyDescent="0.25">
      <c r="A944" s="52">
        <v>5</v>
      </c>
      <c r="B944" s="52">
        <v>9</v>
      </c>
      <c r="C944" s="52">
        <v>1</v>
      </c>
      <c r="D944" s="52">
        <v>15.144936374485157</v>
      </c>
      <c r="E944" s="52">
        <v>33.82789317507418</v>
      </c>
      <c r="F944" s="52">
        <v>6</v>
      </c>
      <c r="G944" s="53" t="s">
        <v>23</v>
      </c>
      <c r="H944">
        <f t="shared" si="28"/>
        <v>512.3212898193791</v>
      </c>
      <c r="I944" t="str">
        <f t="shared" si="29"/>
        <v>N</v>
      </c>
    </row>
    <row r="945" spans="1:9" ht="15" hidden="1" x14ac:dyDescent="0.25">
      <c r="A945" s="52">
        <v>5</v>
      </c>
      <c r="B945" s="52">
        <v>10</v>
      </c>
      <c r="C945" s="52">
        <v>1</v>
      </c>
      <c r="D945" s="52">
        <v>199.41233905121615</v>
      </c>
      <c r="E945" s="52">
        <v>1023</v>
      </c>
      <c r="F945" s="52">
        <v>6</v>
      </c>
      <c r="G945" s="53" t="s">
        <v>23</v>
      </c>
      <c r="H945">
        <f t="shared" si="28"/>
        <v>203998.82284939411</v>
      </c>
      <c r="I945" t="str">
        <f t="shared" si="29"/>
        <v>N</v>
      </c>
    </row>
    <row r="946" spans="1:9" ht="15" hidden="1" x14ac:dyDescent="0.25">
      <c r="A946" s="52">
        <v>5</v>
      </c>
      <c r="B946" s="52">
        <v>11</v>
      </c>
      <c r="C946" s="52">
        <v>1</v>
      </c>
      <c r="D946" s="52">
        <v>319.47873200944713</v>
      </c>
      <c r="E946" s="52">
        <v>511.5</v>
      </c>
      <c r="F946" s="52">
        <v>6</v>
      </c>
      <c r="G946" s="53" t="s">
        <v>23</v>
      </c>
      <c r="H946">
        <f t="shared" si="28"/>
        <v>163413.37142283222</v>
      </c>
      <c r="I946" t="str">
        <f t="shared" si="29"/>
        <v>N</v>
      </c>
    </row>
    <row r="947" spans="1:9" ht="15" hidden="1" x14ac:dyDescent="0.25">
      <c r="A947" s="52">
        <v>5</v>
      </c>
      <c r="B947" s="52">
        <v>12</v>
      </c>
      <c r="C947" s="52">
        <v>1</v>
      </c>
      <c r="D947" s="52">
        <v>88.338552444129078</v>
      </c>
      <c r="E947" s="52">
        <v>341</v>
      </c>
      <c r="F947" s="52">
        <v>6</v>
      </c>
      <c r="G947" s="53" t="s">
        <v>23</v>
      </c>
      <c r="H947">
        <f t="shared" si="28"/>
        <v>30123.446383448016</v>
      </c>
      <c r="I947" t="str">
        <f t="shared" si="29"/>
        <v>N</v>
      </c>
    </row>
    <row r="948" spans="1:9" ht="15" hidden="1" x14ac:dyDescent="0.25">
      <c r="A948" s="52">
        <v>5</v>
      </c>
      <c r="B948" s="52">
        <v>13</v>
      </c>
      <c r="C948" s="52">
        <v>1</v>
      </c>
      <c r="D948" s="52">
        <v>22.398339802656842</v>
      </c>
      <c r="E948" s="52">
        <v>255.75</v>
      </c>
      <c r="F948" s="52">
        <v>6</v>
      </c>
      <c r="G948" s="53" t="s">
        <v>23</v>
      </c>
      <c r="H948">
        <f t="shared" si="28"/>
        <v>5728.3754045294872</v>
      </c>
      <c r="I948" t="str">
        <f t="shared" si="29"/>
        <v>N</v>
      </c>
    </row>
    <row r="949" spans="1:9" ht="15" hidden="1" x14ac:dyDescent="0.25">
      <c r="A949" s="52">
        <v>5</v>
      </c>
      <c r="B949" s="52">
        <v>14</v>
      </c>
      <c r="C949" s="52">
        <v>1</v>
      </c>
      <c r="D949" s="52">
        <v>23.102035777538013</v>
      </c>
      <c r="E949" s="52">
        <v>204.60000000000002</v>
      </c>
      <c r="F949" s="52">
        <v>6</v>
      </c>
      <c r="G949" s="53" t="s">
        <v>23</v>
      </c>
      <c r="H949">
        <f t="shared" si="28"/>
        <v>4726.6765200842783</v>
      </c>
      <c r="I949" t="str">
        <f t="shared" si="29"/>
        <v>N</v>
      </c>
    </row>
    <row r="950" spans="1:9" ht="15" hidden="1" x14ac:dyDescent="0.25">
      <c r="A950" s="52">
        <v>5</v>
      </c>
      <c r="B950" s="52">
        <v>15</v>
      </c>
      <c r="C950" s="52">
        <v>1</v>
      </c>
      <c r="D950" s="52">
        <v>2.5267506241441398</v>
      </c>
      <c r="E950" s="52">
        <v>232.5</v>
      </c>
      <c r="F950" s="52">
        <v>6</v>
      </c>
      <c r="G950" s="53" t="s">
        <v>23</v>
      </c>
      <c r="H950">
        <f t="shared" si="28"/>
        <v>587.46952011351254</v>
      </c>
      <c r="I950" t="str">
        <f t="shared" si="29"/>
        <v>N</v>
      </c>
    </row>
    <row r="951" spans="1:9" ht="15" hidden="1" x14ac:dyDescent="0.25">
      <c r="A951" s="52">
        <v>5</v>
      </c>
      <c r="B951" s="52">
        <v>16</v>
      </c>
      <c r="C951" s="52">
        <v>1</v>
      </c>
      <c r="D951" s="52">
        <v>36.610639338234044</v>
      </c>
      <c r="E951" s="52">
        <v>191.03641456582631</v>
      </c>
      <c r="F951" s="52">
        <v>6</v>
      </c>
      <c r="G951" s="53" t="s">
        <v>23</v>
      </c>
      <c r="H951">
        <f t="shared" si="28"/>
        <v>6993.9652741388281</v>
      </c>
      <c r="I951" t="str">
        <f t="shared" si="29"/>
        <v>N</v>
      </c>
    </row>
    <row r="952" spans="1:9" ht="15" hidden="1" x14ac:dyDescent="0.25">
      <c r="A952" s="52">
        <v>5</v>
      </c>
      <c r="B952" s="52">
        <v>17</v>
      </c>
      <c r="C952" s="52">
        <v>1</v>
      </c>
      <c r="D952" s="52">
        <v>11.0181935438242</v>
      </c>
      <c r="E952" s="52">
        <v>131.66023166023166</v>
      </c>
      <c r="F952" s="52">
        <v>6</v>
      </c>
      <c r="G952" s="53" t="s">
        <v>23</v>
      </c>
      <c r="H952">
        <f t="shared" si="28"/>
        <v>1450.6579144571631</v>
      </c>
      <c r="I952" t="str">
        <f t="shared" si="29"/>
        <v>N</v>
      </c>
    </row>
    <row r="953" spans="1:9" ht="15" hidden="1" x14ac:dyDescent="0.25">
      <c r="A953" s="52">
        <v>5</v>
      </c>
      <c r="B953" s="52">
        <v>18</v>
      </c>
      <c r="C953" s="52">
        <v>1</v>
      </c>
      <c r="D953" s="52">
        <v>32.397905263619307</v>
      </c>
      <c r="E953" s="52">
        <v>86.731665960152611</v>
      </c>
      <c r="F953" s="52">
        <v>6</v>
      </c>
      <c r="G953" s="53" t="s">
        <v>23</v>
      </c>
      <c r="H953">
        <f t="shared" si="28"/>
        <v>2809.9242971328999</v>
      </c>
      <c r="I953" t="str">
        <f t="shared" si="29"/>
        <v>N</v>
      </c>
    </row>
    <row r="954" spans="1:9" ht="15" hidden="1" x14ac:dyDescent="0.25">
      <c r="A954" s="52">
        <v>5</v>
      </c>
      <c r="B954" s="52">
        <v>19</v>
      </c>
      <c r="C954" s="52">
        <v>1</v>
      </c>
      <c r="D954" s="52">
        <v>159.66361052983555</v>
      </c>
      <c r="E954" s="52">
        <v>1638</v>
      </c>
      <c r="F954" s="52">
        <v>6</v>
      </c>
      <c r="G954" s="53" t="s">
        <v>23</v>
      </c>
      <c r="H954">
        <f t="shared" si="28"/>
        <v>261528.99404787063</v>
      </c>
      <c r="I954" t="str">
        <f t="shared" si="29"/>
        <v>N</v>
      </c>
    </row>
    <row r="955" spans="1:9" ht="15" hidden="1" x14ac:dyDescent="0.25">
      <c r="A955" s="52">
        <v>5</v>
      </c>
      <c r="B955" s="52">
        <v>20</v>
      </c>
      <c r="C955" s="52">
        <v>1</v>
      </c>
      <c r="D955" s="52">
        <v>238.59220174344031</v>
      </c>
      <c r="E955" s="52">
        <v>819</v>
      </c>
      <c r="F955" s="52">
        <v>6</v>
      </c>
      <c r="G955" s="53" t="s">
        <v>23</v>
      </c>
      <c r="H955">
        <f t="shared" si="28"/>
        <v>195407.01322787761</v>
      </c>
      <c r="I955" t="str">
        <f t="shared" si="29"/>
        <v>N</v>
      </c>
    </row>
    <row r="956" spans="1:9" ht="15" hidden="1" x14ac:dyDescent="0.25">
      <c r="A956" s="52">
        <v>5</v>
      </c>
      <c r="B956" s="52">
        <v>21</v>
      </c>
      <c r="C956" s="52">
        <v>1</v>
      </c>
      <c r="D956" s="52">
        <v>37.455469912484794</v>
      </c>
      <c r="E956" s="52">
        <v>546</v>
      </c>
      <c r="F956" s="52">
        <v>6</v>
      </c>
      <c r="G956" s="53" t="s">
        <v>23</v>
      </c>
      <c r="H956">
        <f t="shared" si="28"/>
        <v>20450.686572216699</v>
      </c>
      <c r="I956" t="str">
        <f t="shared" si="29"/>
        <v>N</v>
      </c>
    </row>
    <row r="957" spans="1:9" ht="15" hidden="1" x14ac:dyDescent="0.25">
      <c r="A957" s="52">
        <v>5</v>
      </c>
      <c r="B957" s="52">
        <v>22</v>
      </c>
      <c r="C957" s="52">
        <v>1</v>
      </c>
      <c r="D957" s="52">
        <v>6.0539455066692502</v>
      </c>
      <c r="E957" s="52">
        <v>409.5</v>
      </c>
      <c r="F957" s="52">
        <v>6</v>
      </c>
      <c r="G957" s="53" t="s">
        <v>23</v>
      </c>
      <c r="H957">
        <f t="shared" si="28"/>
        <v>2479.0906849810581</v>
      </c>
      <c r="I957" t="str">
        <f t="shared" si="29"/>
        <v>N</v>
      </c>
    </row>
    <row r="958" spans="1:9" ht="15" hidden="1" x14ac:dyDescent="0.25">
      <c r="A958" s="52">
        <v>5</v>
      </c>
      <c r="B958" s="52">
        <v>23</v>
      </c>
      <c r="C958" s="52">
        <v>1</v>
      </c>
      <c r="D958" s="52">
        <v>11.817161799397855</v>
      </c>
      <c r="E958" s="52">
        <v>327.60000000000002</v>
      </c>
      <c r="F958" s="52">
        <v>6</v>
      </c>
      <c r="G958" s="53" t="s">
        <v>23</v>
      </c>
      <c r="H958">
        <f t="shared" si="28"/>
        <v>3871.3022054827375</v>
      </c>
      <c r="I958" t="str">
        <f t="shared" si="29"/>
        <v>N</v>
      </c>
    </row>
    <row r="959" spans="1:9" ht="15" hidden="1" x14ac:dyDescent="0.25">
      <c r="A959" s="52">
        <v>5</v>
      </c>
      <c r="B959" s="52">
        <v>24</v>
      </c>
      <c r="C959" s="52">
        <v>1</v>
      </c>
      <c r="D959" s="52">
        <v>5.4571616621213952</v>
      </c>
      <c r="E959" s="52">
        <v>372.27272727272725</v>
      </c>
      <c r="F959" s="52">
        <v>6</v>
      </c>
      <c r="G959" s="53" t="s">
        <v>23</v>
      </c>
      <c r="H959">
        <f t="shared" si="28"/>
        <v>2031.552455126101</v>
      </c>
      <c r="I959" t="str">
        <f t="shared" si="29"/>
        <v>N</v>
      </c>
    </row>
    <row r="960" spans="1:9" ht="15" hidden="1" x14ac:dyDescent="0.25">
      <c r="A960" s="52">
        <v>5</v>
      </c>
      <c r="B960" s="52">
        <v>25</v>
      </c>
      <c r="C960" s="52">
        <v>1</v>
      </c>
      <c r="D960" s="52">
        <v>21.127669142559434</v>
      </c>
      <c r="E960" s="52">
        <v>305.88235294117646</v>
      </c>
      <c r="F960" s="52">
        <v>6</v>
      </c>
      <c r="G960" s="53" t="s">
        <v>23</v>
      </c>
      <c r="H960">
        <f t="shared" si="28"/>
        <v>6462.5811494887676</v>
      </c>
      <c r="I960" t="str">
        <f t="shared" si="29"/>
        <v>N</v>
      </c>
    </row>
    <row r="961" spans="1:9" ht="15" hidden="1" x14ac:dyDescent="0.25">
      <c r="A961" s="52">
        <v>5</v>
      </c>
      <c r="B961" s="52">
        <v>26</v>
      </c>
      <c r="C961" s="52">
        <v>1</v>
      </c>
      <c r="D961" s="52">
        <v>5.6137361246944035</v>
      </c>
      <c r="E961" s="52">
        <v>210.81081081081084</v>
      </c>
      <c r="F961" s="52">
        <v>6</v>
      </c>
      <c r="G961" s="53" t="s">
        <v>23</v>
      </c>
      <c r="H961">
        <f t="shared" si="28"/>
        <v>1183.4362641247662</v>
      </c>
      <c r="I961" t="str">
        <f t="shared" si="29"/>
        <v>N</v>
      </c>
    </row>
    <row r="962" spans="1:9" ht="15" hidden="1" x14ac:dyDescent="0.25">
      <c r="A962" s="52">
        <v>5</v>
      </c>
      <c r="B962" s="52">
        <v>27</v>
      </c>
      <c r="C962" s="52">
        <v>1</v>
      </c>
      <c r="D962" s="52">
        <v>14.136491716880045</v>
      </c>
      <c r="E962" s="52">
        <v>138.87240356083086</v>
      </c>
      <c r="F962" s="52">
        <v>6</v>
      </c>
      <c r="G962" s="53" t="s">
        <v>23</v>
      </c>
      <c r="H962">
        <f t="shared" si="28"/>
        <v>1963.1685826409082</v>
      </c>
      <c r="I962" t="str">
        <f t="shared" si="29"/>
        <v>N</v>
      </c>
    </row>
    <row r="963" spans="1:9" ht="15" hidden="1" x14ac:dyDescent="0.25">
      <c r="A963" s="52">
        <v>5</v>
      </c>
      <c r="B963" s="52">
        <v>28</v>
      </c>
      <c r="C963" s="52">
        <v>1</v>
      </c>
      <c r="D963" s="52">
        <v>210.28684529221505</v>
      </c>
      <c r="E963" s="52">
        <v>2328</v>
      </c>
      <c r="F963" s="52">
        <v>6</v>
      </c>
      <c r="G963" s="53" t="s">
        <v>23</v>
      </c>
      <c r="H963">
        <f t="shared" ref="H963:H1026" si="30">D963*E963</f>
        <v>489547.77584027662</v>
      </c>
      <c r="I963" t="str">
        <f t="shared" ref="I963:I1026" si="31">LEFT(G963,1)</f>
        <v>N</v>
      </c>
    </row>
    <row r="964" spans="1:9" ht="15" hidden="1" x14ac:dyDescent="0.25">
      <c r="A964" s="52">
        <v>5</v>
      </c>
      <c r="B964" s="52">
        <v>29</v>
      </c>
      <c r="C964" s="52">
        <v>1</v>
      </c>
      <c r="D964" s="52">
        <v>433.47583352248824</v>
      </c>
      <c r="E964" s="52">
        <v>1164</v>
      </c>
      <c r="F964" s="52">
        <v>6</v>
      </c>
      <c r="G964" s="53" t="s">
        <v>23</v>
      </c>
      <c r="H964">
        <f t="shared" si="30"/>
        <v>504565.87022017629</v>
      </c>
      <c r="I964" t="str">
        <f t="shared" si="31"/>
        <v>N</v>
      </c>
    </row>
    <row r="965" spans="1:9" ht="15" hidden="1" x14ac:dyDescent="0.25">
      <c r="A965" s="52">
        <v>5</v>
      </c>
      <c r="B965" s="52">
        <v>30</v>
      </c>
      <c r="C965" s="52">
        <v>1</v>
      </c>
      <c r="D965" s="52">
        <v>68.357132547537418</v>
      </c>
      <c r="E965" s="52">
        <v>776</v>
      </c>
      <c r="F965" s="52">
        <v>6</v>
      </c>
      <c r="G965" s="53" t="s">
        <v>23</v>
      </c>
      <c r="H965">
        <f t="shared" si="30"/>
        <v>53045.134856889039</v>
      </c>
      <c r="I965" t="str">
        <f t="shared" si="31"/>
        <v>N</v>
      </c>
    </row>
    <row r="966" spans="1:9" ht="15" hidden="1" x14ac:dyDescent="0.25">
      <c r="A966" s="52">
        <v>5</v>
      </c>
      <c r="B966" s="52">
        <v>31</v>
      </c>
      <c r="C966" s="52">
        <v>1</v>
      </c>
      <c r="D966" s="52">
        <v>55.257662986580598</v>
      </c>
      <c r="E966" s="52">
        <v>582</v>
      </c>
      <c r="F966" s="52">
        <v>6</v>
      </c>
      <c r="G966" s="53" t="s">
        <v>23</v>
      </c>
      <c r="H966">
        <f t="shared" si="30"/>
        <v>32159.959858189908</v>
      </c>
      <c r="I966" t="str">
        <f t="shared" si="31"/>
        <v>N</v>
      </c>
    </row>
    <row r="967" spans="1:9" ht="15" hidden="1" x14ac:dyDescent="0.25">
      <c r="A967" s="52">
        <v>5</v>
      </c>
      <c r="B967" s="52">
        <v>32</v>
      </c>
      <c r="C967" s="52">
        <v>1</v>
      </c>
      <c r="D967" s="52">
        <v>9.6485903865725948</v>
      </c>
      <c r="E967" s="52">
        <v>465.59999999999997</v>
      </c>
      <c r="F967" s="52">
        <v>6</v>
      </c>
      <c r="G967" s="53" t="s">
        <v>23</v>
      </c>
      <c r="H967">
        <f t="shared" si="30"/>
        <v>4492.3836839881997</v>
      </c>
      <c r="I967" t="str">
        <f t="shared" si="31"/>
        <v>N</v>
      </c>
    </row>
    <row r="968" spans="1:9" ht="15" hidden="1" x14ac:dyDescent="0.25">
      <c r="A968" s="52">
        <v>5</v>
      </c>
      <c r="B968" s="52">
        <v>33</v>
      </c>
      <c r="C968" s="52">
        <v>1</v>
      </c>
      <c r="D968" s="52">
        <v>11.837869515049174</v>
      </c>
      <c r="E968" s="52">
        <v>529.09090909090901</v>
      </c>
      <c r="F968" s="52">
        <v>6</v>
      </c>
      <c r="G968" s="53" t="s">
        <v>23</v>
      </c>
      <c r="H968">
        <f t="shared" si="30"/>
        <v>6263.3091434169255</v>
      </c>
      <c r="I968" t="str">
        <f t="shared" si="31"/>
        <v>N</v>
      </c>
    </row>
    <row r="969" spans="1:9" ht="15" hidden="1" x14ac:dyDescent="0.25">
      <c r="A969" s="52">
        <v>5</v>
      </c>
      <c r="B969" s="52">
        <v>34</v>
      </c>
      <c r="C969" s="52">
        <v>1</v>
      </c>
      <c r="D969" s="52">
        <v>58.414816458019324</v>
      </c>
      <c r="E969" s="52">
        <v>434.73389355742296</v>
      </c>
      <c r="F969" s="52">
        <v>6</v>
      </c>
      <c r="G969" s="53" t="s">
        <v>23</v>
      </c>
      <c r="H969">
        <f t="shared" si="30"/>
        <v>25394.900600236972</v>
      </c>
      <c r="I969" t="str">
        <f t="shared" si="31"/>
        <v>N</v>
      </c>
    </row>
    <row r="970" spans="1:9" ht="15" hidden="1" x14ac:dyDescent="0.25">
      <c r="A970" s="52">
        <v>5</v>
      </c>
      <c r="B970" s="52">
        <v>35</v>
      </c>
      <c r="C970" s="52">
        <v>1</v>
      </c>
      <c r="D970" s="52">
        <v>14.546081710355267</v>
      </c>
      <c r="E970" s="52">
        <v>299.61389961389966</v>
      </c>
      <c r="F970" s="52">
        <v>6</v>
      </c>
      <c r="G970" s="53" t="s">
        <v>23</v>
      </c>
      <c r="H970">
        <f t="shared" si="30"/>
        <v>4358.2082653419648</v>
      </c>
      <c r="I970" t="str">
        <f t="shared" si="31"/>
        <v>N</v>
      </c>
    </row>
    <row r="971" spans="1:9" ht="15" hidden="1" x14ac:dyDescent="0.25">
      <c r="A971" s="52">
        <v>5</v>
      </c>
      <c r="B971" s="52">
        <v>36</v>
      </c>
      <c r="C971" s="52">
        <v>1</v>
      </c>
      <c r="D971" s="52">
        <v>19.125640953343723</v>
      </c>
      <c r="E971" s="52">
        <v>197.37176769817722</v>
      </c>
      <c r="F971" s="52">
        <v>6</v>
      </c>
      <c r="G971" s="53" t="s">
        <v>23</v>
      </c>
      <c r="H971">
        <f t="shared" si="30"/>
        <v>3774.861563322102</v>
      </c>
      <c r="I971" t="str">
        <f t="shared" si="31"/>
        <v>N</v>
      </c>
    </row>
    <row r="972" spans="1:9" ht="15" hidden="1" x14ac:dyDescent="0.25">
      <c r="A972" s="52">
        <v>5</v>
      </c>
      <c r="B972" s="52">
        <v>42</v>
      </c>
      <c r="C972" s="52">
        <v>1</v>
      </c>
      <c r="D972" s="52">
        <v>12.840522268899786</v>
      </c>
      <c r="E972" s="52">
        <v>88.5</v>
      </c>
      <c r="F972" s="52">
        <v>6</v>
      </c>
      <c r="G972" s="53" t="s">
        <v>23</v>
      </c>
      <c r="H972">
        <f t="shared" si="30"/>
        <v>1136.386220797631</v>
      </c>
      <c r="I972" t="str">
        <f t="shared" si="31"/>
        <v>N</v>
      </c>
    </row>
    <row r="973" spans="1:9" ht="15" hidden="1" x14ac:dyDescent="0.25">
      <c r="A973" s="52">
        <v>5</v>
      </c>
      <c r="B973" s="52">
        <v>43</v>
      </c>
      <c r="C973" s="52">
        <v>1</v>
      </c>
      <c r="D973" s="52">
        <v>11.261381479486364</v>
      </c>
      <c r="E973" s="52">
        <v>44.25</v>
      </c>
      <c r="F973" s="52">
        <v>6</v>
      </c>
      <c r="G973" s="53" t="s">
        <v>23</v>
      </c>
      <c r="H973">
        <f t="shared" si="30"/>
        <v>498.31613046727159</v>
      </c>
      <c r="I973" t="str">
        <f t="shared" si="31"/>
        <v>N</v>
      </c>
    </row>
    <row r="974" spans="1:9" ht="15" hidden="1" x14ac:dyDescent="0.25">
      <c r="A974" s="52">
        <v>5</v>
      </c>
      <c r="B974" s="52">
        <v>44</v>
      </c>
      <c r="C974" s="52">
        <v>1</v>
      </c>
      <c r="D974" s="52">
        <v>22.958246236824785</v>
      </c>
      <c r="E974" s="52">
        <v>50.571428571428569</v>
      </c>
      <c r="F974" s="52">
        <v>6</v>
      </c>
      <c r="G974" s="53" t="s">
        <v>23</v>
      </c>
      <c r="H974">
        <f t="shared" si="30"/>
        <v>1161.0313096908533</v>
      </c>
      <c r="I974" t="str">
        <f t="shared" si="31"/>
        <v>N</v>
      </c>
    </row>
    <row r="975" spans="1:9" ht="15" hidden="1" x14ac:dyDescent="0.25">
      <c r="A975" s="52">
        <v>5</v>
      </c>
      <c r="B975" s="52">
        <v>45</v>
      </c>
      <c r="C975" s="52">
        <v>1</v>
      </c>
      <c r="D975" s="52">
        <v>20.323473278219002</v>
      </c>
      <c r="E975" s="52">
        <v>34.368932038834949</v>
      </c>
      <c r="F975" s="52">
        <v>6</v>
      </c>
      <c r="G975" s="53" t="s">
        <v>23</v>
      </c>
      <c r="H975">
        <f t="shared" si="30"/>
        <v>698.49607189218693</v>
      </c>
      <c r="I975" t="str">
        <f t="shared" si="31"/>
        <v>N</v>
      </c>
    </row>
    <row r="976" spans="1:9" ht="15" hidden="1" x14ac:dyDescent="0.25">
      <c r="A976" s="52">
        <v>5</v>
      </c>
      <c r="B976" s="52">
        <v>46</v>
      </c>
      <c r="C976" s="52">
        <v>1</v>
      </c>
      <c r="D976" s="52">
        <v>4.9741193675451605</v>
      </c>
      <c r="E976" s="52">
        <v>22.547770700636942</v>
      </c>
      <c r="F976" s="52">
        <v>6</v>
      </c>
      <c r="G976" s="53" t="s">
        <v>23</v>
      </c>
      <c r="H976">
        <f t="shared" si="30"/>
        <v>112.15530293700553</v>
      </c>
      <c r="I976" t="str">
        <f t="shared" si="31"/>
        <v>N</v>
      </c>
    </row>
    <row r="977" spans="1:9" ht="15" hidden="1" x14ac:dyDescent="0.25">
      <c r="A977" s="52">
        <v>5</v>
      </c>
      <c r="B977" s="52">
        <v>47</v>
      </c>
      <c r="C977" s="52">
        <v>1</v>
      </c>
      <c r="D977" s="52">
        <v>5.5278939998116012</v>
      </c>
      <c r="E977" s="52">
        <v>14.047619047619047</v>
      </c>
      <c r="F977" s="52">
        <v>6</v>
      </c>
      <c r="G977" s="53" t="s">
        <v>23</v>
      </c>
      <c r="H977">
        <f t="shared" si="30"/>
        <v>77.653749044972486</v>
      </c>
      <c r="I977" t="str">
        <f t="shared" si="31"/>
        <v>N</v>
      </c>
    </row>
    <row r="978" spans="1:9" ht="15" hidden="1" x14ac:dyDescent="0.25">
      <c r="A978" s="52">
        <v>5</v>
      </c>
      <c r="B978" s="52">
        <v>49</v>
      </c>
      <c r="C978" s="52">
        <v>1</v>
      </c>
      <c r="D978" s="52">
        <v>6.203578099293706</v>
      </c>
      <c r="E978" s="52">
        <v>249</v>
      </c>
      <c r="F978" s="52">
        <v>6</v>
      </c>
      <c r="G978" s="53" t="s">
        <v>23</v>
      </c>
      <c r="H978">
        <f t="shared" si="30"/>
        <v>1544.6909467241328</v>
      </c>
      <c r="I978" t="str">
        <f t="shared" si="31"/>
        <v>N</v>
      </c>
    </row>
    <row r="979" spans="1:9" ht="15" hidden="1" x14ac:dyDescent="0.25">
      <c r="A979" s="52">
        <v>5</v>
      </c>
      <c r="B979" s="52">
        <v>50</v>
      </c>
      <c r="C979" s="52">
        <v>1</v>
      </c>
      <c r="D979" s="52">
        <v>7.6248879710408506</v>
      </c>
      <c r="E979" s="52">
        <v>124.5</v>
      </c>
      <c r="F979" s="52">
        <v>6</v>
      </c>
      <c r="G979" s="53" t="s">
        <v>23</v>
      </c>
      <c r="H979">
        <f t="shared" si="30"/>
        <v>949.29855239458595</v>
      </c>
      <c r="I979" t="str">
        <f t="shared" si="31"/>
        <v>N</v>
      </c>
    </row>
    <row r="980" spans="1:9" ht="15" hidden="1" x14ac:dyDescent="0.25">
      <c r="A980" s="52">
        <v>5</v>
      </c>
      <c r="B980" s="52">
        <v>51</v>
      </c>
      <c r="C980" s="52">
        <v>1</v>
      </c>
      <c r="D980" s="52">
        <v>26.358779035349354</v>
      </c>
      <c r="E980" s="52">
        <v>142.28571428571428</v>
      </c>
      <c r="F980" s="52">
        <v>6</v>
      </c>
      <c r="G980" s="53" t="s">
        <v>23</v>
      </c>
      <c r="H980">
        <f t="shared" si="30"/>
        <v>3750.4777027439936</v>
      </c>
      <c r="I980" t="str">
        <f t="shared" si="31"/>
        <v>N</v>
      </c>
    </row>
    <row r="981" spans="1:9" ht="15" hidden="1" x14ac:dyDescent="0.25">
      <c r="A981" s="52">
        <v>5</v>
      </c>
      <c r="B981" s="52">
        <v>52</v>
      </c>
      <c r="C981" s="52">
        <v>1</v>
      </c>
      <c r="D981" s="52">
        <v>42.719340430904516</v>
      </c>
      <c r="E981" s="52">
        <v>96.699029126213588</v>
      </c>
      <c r="F981" s="52">
        <v>6</v>
      </c>
      <c r="G981" s="53" t="s">
        <v>23</v>
      </c>
      <c r="H981">
        <f t="shared" si="30"/>
        <v>4130.9187445806692</v>
      </c>
      <c r="I981" t="str">
        <f t="shared" si="31"/>
        <v>N</v>
      </c>
    </row>
    <row r="982" spans="1:9" ht="15" hidden="1" x14ac:dyDescent="0.25">
      <c r="A982" s="52">
        <v>5</v>
      </c>
      <c r="B982" s="52">
        <v>53</v>
      </c>
      <c r="C982" s="52">
        <v>1</v>
      </c>
      <c r="D982" s="52">
        <v>7.9939513124331008</v>
      </c>
      <c r="E982" s="52">
        <v>63.439490445859875</v>
      </c>
      <c r="F982" s="52">
        <v>6</v>
      </c>
      <c r="G982" s="53" t="s">
        <v>23</v>
      </c>
      <c r="H982">
        <f t="shared" si="30"/>
        <v>507.13219790976871</v>
      </c>
      <c r="I982" t="str">
        <f t="shared" si="31"/>
        <v>N</v>
      </c>
    </row>
    <row r="983" spans="1:9" ht="15" hidden="1" x14ac:dyDescent="0.25">
      <c r="A983" s="52">
        <v>5</v>
      </c>
      <c r="B983" s="52">
        <v>54</v>
      </c>
      <c r="C983" s="52">
        <v>1</v>
      </c>
      <c r="D983" s="52">
        <v>10.333938365919304</v>
      </c>
      <c r="E983" s="52">
        <v>39.523809523809526</v>
      </c>
      <c r="F983" s="52">
        <v>6</v>
      </c>
      <c r="G983" s="53" t="s">
        <v>23</v>
      </c>
      <c r="H983">
        <f t="shared" si="30"/>
        <v>408.43661160538204</v>
      </c>
      <c r="I983" t="str">
        <f t="shared" si="31"/>
        <v>N</v>
      </c>
    </row>
    <row r="984" spans="1:9" ht="15" hidden="1" x14ac:dyDescent="0.25">
      <c r="A984" s="52">
        <v>5</v>
      </c>
      <c r="B984" s="52">
        <v>56</v>
      </c>
      <c r="C984" s="52">
        <v>1</v>
      </c>
      <c r="D984" s="52">
        <v>16.90405364765645</v>
      </c>
      <c r="E984" s="52">
        <v>487.5</v>
      </c>
      <c r="F984" s="52">
        <v>6</v>
      </c>
      <c r="G984" s="53" t="s">
        <v>23</v>
      </c>
      <c r="H984">
        <f t="shared" si="30"/>
        <v>8240.7261532325192</v>
      </c>
      <c r="I984" t="str">
        <f t="shared" si="31"/>
        <v>N</v>
      </c>
    </row>
    <row r="985" spans="1:9" ht="15" hidden="1" x14ac:dyDescent="0.25">
      <c r="A985" s="52">
        <v>5</v>
      </c>
      <c r="B985" s="52">
        <v>57</v>
      </c>
      <c r="C985" s="52">
        <v>1</v>
      </c>
      <c r="D985" s="52">
        <v>0.96276217569771028</v>
      </c>
      <c r="E985" s="52">
        <v>243.75</v>
      </c>
      <c r="F985" s="52">
        <v>6</v>
      </c>
      <c r="G985" s="53" t="s">
        <v>23</v>
      </c>
      <c r="H985">
        <f t="shared" si="30"/>
        <v>234.67328032631687</v>
      </c>
      <c r="I985" t="str">
        <f t="shared" si="31"/>
        <v>N</v>
      </c>
    </row>
    <row r="986" spans="1:9" ht="15" hidden="1" x14ac:dyDescent="0.25">
      <c r="A986" s="52">
        <v>5</v>
      </c>
      <c r="B986" s="52">
        <v>58</v>
      </c>
      <c r="C986" s="52">
        <v>1</v>
      </c>
      <c r="D986" s="52">
        <v>27.872383348605442</v>
      </c>
      <c r="E986" s="52">
        <v>278.57142857142856</v>
      </c>
      <c r="F986" s="52">
        <v>6</v>
      </c>
      <c r="G986" s="53" t="s">
        <v>23</v>
      </c>
      <c r="H986">
        <f t="shared" si="30"/>
        <v>7764.4496471115153</v>
      </c>
      <c r="I986" t="str">
        <f t="shared" si="31"/>
        <v>N</v>
      </c>
    </row>
    <row r="987" spans="1:9" ht="15" hidden="1" x14ac:dyDescent="0.25">
      <c r="A987" s="52">
        <v>5</v>
      </c>
      <c r="B987" s="52">
        <v>59</v>
      </c>
      <c r="C987" s="52">
        <v>1</v>
      </c>
      <c r="D987" s="52">
        <v>83.086928269992811</v>
      </c>
      <c r="E987" s="52">
        <v>189.32038834951456</v>
      </c>
      <c r="F987" s="52">
        <v>6</v>
      </c>
      <c r="G987" s="53" t="s">
        <v>23</v>
      </c>
      <c r="H987">
        <f t="shared" si="30"/>
        <v>15730.049526843299</v>
      </c>
      <c r="I987" t="str">
        <f t="shared" si="31"/>
        <v>N</v>
      </c>
    </row>
    <row r="988" spans="1:9" ht="15" hidden="1" x14ac:dyDescent="0.25">
      <c r="A988" s="52">
        <v>5</v>
      </c>
      <c r="B988" s="52">
        <v>60</v>
      </c>
      <c r="C988" s="52">
        <v>1</v>
      </c>
      <c r="D988" s="52">
        <v>49.666188059370072</v>
      </c>
      <c r="E988" s="52">
        <v>124.20382165605096</v>
      </c>
      <c r="F988" s="52">
        <v>6</v>
      </c>
      <c r="G988" s="53" t="s">
        <v>23</v>
      </c>
      <c r="H988">
        <f t="shared" si="30"/>
        <v>6168.7303640618884</v>
      </c>
      <c r="I988" t="str">
        <f t="shared" si="31"/>
        <v>N</v>
      </c>
    </row>
    <row r="989" spans="1:9" ht="15" hidden="1" x14ac:dyDescent="0.25">
      <c r="A989" s="52">
        <v>5</v>
      </c>
      <c r="B989" s="52">
        <v>61</v>
      </c>
      <c r="C989" s="52">
        <v>1</v>
      </c>
      <c r="D989" s="52">
        <v>31.659167825375384</v>
      </c>
      <c r="E989" s="52">
        <v>77.38095238095238</v>
      </c>
      <c r="F989" s="52">
        <v>6</v>
      </c>
      <c r="G989" s="53" t="s">
        <v>23</v>
      </c>
      <c r="H989">
        <f t="shared" si="30"/>
        <v>2449.8165579159522</v>
      </c>
      <c r="I989" t="str">
        <f t="shared" si="31"/>
        <v>N</v>
      </c>
    </row>
    <row r="990" spans="1:9" ht="15" hidden="1" x14ac:dyDescent="0.25">
      <c r="A990" s="52">
        <v>5</v>
      </c>
      <c r="B990" s="52">
        <v>63</v>
      </c>
      <c r="C990" s="52">
        <v>1</v>
      </c>
      <c r="D990" s="52">
        <v>9.1782669098536047</v>
      </c>
      <c r="E990" s="52">
        <v>981</v>
      </c>
      <c r="F990" s="52">
        <v>6</v>
      </c>
      <c r="G990" s="53" t="s">
        <v>23</v>
      </c>
      <c r="H990">
        <f t="shared" si="30"/>
        <v>9003.8798385663868</v>
      </c>
      <c r="I990" t="str">
        <f t="shared" si="31"/>
        <v>N</v>
      </c>
    </row>
    <row r="991" spans="1:9" ht="15" hidden="1" x14ac:dyDescent="0.25">
      <c r="A991" s="52">
        <v>5</v>
      </c>
      <c r="B991" s="52">
        <v>64</v>
      </c>
      <c r="C991" s="52">
        <v>1</v>
      </c>
      <c r="D991" s="52">
        <v>0.96276217569771028</v>
      </c>
      <c r="E991" s="52">
        <v>490.5</v>
      </c>
      <c r="F991" s="52">
        <v>6</v>
      </c>
      <c r="G991" s="53" t="s">
        <v>23</v>
      </c>
      <c r="H991">
        <f t="shared" si="30"/>
        <v>472.2348471797269</v>
      </c>
      <c r="I991" t="str">
        <f t="shared" si="31"/>
        <v>N</v>
      </c>
    </row>
    <row r="992" spans="1:9" ht="15" hidden="1" x14ac:dyDescent="0.25">
      <c r="A992" s="52">
        <v>5</v>
      </c>
      <c r="B992" s="52">
        <v>65</v>
      </c>
      <c r="C992" s="52">
        <v>1</v>
      </c>
      <c r="D992" s="52">
        <v>27.561377472426312</v>
      </c>
      <c r="E992" s="52">
        <v>560.57142857142856</v>
      </c>
      <c r="F992" s="52">
        <v>6</v>
      </c>
      <c r="G992" s="53" t="s">
        <v>23</v>
      </c>
      <c r="H992">
        <f t="shared" si="30"/>
        <v>15450.120743114407</v>
      </c>
      <c r="I992" t="str">
        <f t="shared" si="31"/>
        <v>N</v>
      </c>
    </row>
    <row r="993" spans="1:9" ht="15" hidden="1" x14ac:dyDescent="0.25">
      <c r="A993" s="52">
        <v>5</v>
      </c>
      <c r="B993" s="52">
        <v>66</v>
      </c>
      <c r="C993" s="52">
        <v>1</v>
      </c>
      <c r="D993" s="52">
        <v>85.112637478676064</v>
      </c>
      <c r="E993" s="52">
        <v>380.97087378640776</v>
      </c>
      <c r="F993" s="52">
        <v>6</v>
      </c>
      <c r="G993" s="53" t="s">
        <v>23</v>
      </c>
      <c r="H993">
        <f t="shared" si="30"/>
        <v>32425.435870516976</v>
      </c>
      <c r="I993" t="str">
        <f t="shared" si="31"/>
        <v>N</v>
      </c>
    </row>
    <row r="994" spans="1:9" ht="15" hidden="1" x14ac:dyDescent="0.25">
      <c r="A994" s="52">
        <v>5</v>
      </c>
      <c r="B994" s="52">
        <v>67</v>
      </c>
      <c r="C994" s="52">
        <v>1</v>
      </c>
      <c r="D994" s="52">
        <v>40.440094590323746</v>
      </c>
      <c r="E994" s="52">
        <v>249.9363057324841</v>
      </c>
      <c r="F994" s="52">
        <v>6</v>
      </c>
      <c r="G994" s="53" t="s">
        <v>23</v>
      </c>
      <c r="H994">
        <f t="shared" si="30"/>
        <v>10107.447845377732</v>
      </c>
      <c r="I994" t="str">
        <f t="shared" si="31"/>
        <v>N</v>
      </c>
    </row>
    <row r="995" spans="1:9" ht="15" hidden="1" x14ac:dyDescent="0.25">
      <c r="A995" s="52">
        <v>5</v>
      </c>
      <c r="B995" s="52">
        <v>68</v>
      </c>
      <c r="C995" s="52">
        <v>1</v>
      </c>
      <c r="D995" s="52">
        <v>52.761576523904566</v>
      </c>
      <c r="E995" s="52">
        <v>155.71428571428572</v>
      </c>
      <c r="F995" s="52">
        <v>6</v>
      </c>
      <c r="G995" s="53" t="s">
        <v>23</v>
      </c>
      <c r="H995">
        <f t="shared" si="30"/>
        <v>8215.731201579425</v>
      </c>
      <c r="I995" t="str">
        <f t="shared" si="31"/>
        <v>N</v>
      </c>
    </row>
    <row r="996" spans="1:9" ht="15" hidden="1" x14ac:dyDescent="0.25">
      <c r="A996" s="52">
        <v>5</v>
      </c>
      <c r="B996" s="52">
        <v>73</v>
      </c>
      <c r="C996" s="52">
        <v>1</v>
      </c>
      <c r="D996" s="52">
        <v>0.75710623014949352</v>
      </c>
      <c r="E996" s="52">
        <v>34.951456310679603</v>
      </c>
      <c r="F996" s="52">
        <v>6</v>
      </c>
      <c r="G996" s="53" t="s">
        <v>23</v>
      </c>
      <c r="H996">
        <f t="shared" si="30"/>
        <v>26.46196532561336</v>
      </c>
      <c r="I996" t="str">
        <f t="shared" si="31"/>
        <v>N</v>
      </c>
    </row>
    <row r="997" spans="1:9" ht="15" hidden="1" x14ac:dyDescent="0.25">
      <c r="A997" s="52">
        <v>5</v>
      </c>
      <c r="B997" s="52">
        <v>74</v>
      </c>
      <c r="C997" s="52">
        <v>1</v>
      </c>
      <c r="D997" s="52">
        <v>0.7748429914971513</v>
      </c>
      <c r="E997" s="52">
        <v>23.225806451612904</v>
      </c>
      <c r="F997" s="52">
        <v>6</v>
      </c>
      <c r="G997" s="53" t="s">
        <v>23</v>
      </c>
      <c r="H997">
        <f t="shared" si="30"/>
        <v>17.996353350901579</v>
      </c>
      <c r="I997" t="str">
        <f t="shared" si="31"/>
        <v>N</v>
      </c>
    </row>
    <row r="998" spans="1:9" ht="15" hidden="1" x14ac:dyDescent="0.25">
      <c r="A998" s="52">
        <v>5</v>
      </c>
      <c r="B998" s="52">
        <v>81</v>
      </c>
      <c r="C998" s="52">
        <v>1</v>
      </c>
      <c r="D998" s="52">
        <v>0.6708298281886127</v>
      </c>
      <c r="E998" s="52">
        <v>60</v>
      </c>
      <c r="F998" s="52">
        <v>6</v>
      </c>
      <c r="G998" s="53" t="s">
        <v>23</v>
      </c>
      <c r="H998">
        <f t="shared" si="30"/>
        <v>40.249789691316764</v>
      </c>
      <c r="I998" t="str">
        <f t="shared" si="31"/>
        <v>N</v>
      </c>
    </row>
    <row r="999" spans="1:9" ht="15" hidden="1" x14ac:dyDescent="0.25">
      <c r="A999" s="52">
        <v>5</v>
      </c>
      <c r="B999" s="52">
        <v>82</v>
      </c>
      <c r="C999" s="52">
        <v>1</v>
      </c>
      <c r="D999" s="52">
        <v>0.6708298281886127</v>
      </c>
      <c r="E999" s="52">
        <v>27.27272727272727</v>
      </c>
      <c r="F999" s="52">
        <v>6</v>
      </c>
      <c r="G999" s="53" t="s">
        <v>23</v>
      </c>
      <c r="H999">
        <f t="shared" si="30"/>
        <v>18.295358950598526</v>
      </c>
      <c r="I999" t="str">
        <f t="shared" si="31"/>
        <v>N</v>
      </c>
    </row>
    <row r="1000" spans="1:9" ht="15" hidden="1" x14ac:dyDescent="0.25">
      <c r="A1000" s="52">
        <v>5</v>
      </c>
      <c r="B1000" s="52">
        <v>87</v>
      </c>
      <c r="C1000" s="52">
        <v>1</v>
      </c>
      <c r="D1000" s="52">
        <v>3.0284269513170665</v>
      </c>
      <c r="E1000" s="52">
        <v>178.83495145631068</v>
      </c>
      <c r="F1000" s="52">
        <v>6</v>
      </c>
      <c r="G1000" s="53" t="s">
        <v>23</v>
      </c>
      <c r="H1000">
        <f t="shared" si="30"/>
        <v>541.58858682777054</v>
      </c>
      <c r="I1000" t="str">
        <f t="shared" si="31"/>
        <v>N</v>
      </c>
    </row>
    <row r="1001" spans="1:9" ht="15" hidden="1" x14ac:dyDescent="0.25">
      <c r="A1001" s="52">
        <v>5</v>
      </c>
      <c r="B1001" s="52">
        <v>88</v>
      </c>
      <c r="C1001" s="52">
        <v>1</v>
      </c>
      <c r="D1001" s="52">
        <v>2.9598874799304342</v>
      </c>
      <c r="E1001" s="52">
        <v>118.83870967741935</v>
      </c>
      <c r="F1001" s="52">
        <v>6</v>
      </c>
      <c r="G1001" s="53" t="s">
        <v>23</v>
      </c>
      <c r="H1001">
        <f t="shared" si="30"/>
        <v>351.74920890528125</v>
      </c>
      <c r="I1001" t="str">
        <f t="shared" si="31"/>
        <v>N</v>
      </c>
    </row>
    <row r="1002" spans="1:9" ht="15" hidden="1" x14ac:dyDescent="0.25">
      <c r="A1002" s="52">
        <v>5</v>
      </c>
      <c r="B1002" s="52">
        <v>89</v>
      </c>
      <c r="C1002" s="52">
        <v>1</v>
      </c>
      <c r="D1002" s="52">
        <v>5.1626665297656924</v>
      </c>
      <c r="E1002" s="52">
        <v>54.017595307917887</v>
      </c>
      <c r="F1002" s="52">
        <v>6</v>
      </c>
      <c r="G1002" s="53" t="s">
        <v>23</v>
      </c>
      <c r="H1002">
        <f t="shared" si="30"/>
        <v>278.87483131461596</v>
      </c>
      <c r="I1002" t="str">
        <f t="shared" si="31"/>
        <v>N</v>
      </c>
    </row>
    <row r="1003" spans="1:9" ht="15" hidden="1" x14ac:dyDescent="0.25">
      <c r="A1003" s="52">
        <v>5</v>
      </c>
      <c r="B1003" s="52">
        <v>95</v>
      </c>
      <c r="C1003" s="52">
        <v>1</v>
      </c>
      <c r="D1003" s="52">
        <v>8.689368995224708</v>
      </c>
      <c r="E1003" s="52">
        <v>378.9677419354839</v>
      </c>
      <c r="F1003" s="52">
        <v>6</v>
      </c>
      <c r="G1003" s="53" t="s">
        <v>23</v>
      </c>
      <c r="H1003">
        <f t="shared" si="30"/>
        <v>3292.9905469645123</v>
      </c>
      <c r="I1003" t="str">
        <f t="shared" si="31"/>
        <v>N</v>
      </c>
    </row>
    <row r="1004" spans="1:9" ht="15" hidden="1" x14ac:dyDescent="0.25">
      <c r="A1004" s="52">
        <v>5</v>
      </c>
      <c r="B1004" s="52">
        <v>96</v>
      </c>
      <c r="C1004" s="52">
        <v>1</v>
      </c>
      <c r="D1004" s="52">
        <v>25.005417980764737</v>
      </c>
      <c r="E1004" s="52">
        <v>172.25806451612902</v>
      </c>
      <c r="F1004" s="52">
        <v>6</v>
      </c>
      <c r="G1004" s="53" t="s">
        <v>23</v>
      </c>
      <c r="H1004">
        <f t="shared" si="30"/>
        <v>4307.3849037833452</v>
      </c>
      <c r="I1004" t="str">
        <f t="shared" si="31"/>
        <v>N</v>
      </c>
    </row>
    <row r="1005" spans="1:9" ht="15" hidden="1" x14ac:dyDescent="0.25">
      <c r="A1005" s="52">
        <v>5</v>
      </c>
      <c r="B1005" s="52">
        <v>108</v>
      </c>
      <c r="C1005" s="52">
        <v>1</v>
      </c>
      <c r="D1005" s="52">
        <v>7.0011347204960273E-2</v>
      </c>
      <c r="E1005" s="52">
        <v>82.702702702702709</v>
      </c>
      <c r="F1005" s="52">
        <v>6</v>
      </c>
      <c r="G1005" s="53" t="s">
        <v>23</v>
      </c>
      <c r="H1005">
        <f t="shared" si="30"/>
        <v>5.7901276337075256</v>
      </c>
      <c r="I1005" t="str">
        <f t="shared" si="31"/>
        <v>N</v>
      </c>
    </row>
    <row r="1006" spans="1:9" ht="15" hidden="1" x14ac:dyDescent="0.25">
      <c r="A1006" s="52">
        <v>5</v>
      </c>
      <c r="B1006" s="52">
        <v>109</v>
      </c>
      <c r="C1006" s="52">
        <v>1</v>
      </c>
      <c r="D1006" s="52">
        <v>1.2135432999718756</v>
      </c>
      <c r="E1006" s="52">
        <v>56.666666666666671</v>
      </c>
      <c r="F1006" s="52">
        <v>6</v>
      </c>
      <c r="G1006" s="53" t="s">
        <v>23</v>
      </c>
      <c r="H1006">
        <f t="shared" si="30"/>
        <v>68.767453665072949</v>
      </c>
      <c r="I1006" t="str">
        <f t="shared" si="31"/>
        <v>N</v>
      </c>
    </row>
    <row r="1007" spans="1:9" ht="15" hidden="1" x14ac:dyDescent="0.25">
      <c r="A1007" s="52">
        <v>5</v>
      </c>
      <c r="B1007" s="52">
        <v>110</v>
      </c>
      <c r="C1007" s="52">
        <v>1</v>
      </c>
      <c r="D1007" s="52">
        <v>2.6373641601945046</v>
      </c>
      <c r="E1007" s="52">
        <v>24.810810810810811</v>
      </c>
      <c r="F1007" s="52">
        <v>6</v>
      </c>
      <c r="G1007" s="53" t="s">
        <v>23</v>
      </c>
      <c r="H1007">
        <f t="shared" si="30"/>
        <v>65.435143217798796</v>
      </c>
      <c r="I1007" t="str">
        <f t="shared" si="31"/>
        <v>N</v>
      </c>
    </row>
    <row r="1008" spans="1:9" ht="15" hidden="1" x14ac:dyDescent="0.25">
      <c r="A1008" s="52">
        <v>5</v>
      </c>
      <c r="B1008" s="52">
        <v>116</v>
      </c>
      <c r="C1008" s="52">
        <v>1</v>
      </c>
      <c r="D1008" s="52">
        <v>1.0571026817106834</v>
      </c>
      <c r="E1008" s="52">
        <v>117.03703703703704</v>
      </c>
      <c r="F1008" s="52">
        <v>6</v>
      </c>
      <c r="G1008" s="53" t="s">
        <v>23</v>
      </c>
      <c r="H1008">
        <f t="shared" si="30"/>
        <v>123.72016571132444</v>
      </c>
      <c r="I1008" t="str">
        <f t="shared" si="31"/>
        <v>N</v>
      </c>
    </row>
    <row r="1009" spans="1:9" ht="15" hidden="1" x14ac:dyDescent="0.25">
      <c r="A1009" s="52">
        <v>5</v>
      </c>
      <c r="B1009" s="52">
        <v>122</v>
      </c>
      <c r="C1009" s="52">
        <v>1</v>
      </c>
      <c r="D1009" s="52">
        <v>7.0011347204960273E-2</v>
      </c>
      <c r="E1009" s="52">
        <v>348.64864864864865</v>
      </c>
      <c r="F1009" s="52">
        <v>6</v>
      </c>
      <c r="G1009" s="53" t="s">
        <v>23</v>
      </c>
      <c r="H1009">
        <f t="shared" si="30"/>
        <v>24.409361593080742</v>
      </c>
      <c r="I1009" t="str">
        <f t="shared" si="31"/>
        <v>N</v>
      </c>
    </row>
    <row r="1010" spans="1:9" ht="15" hidden="1" x14ac:dyDescent="0.25">
      <c r="A1010" s="52">
        <v>5</v>
      </c>
      <c r="B1010" s="52">
        <v>123</v>
      </c>
      <c r="C1010" s="52">
        <v>1</v>
      </c>
      <c r="D1010" s="52">
        <v>4.7275301818904856</v>
      </c>
      <c r="E1010" s="52">
        <v>238.88888888888891</v>
      </c>
      <c r="F1010" s="52">
        <v>6</v>
      </c>
      <c r="G1010" s="53" t="s">
        <v>23</v>
      </c>
      <c r="H1010">
        <f t="shared" si="30"/>
        <v>1129.3544323405049</v>
      </c>
      <c r="I1010" t="str">
        <f t="shared" si="31"/>
        <v>N</v>
      </c>
    </row>
    <row r="1011" spans="1:9" ht="15" hidden="1" x14ac:dyDescent="0.25">
      <c r="A1011" s="52">
        <v>5</v>
      </c>
      <c r="B1011" s="52">
        <v>124</v>
      </c>
      <c r="C1011" s="52">
        <v>1</v>
      </c>
      <c r="D1011" s="52">
        <v>12.562119273773725</v>
      </c>
      <c r="E1011" s="52">
        <v>104.59459459459458</v>
      </c>
      <c r="F1011" s="52">
        <v>6</v>
      </c>
      <c r="G1011" s="53" t="s">
        <v>23</v>
      </c>
      <c r="H1011">
        <f t="shared" si="30"/>
        <v>1313.9297726893055</v>
      </c>
      <c r="I1011" t="str">
        <f t="shared" si="31"/>
        <v>N</v>
      </c>
    </row>
    <row r="1012" spans="1:9" ht="15" hidden="1" x14ac:dyDescent="0.25">
      <c r="A1012" s="52">
        <v>5</v>
      </c>
      <c r="B1012" s="52">
        <v>129</v>
      </c>
      <c r="C1012" s="52">
        <v>1</v>
      </c>
      <c r="D1012" s="52">
        <v>1.2319040181399037</v>
      </c>
      <c r="E1012" s="52">
        <v>38.857142857142861</v>
      </c>
      <c r="F1012" s="52">
        <v>6</v>
      </c>
      <c r="G1012" s="53" t="s">
        <v>23</v>
      </c>
      <c r="H1012">
        <f t="shared" si="30"/>
        <v>47.868270419150548</v>
      </c>
      <c r="I1012" t="str">
        <f t="shared" si="31"/>
        <v>N</v>
      </c>
    </row>
    <row r="1013" spans="1:9" ht="15" hidden="1" x14ac:dyDescent="0.25">
      <c r="A1013" s="52">
        <v>5</v>
      </c>
      <c r="B1013" s="52">
        <v>130</v>
      </c>
      <c r="C1013" s="52">
        <v>1</v>
      </c>
      <c r="D1013" s="52">
        <v>1.2385326476142722</v>
      </c>
      <c r="E1013" s="52">
        <v>25.987261146496813</v>
      </c>
      <c r="F1013" s="52">
        <v>6</v>
      </c>
      <c r="G1013" s="53" t="s">
        <v>23</v>
      </c>
      <c r="H1013">
        <f t="shared" si="30"/>
        <v>32.186071352014203</v>
      </c>
      <c r="I1013" t="str">
        <f t="shared" si="31"/>
        <v>N</v>
      </c>
    </row>
    <row r="1014" spans="1:9" ht="15" hidden="1" x14ac:dyDescent="0.25">
      <c r="A1014" s="52">
        <v>5</v>
      </c>
      <c r="B1014" s="52">
        <v>131</v>
      </c>
      <c r="C1014" s="52">
        <v>1</v>
      </c>
      <c r="D1014" s="52">
        <v>5.3963485232167967</v>
      </c>
      <c r="E1014" s="52">
        <v>18.295964125560538</v>
      </c>
      <c r="F1014" s="52">
        <v>6</v>
      </c>
      <c r="G1014" s="53" t="s">
        <v>23</v>
      </c>
      <c r="H1014">
        <f t="shared" si="30"/>
        <v>98.731398989796105</v>
      </c>
      <c r="I1014" t="str">
        <f t="shared" si="31"/>
        <v>N</v>
      </c>
    </row>
    <row r="1015" spans="1:9" ht="15" hidden="1" x14ac:dyDescent="0.25">
      <c r="A1015" s="52">
        <v>5</v>
      </c>
      <c r="B1015" s="52">
        <v>136</v>
      </c>
      <c r="C1015" s="52">
        <v>1</v>
      </c>
      <c r="D1015" s="52">
        <v>3.7222265952822529</v>
      </c>
      <c r="E1015" s="52">
        <v>100.57142857142858</v>
      </c>
      <c r="F1015" s="52">
        <v>6</v>
      </c>
      <c r="G1015" s="53" t="s">
        <v>23</v>
      </c>
      <c r="H1015">
        <f t="shared" si="30"/>
        <v>374.34964615410092</v>
      </c>
      <c r="I1015" t="str">
        <f t="shared" si="31"/>
        <v>N</v>
      </c>
    </row>
    <row r="1016" spans="1:9" ht="15" hidden="1" x14ac:dyDescent="0.25">
      <c r="A1016" s="52">
        <v>5</v>
      </c>
      <c r="B1016" s="52">
        <v>137</v>
      </c>
      <c r="C1016" s="52">
        <v>1</v>
      </c>
      <c r="D1016" s="52">
        <v>6.1263770643826865</v>
      </c>
      <c r="E1016" s="52">
        <v>67.261146496815286</v>
      </c>
      <c r="F1016" s="52">
        <v>6</v>
      </c>
      <c r="G1016" s="53" t="s">
        <v>23</v>
      </c>
      <c r="H1016">
        <f t="shared" si="30"/>
        <v>412.06714522217305</v>
      </c>
      <c r="I1016" t="str">
        <f t="shared" si="31"/>
        <v>N</v>
      </c>
    </row>
    <row r="1017" spans="1:9" ht="15" hidden="1" x14ac:dyDescent="0.25">
      <c r="A1017" s="52">
        <v>5</v>
      </c>
      <c r="B1017" s="52">
        <v>138</v>
      </c>
      <c r="C1017" s="52">
        <v>1</v>
      </c>
      <c r="D1017" s="52">
        <v>16.865225155071592</v>
      </c>
      <c r="E1017" s="52">
        <v>47.354260089686093</v>
      </c>
      <c r="F1017" s="52">
        <v>6</v>
      </c>
      <c r="G1017" s="53" t="s">
        <v>23</v>
      </c>
      <c r="H1017">
        <f t="shared" si="30"/>
        <v>798.64025846437664</v>
      </c>
      <c r="I1017" t="str">
        <f t="shared" si="31"/>
        <v>N</v>
      </c>
    </row>
    <row r="1018" spans="1:9" ht="15" hidden="1" x14ac:dyDescent="0.25">
      <c r="A1018" s="52">
        <v>5</v>
      </c>
      <c r="B1018" s="52">
        <v>143</v>
      </c>
      <c r="C1018" s="52">
        <v>1</v>
      </c>
      <c r="D1018" s="52">
        <v>12.279268710965036</v>
      </c>
      <c r="E1018" s="52">
        <v>197.71428571428569</v>
      </c>
      <c r="F1018" s="52">
        <v>6</v>
      </c>
      <c r="G1018" s="53" t="s">
        <v>23</v>
      </c>
      <c r="H1018">
        <f t="shared" si="30"/>
        <v>2427.7868422822298</v>
      </c>
      <c r="I1018" t="str">
        <f t="shared" si="31"/>
        <v>N</v>
      </c>
    </row>
    <row r="1019" spans="1:9" ht="15" hidden="1" x14ac:dyDescent="0.25">
      <c r="A1019" s="52">
        <v>5</v>
      </c>
      <c r="B1019" s="52">
        <v>144</v>
      </c>
      <c r="C1019" s="52">
        <v>1</v>
      </c>
      <c r="D1019" s="52">
        <v>13.48465791867995</v>
      </c>
      <c r="E1019" s="52">
        <v>132.22929936305732</v>
      </c>
      <c r="F1019" s="52">
        <v>6</v>
      </c>
      <c r="G1019" s="53" t="s">
        <v>23</v>
      </c>
      <c r="H1019">
        <f t="shared" si="30"/>
        <v>1783.0668687375526</v>
      </c>
      <c r="I1019" t="str">
        <f t="shared" si="31"/>
        <v>N</v>
      </c>
    </row>
    <row r="1020" spans="1:9" ht="15" hidden="1" x14ac:dyDescent="0.25">
      <c r="A1020" s="52">
        <v>5</v>
      </c>
      <c r="B1020" s="52">
        <v>145</v>
      </c>
      <c r="C1020" s="52">
        <v>1</v>
      </c>
      <c r="D1020" s="52">
        <v>39.374837850277153</v>
      </c>
      <c r="E1020" s="52">
        <v>93.094170403587441</v>
      </c>
      <c r="F1020" s="52">
        <v>6</v>
      </c>
      <c r="G1020" s="53" t="s">
        <v>23</v>
      </c>
      <c r="H1020">
        <f t="shared" si="30"/>
        <v>3665.567864447326</v>
      </c>
      <c r="I1020" t="str">
        <f t="shared" si="31"/>
        <v>N</v>
      </c>
    </row>
    <row r="1021" spans="1:9" ht="15" hidden="1" x14ac:dyDescent="0.25">
      <c r="A1021" s="52">
        <v>5</v>
      </c>
      <c r="B1021" s="52">
        <v>150</v>
      </c>
      <c r="C1021" s="52">
        <v>1</v>
      </c>
      <c r="D1021" s="52">
        <v>9.8088315887602082</v>
      </c>
      <c r="E1021" s="52">
        <v>403.42857142857144</v>
      </c>
      <c r="F1021" s="52">
        <v>6</v>
      </c>
      <c r="G1021" s="53" t="s">
        <v>23</v>
      </c>
      <c r="H1021">
        <f t="shared" si="30"/>
        <v>3957.1629152369756</v>
      </c>
      <c r="I1021" t="str">
        <f t="shared" si="31"/>
        <v>N</v>
      </c>
    </row>
    <row r="1022" spans="1:9" ht="15" hidden="1" x14ac:dyDescent="0.25">
      <c r="A1022" s="52">
        <v>5</v>
      </c>
      <c r="B1022" s="52">
        <v>151</v>
      </c>
      <c r="C1022" s="52">
        <v>1</v>
      </c>
      <c r="D1022" s="52">
        <v>8.5769277988456309</v>
      </c>
      <c r="E1022" s="52">
        <v>269.80891719745227</v>
      </c>
      <c r="F1022" s="52">
        <v>6</v>
      </c>
      <c r="G1022" s="53" t="s">
        <v>23</v>
      </c>
      <c r="H1022">
        <f t="shared" si="30"/>
        <v>2314.1316022872675</v>
      </c>
      <c r="I1022" t="str">
        <f t="shared" si="31"/>
        <v>N</v>
      </c>
    </row>
    <row r="1023" spans="1:9" ht="15" hidden="1" x14ac:dyDescent="0.25">
      <c r="A1023" s="52">
        <v>5</v>
      </c>
      <c r="B1023" s="52">
        <v>152</v>
      </c>
      <c r="C1023" s="52">
        <v>1</v>
      </c>
      <c r="D1023" s="52">
        <v>42.127274938390606</v>
      </c>
      <c r="E1023" s="52">
        <v>189.95515695067263</v>
      </c>
      <c r="F1023" s="52">
        <v>6</v>
      </c>
      <c r="G1023" s="53" t="s">
        <v>23</v>
      </c>
      <c r="H1023">
        <f t="shared" si="30"/>
        <v>8002.293122826125</v>
      </c>
      <c r="I1023" t="str">
        <f t="shared" si="31"/>
        <v>N</v>
      </c>
    </row>
    <row r="1024" spans="1:9" ht="15" hidden="1" x14ac:dyDescent="0.25">
      <c r="A1024" s="52">
        <v>5</v>
      </c>
      <c r="B1024" s="52">
        <v>158</v>
      </c>
      <c r="C1024" s="52">
        <v>1</v>
      </c>
      <c r="D1024" s="52">
        <v>3.000000074505806</v>
      </c>
      <c r="E1024" s="52">
        <v>199.20000000000002</v>
      </c>
      <c r="F1024" s="52">
        <v>5</v>
      </c>
      <c r="G1024" s="53" t="s">
        <v>22</v>
      </c>
      <c r="H1024">
        <f t="shared" si="30"/>
        <v>597.60001484155657</v>
      </c>
      <c r="I1024" t="str">
        <f t="shared" si="31"/>
        <v>M</v>
      </c>
    </row>
    <row r="1025" spans="1:9" ht="15" hidden="1" x14ac:dyDescent="0.25">
      <c r="A1025" s="52">
        <v>5</v>
      </c>
      <c r="B1025" s="52">
        <v>161</v>
      </c>
      <c r="C1025" s="52">
        <v>1</v>
      </c>
      <c r="D1025" s="52">
        <v>16.081330128014088</v>
      </c>
      <c r="E1025" s="52">
        <v>247.20000000000002</v>
      </c>
      <c r="F1025" s="52">
        <v>5</v>
      </c>
      <c r="G1025" s="53" t="s">
        <v>22</v>
      </c>
      <c r="H1025">
        <f t="shared" si="30"/>
        <v>3975.3048076450827</v>
      </c>
      <c r="I1025" t="str">
        <f t="shared" si="31"/>
        <v>M</v>
      </c>
    </row>
    <row r="1026" spans="1:9" ht="15" hidden="1" x14ac:dyDescent="0.25">
      <c r="A1026" s="52">
        <v>5</v>
      </c>
      <c r="B1026" s="52">
        <v>161</v>
      </c>
      <c r="C1026" s="52">
        <v>1</v>
      </c>
      <c r="D1026" s="52">
        <v>0.67757575958967209</v>
      </c>
      <c r="E1026" s="52">
        <v>247.20000000000002</v>
      </c>
      <c r="F1026" s="52">
        <v>5</v>
      </c>
      <c r="G1026" s="53" t="s">
        <v>23</v>
      </c>
      <c r="H1026">
        <f t="shared" si="30"/>
        <v>167.49672777056696</v>
      </c>
      <c r="I1026" t="str">
        <f t="shared" si="31"/>
        <v>N</v>
      </c>
    </row>
    <row r="1027" spans="1:9" ht="15" hidden="1" x14ac:dyDescent="0.25">
      <c r="A1027" s="52">
        <v>5</v>
      </c>
      <c r="B1027" s="52">
        <v>162</v>
      </c>
      <c r="C1027" s="52">
        <v>1</v>
      </c>
      <c r="D1027" s="52">
        <v>11.000000037252903</v>
      </c>
      <c r="E1027" s="52">
        <v>262.5</v>
      </c>
      <c r="F1027" s="52">
        <v>5</v>
      </c>
      <c r="G1027" s="53" t="s">
        <v>22</v>
      </c>
      <c r="H1027">
        <f t="shared" ref="H1027:H1090" si="32">D1027*E1027</f>
        <v>2887.500009778887</v>
      </c>
      <c r="I1027" t="str">
        <f t="shared" ref="I1027:I1090" si="33">LEFT(G1027,1)</f>
        <v>M</v>
      </c>
    </row>
    <row r="1028" spans="1:9" ht="15" hidden="1" x14ac:dyDescent="0.25">
      <c r="A1028" s="52">
        <v>5</v>
      </c>
      <c r="B1028" s="52">
        <v>163</v>
      </c>
      <c r="C1028" s="52">
        <v>2</v>
      </c>
      <c r="D1028" s="52">
        <v>4.0303030163049698</v>
      </c>
      <c r="E1028" s="52">
        <v>84</v>
      </c>
      <c r="F1028" s="52">
        <v>6</v>
      </c>
      <c r="G1028" s="53" t="s">
        <v>23</v>
      </c>
      <c r="H1028">
        <f t="shared" si="32"/>
        <v>338.54545336961746</v>
      </c>
      <c r="I1028" t="str">
        <f t="shared" si="33"/>
        <v>N</v>
      </c>
    </row>
    <row r="1029" spans="1:9" ht="15" hidden="1" x14ac:dyDescent="0.25">
      <c r="A1029" s="52">
        <v>5</v>
      </c>
      <c r="B1029" s="52">
        <v>164</v>
      </c>
      <c r="C1029" s="52">
        <v>2</v>
      </c>
      <c r="D1029" s="52">
        <v>5.9999997913837433</v>
      </c>
      <c r="E1029" s="52">
        <v>6</v>
      </c>
      <c r="F1029" s="52">
        <v>6</v>
      </c>
      <c r="G1029" s="53" t="s">
        <v>23</v>
      </c>
      <c r="H1029">
        <f t="shared" si="32"/>
        <v>35.99999874830246</v>
      </c>
      <c r="I1029" t="str">
        <f t="shared" si="33"/>
        <v>N</v>
      </c>
    </row>
    <row r="1030" spans="1:9" ht="15" hidden="1" x14ac:dyDescent="0.25">
      <c r="A1030" s="52">
        <v>5</v>
      </c>
      <c r="B1030" s="52">
        <v>165</v>
      </c>
      <c r="C1030" s="52">
        <v>2</v>
      </c>
      <c r="D1030" s="52">
        <v>102.64333907072432</v>
      </c>
      <c r="E1030" s="52">
        <v>31.200000000000003</v>
      </c>
      <c r="F1030" s="52">
        <v>6</v>
      </c>
      <c r="G1030" s="53" t="s">
        <v>23</v>
      </c>
      <c r="H1030">
        <f t="shared" si="32"/>
        <v>3202.4721790065992</v>
      </c>
      <c r="I1030" t="str">
        <f t="shared" si="33"/>
        <v>N</v>
      </c>
    </row>
    <row r="1031" spans="1:9" ht="15" hidden="1" x14ac:dyDescent="0.25">
      <c r="A1031" s="52">
        <v>5</v>
      </c>
      <c r="B1031" s="52">
        <v>166</v>
      </c>
      <c r="C1031" s="52">
        <v>2</v>
      </c>
      <c r="D1031" s="52">
        <v>25.90604130923748</v>
      </c>
      <c r="E1031" s="52">
        <v>6</v>
      </c>
      <c r="F1031" s="52">
        <v>6</v>
      </c>
      <c r="G1031" s="53" t="s">
        <v>23</v>
      </c>
      <c r="H1031">
        <f t="shared" si="32"/>
        <v>155.43624785542488</v>
      </c>
      <c r="I1031" t="str">
        <f t="shared" si="33"/>
        <v>N</v>
      </c>
    </row>
    <row r="1032" spans="1:9" ht="15" hidden="1" x14ac:dyDescent="0.25">
      <c r="A1032" s="52">
        <v>5</v>
      </c>
      <c r="B1032" s="52">
        <v>168</v>
      </c>
      <c r="C1032" s="52">
        <v>2</v>
      </c>
      <c r="D1032" s="52">
        <v>19.799286812543869</v>
      </c>
      <c r="E1032" s="52">
        <v>6</v>
      </c>
      <c r="F1032" s="52">
        <v>5</v>
      </c>
      <c r="G1032" s="53" t="s">
        <v>22</v>
      </c>
      <c r="H1032">
        <f t="shared" si="32"/>
        <v>118.79572087526321</v>
      </c>
      <c r="I1032" t="str">
        <f t="shared" si="33"/>
        <v>M</v>
      </c>
    </row>
    <row r="1033" spans="1:9" ht="15" hidden="1" x14ac:dyDescent="0.25">
      <c r="A1033" s="52">
        <v>5</v>
      </c>
      <c r="B1033" s="52">
        <v>168</v>
      </c>
      <c r="C1033" s="52">
        <v>2</v>
      </c>
      <c r="D1033" s="52">
        <v>0.37833334133028984</v>
      </c>
      <c r="E1033" s="52">
        <v>6</v>
      </c>
      <c r="F1033" s="52">
        <v>5</v>
      </c>
      <c r="G1033" s="53" t="s">
        <v>23</v>
      </c>
      <c r="H1033">
        <f t="shared" si="32"/>
        <v>2.270000047981739</v>
      </c>
      <c r="I1033" t="str">
        <f t="shared" si="33"/>
        <v>N</v>
      </c>
    </row>
    <row r="1034" spans="1:9" ht="15" hidden="1" x14ac:dyDescent="0.25">
      <c r="A1034" s="52">
        <v>5</v>
      </c>
      <c r="B1034" s="52">
        <v>169</v>
      </c>
      <c r="C1034" s="52">
        <v>2</v>
      </c>
      <c r="D1034" s="52">
        <v>0.1428571492433548</v>
      </c>
      <c r="E1034" s="52">
        <v>60</v>
      </c>
      <c r="F1034" s="52">
        <v>5</v>
      </c>
      <c r="G1034" s="53" t="s">
        <v>22</v>
      </c>
      <c r="H1034">
        <f t="shared" si="32"/>
        <v>8.5714289546012878</v>
      </c>
      <c r="I1034" t="str">
        <f t="shared" si="33"/>
        <v>M</v>
      </c>
    </row>
    <row r="1035" spans="1:9" ht="15" hidden="1" x14ac:dyDescent="0.25">
      <c r="A1035" s="52">
        <v>5</v>
      </c>
      <c r="B1035" s="52">
        <v>170</v>
      </c>
      <c r="C1035" s="52">
        <v>2</v>
      </c>
      <c r="D1035" s="52">
        <v>12.494857728481293</v>
      </c>
      <c r="E1035" s="52">
        <v>24</v>
      </c>
      <c r="F1035" s="52">
        <v>5</v>
      </c>
      <c r="G1035" s="53" t="s">
        <v>22</v>
      </c>
      <c r="H1035">
        <f t="shared" si="32"/>
        <v>299.87658548355103</v>
      </c>
      <c r="I1035" t="str">
        <f t="shared" si="33"/>
        <v>M</v>
      </c>
    </row>
    <row r="1036" spans="1:9" ht="15" hidden="1" x14ac:dyDescent="0.25">
      <c r="A1036" s="52">
        <v>5</v>
      </c>
      <c r="B1036" s="52">
        <v>171</v>
      </c>
      <c r="C1036" s="52">
        <v>2</v>
      </c>
      <c r="D1036" s="52">
        <v>42.379819944500923</v>
      </c>
      <c r="E1036" s="52">
        <v>30</v>
      </c>
      <c r="F1036" s="52">
        <v>5</v>
      </c>
      <c r="G1036" s="53" t="s">
        <v>22</v>
      </c>
      <c r="H1036">
        <f t="shared" si="32"/>
        <v>1271.3945983350277</v>
      </c>
      <c r="I1036" t="str">
        <f t="shared" si="33"/>
        <v>M</v>
      </c>
    </row>
    <row r="1037" spans="1:9" ht="15" hidden="1" x14ac:dyDescent="0.25">
      <c r="A1037" s="52">
        <v>5</v>
      </c>
      <c r="B1037" s="52">
        <v>180</v>
      </c>
      <c r="C1037" s="52">
        <v>2</v>
      </c>
      <c r="D1037" s="52">
        <v>88.447538748383522</v>
      </c>
      <c r="E1037" s="52">
        <v>30</v>
      </c>
      <c r="F1037" s="52">
        <v>5</v>
      </c>
      <c r="G1037" s="53" t="s">
        <v>22</v>
      </c>
      <c r="H1037">
        <f t="shared" si="32"/>
        <v>2653.4261624515057</v>
      </c>
      <c r="I1037" t="str">
        <f t="shared" si="33"/>
        <v>M</v>
      </c>
    </row>
    <row r="1038" spans="1:9" ht="15" hidden="1" x14ac:dyDescent="0.25">
      <c r="A1038" s="52">
        <v>5</v>
      </c>
      <c r="B1038" s="52">
        <v>183</v>
      </c>
      <c r="C1038" s="52">
        <v>3</v>
      </c>
      <c r="D1038" s="52">
        <v>24.583860739051694</v>
      </c>
      <c r="E1038" s="52">
        <v>131</v>
      </c>
      <c r="F1038" s="52">
        <v>6</v>
      </c>
      <c r="G1038" s="53" t="s">
        <v>23</v>
      </c>
      <c r="H1038">
        <f t="shared" si="32"/>
        <v>3220.4857568157718</v>
      </c>
      <c r="I1038" t="str">
        <f t="shared" si="33"/>
        <v>N</v>
      </c>
    </row>
    <row r="1039" spans="1:9" ht="15" hidden="1" x14ac:dyDescent="0.25">
      <c r="A1039" s="52">
        <v>5</v>
      </c>
      <c r="B1039" s="52">
        <v>187</v>
      </c>
      <c r="C1039" s="52">
        <v>3</v>
      </c>
      <c r="D1039" s="52">
        <v>2</v>
      </c>
      <c r="E1039" s="52">
        <v>120</v>
      </c>
      <c r="F1039" s="52">
        <v>5</v>
      </c>
      <c r="G1039" s="53" t="s">
        <v>22</v>
      </c>
      <c r="H1039">
        <f t="shared" si="32"/>
        <v>240</v>
      </c>
      <c r="I1039" t="str">
        <f t="shared" si="33"/>
        <v>M</v>
      </c>
    </row>
    <row r="1040" spans="1:9" ht="15" hidden="1" x14ac:dyDescent="0.25">
      <c r="A1040" s="52">
        <v>5</v>
      </c>
      <c r="B1040" s="52">
        <v>192</v>
      </c>
      <c r="C1040" s="52">
        <v>3</v>
      </c>
      <c r="D1040" s="52">
        <v>6.1932773552834988</v>
      </c>
      <c r="E1040" s="52">
        <v>570</v>
      </c>
      <c r="F1040" s="52">
        <v>5</v>
      </c>
      <c r="G1040" s="53" t="s">
        <v>22</v>
      </c>
      <c r="H1040">
        <f t="shared" si="32"/>
        <v>3530.1680925115943</v>
      </c>
      <c r="I1040" t="str">
        <f t="shared" si="33"/>
        <v>M</v>
      </c>
    </row>
    <row r="1041" spans="1:9" ht="15" hidden="1" x14ac:dyDescent="0.25">
      <c r="A1041" s="52">
        <v>5</v>
      </c>
      <c r="B1041" s="52">
        <v>194</v>
      </c>
      <c r="C1041" s="52">
        <v>3</v>
      </c>
      <c r="D1041" s="52">
        <v>5.0000001490116119</v>
      </c>
      <c r="E1041" s="52">
        <v>150</v>
      </c>
      <c r="F1041" s="52">
        <v>5</v>
      </c>
      <c r="G1041" s="53" t="s">
        <v>22</v>
      </c>
      <c r="H1041">
        <f t="shared" si="32"/>
        <v>750.00002235174179</v>
      </c>
      <c r="I1041" t="str">
        <f t="shared" si="33"/>
        <v>M</v>
      </c>
    </row>
    <row r="1042" spans="1:9" ht="15" hidden="1" x14ac:dyDescent="0.25">
      <c r="A1042" s="52">
        <v>5</v>
      </c>
      <c r="B1042" s="52">
        <v>195</v>
      </c>
      <c r="C1042" s="52">
        <v>3</v>
      </c>
      <c r="D1042" s="52">
        <v>14.533333752836501</v>
      </c>
      <c r="E1042" s="52">
        <v>621</v>
      </c>
      <c r="F1042" s="52">
        <v>5</v>
      </c>
      <c r="G1042" s="53" t="s">
        <v>22</v>
      </c>
      <c r="H1042">
        <f t="shared" si="32"/>
        <v>9025.2002605114667</v>
      </c>
      <c r="I1042" t="str">
        <f t="shared" si="33"/>
        <v>M</v>
      </c>
    </row>
    <row r="1043" spans="1:9" ht="15" hidden="1" x14ac:dyDescent="0.25">
      <c r="A1043" s="52">
        <v>5</v>
      </c>
      <c r="B1043" s="52">
        <v>197</v>
      </c>
      <c r="C1043" s="52">
        <v>3</v>
      </c>
      <c r="D1043" s="52">
        <v>1.0380953177809729</v>
      </c>
      <c r="E1043" s="52">
        <v>153</v>
      </c>
      <c r="F1043" s="52">
        <v>5</v>
      </c>
      <c r="G1043" s="53" t="s">
        <v>22</v>
      </c>
      <c r="H1043">
        <f t="shared" si="32"/>
        <v>158.82858362048884</v>
      </c>
      <c r="I1043" t="str">
        <f t="shared" si="33"/>
        <v>M</v>
      </c>
    </row>
    <row r="1044" spans="1:9" ht="15" hidden="1" x14ac:dyDescent="0.25">
      <c r="A1044" s="52">
        <v>5</v>
      </c>
      <c r="B1044" s="52">
        <v>198</v>
      </c>
      <c r="C1044" s="52">
        <v>3</v>
      </c>
      <c r="D1044" s="52">
        <v>0.99999999906867743</v>
      </c>
      <c r="E1044" s="52">
        <v>49.199999999999996</v>
      </c>
      <c r="F1044" s="52">
        <v>5</v>
      </c>
      <c r="G1044" s="53" t="s">
        <v>22</v>
      </c>
      <c r="H1044">
        <f t="shared" si="32"/>
        <v>49.199999954178928</v>
      </c>
      <c r="I1044" t="str">
        <f t="shared" si="33"/>
        <v>M</v>
      </c>
    </row>
    <row r="1045" spans="1:9" ht="15" hidden="1" x14ac:dyDescent="0.25">
      <c r="A1045" s="52">
        <v>5</v>
      </c>
      <c r="B1045" s="52">
        <v>199</v>
      </c>
      <c r="C1045" s="52">
        <v>3</v>
      </c>
      <c r="D1045" s="52">
        <v>20.540142564103007</v>
      </c>
      <c r="E1045" s="52">
        <v>130</v>
      </c>
      <c r="F1045" s="52">
        <v>5</v>
      </c>
      <c r="G1045" s="53" t="s">
        <v>22</v>
      </c>
      <c r="H1045">
        <f t="shared" si="32"/>
        <v>2670.218533333391</v>
      </c>
      <c r="I1045" t="str">
        <f t="shared" si="33"/>
        <v>M</v>
      </c>
    </row>
    <row r="1046" spans="1:9" ht="15" hidden="1" x14ac:dyDescent="0.25">
      <c r="A1046" s="52">
        <v>5</v>
      </c>
      <c r="B1046" s="52">
        <v>205</v>
      </c>
      <c r="C1046" s="52">
        <v>4</v>
      </c>
      <c r="D1046" s="52">
        <v>0.99999995715916157</v>
      </c>
      <c r="E1046" s="52">
        <v>360</v>
      </c>
      <c r="F1046" s="52">
        <v>5</v>
      </c>
      <c r="G1046" s="53" t="s">
        <v>22</v>
      </c>
      <c r="H1046">
        <f t="shared" si="32"/>
        <v>359.99998457729816</v>
      </c>
      <c r="I1046" t="str">
        <f t="shared" si="33"/>
        <v>M</v>
      </c>
    </row>
    <row r="1047" spans="1:9" ht="15" hidden="1" x14ac:dyDescent="0.25">
      <c r="A1047" s="52">
        <v>5</v>
      </c>
      <c r="B1047" s="52">
        <v>215</v>
      </c>
      <c r="C1047" s="52">
        <v>4</v>
      </c>
      <c r="D1047" s="52">
        <v>0.9999999760184437</v>
      </c>
      <c r="E1047" s="52">
        <v>249</v>
      </c>
      <c r="F1047" s="52">
        <v>5</v>
      </c>
      <c r="G1047" s="53" t="s">
        <v>51</v>
      </c>
      <c r="H1047">
        <f t="shared" si="32"/>
        <v>248.99999402859248</v>
      </c>
      <c r="I1047" t="str">
        <f t="shared" si="33"/>
        <v>S</v>
      </c>
    </row>
    <row r="1048" spans="1:9" ht="15" hidden="1" x14ac:dyDescent="0.25">
      <c r="A1048" s="52">
        <v>5</v>
      </c>
      <c r="B1048" s="52">
        <v>216</v>
      </c>
      <c r="C1048" s="52">
        <v>4</v>
      </c>
      <c r="D1048" s="52">
        <v>24.999999910593033</v>
      </c>
      <c r="E1048" s="52">
        <v>249</v>
      </c>
      <c r="F1048" s="52">
        <v>5</v>
      </c>
      <c r="G1048" s="53" t="s">
        <v>51</v>
      </c>
      <c r="H1048">
        <f t="shared" si="32"/>
        <v>6224.9999777376652</v>
      </c>
      <c r="I1048" t="str">
        <f t="shared" si="33"/>
        <v>S</v>
      </c>
    </row>
    <row r="1049" spans="1:9" ht="15" hidden="1" x14ac:dyDescent="0.25">
      <c r="A1049" s="52">
        <v>5</v>
      </c>
      <c r="B1049" s="52">
        <v>217</v>
      </c>
      <c r="C1049" s="52">
        <v>4</v>
      </c>
      <c r="D1049" s="52">
        <v>2.0000000260770321</v>
      </c>
      <c r="E1049" s="52">
        <v>771</v>
      </c>
      <c r="F1049" s="52">
        <v>5</v>
      </c>
      <c r="G1049" s="53" t="s">
        <v>51</v>
      </c>
      <c r="H1049">
        <f t="shared" si="32"/>
        <v>1542.0000201053917</v>
      </c>
      <c r="I1049" t="str">
        <f t="shared" si="33"/>
        <v>S</v>
      </c>
    </row>
    <row r="1050" spans="1:9" ht="15" hidden="1" x14ac:dyDescent="0.25">
      <c r="A1050" s="52">
        <v>5</v>
      </c>
      <c r="B1050" s="52">
        <v>218</v>
      </c>
      <c r="C1050" s="52">
        <v>4</v>
      </c>
      <c r="D1050" s="52">
        <v>9.0000003352761269</v>
      </c>
      <c r="E1050" s="52">
        <v>561</v>
      </c>
      <c r="F1050" s="52">
        <v>5</v>
      </c>
      <c r="G1050" s="53" t="s">
        <v>51</v>
      </c>
      <c r="H1050">
        <f t="shared" si="32"/>
        <v>5049.0001880899072</v>
      </c>
      <c r="I1050" t="str">
        <f t="shared" si="33"/>
        <v>S</v>
      </c>
    </row>
    <row r="1051" spans="1:9" ht="15" hidden="1" x14ac:dyDescent="0.25">
      <c r="A1051" s="52">
        <v>5</v>
      </c>
      <c r="B1051" s="52">
        <v>219</v>
      </c>
      <c r="C1051" s="52">
        <v>4</v>
      </c>
      <c r="D1051" s="52">
        <v>0.99999999906867743</v>
      </c>
      <c r="E1051" s="52">
        <v>639</v>
      </c>
      <c r="F1051" s="52">
        <v>5</v>
      </c>
      <c r="G1051" s="53" t="s">
        <v>51</v>
      </c>
      <c r="H1051">
        <f t="shared" si="32"/>
        <v>638.99999940488487</v>
      </c>
      <c r="I1051" t="str">
        <f t="shared" si="33"/>
        <v>S</v>
      </c>
    </row>
    <row r="1052" spans="1:9" ht="15" hidden="1" x14ac:dyDescent="0.25">
      <c r="A1052" s="52">
        <v>5</v>
      </c>
      <c r="B1052" s="52">
        <v>220</v>
      </c>
      <c r="C1052" s="52">
        <v>4</v>
      </c>
      <c r="D1052" s="52">
        <v>1.0000000512227416</v>
      </c>
      <c r="E1052" s="52">
        <v>477</v>
      </c>
      <c r="F1052" s="52">
        <v>5</v>
      </c>
      <c r="G1052" s="53" t="s">
        <v>51</v>
      </c>
      <c r="H1052">
        <f t="shared" si="32"/>
        <v>477.00002443324775</v>
      </c>
      <c r="I1052" t="str">
        <f t="shared" si="33"/>
        <v>S</v>
      </c>
    </row>
    <row r="1053" spans="1:9" ht="15" hidden="1" x14ac:dyDescent="0.25">
      <c r="A1053" s="52">
        <v>5</v>
      </c>
      <c r="B1053" s="52">
        <v>221</v>
      </c>
      <c r="C1053" s="52">
        <v>4</v>
      </c>
      <c r="D1053" s="52">
        <v>6.9999998509883881</v>
      </c>
      <c r="E1053" s="52">
        <v>105</v>
      </c>
      <c r="F1053" s="52">
        <v>5</v>
      </c>
      <c r="G1053" s="53" t="s">
        <v>51</v>
      </c>
      <c r="H1053">
        <f t="shared" si="32"/>
        <v>734.99998435378075</v>
      </c>
      <c r="I1053" t="str">
        <f t="shared" si="33"/>
        <v>S</v>
      </c>
    </row>
    <row r="1054" spans="1:9" ht="15" hidden="1" x14ac:dyDescent="0.25">
      <c r="A1054" s="52">
        <v>5</v>
      </c>
      <c r="B1054" s="52">
        <v>222</v>
      </c>
      <c r="C1054" s="52">
        <v>1</v>
      </c>
      <c r="D1054" s="52">
        <v>57.231737420705031</v>
      </c>
      <c r="E1054" s="52">
        <v>126</v>
      </c>
      <c r="F1054" s="52">
        <v>6</v>
      </c>
      <c r="G1054" s="53" t="s">
        <v>23</v>
      </c>
      <c r="H1054">
        <f t="shared" si="32"/>
        <v>7211.1989150088339</v>
      </c>
      <c r="I1054" t="str">
        <f t="shared" si="33"/>
        <v>N</v>
      </c>
    </row>
    <row r="1055" spans="1:9" ht="15" hidden="1" x14ac:dyDescent="0.25">
      <c r="A1055" s="52">
        <v>5</v>
      </c>
      <c r="B1055" s="52">
        <v>223</v>
      </c>
      <c r="C1055" s="52">
        <v>1</v>
      </c>
      <c r="D1055" s="52">
        <v>9.0012359419888526</v>
      </c>
      <c r="E1055" s="52">
        <v>63</v>
      </c>
      <c r="F1055" s="52">
        <v>6</v>
      </c>
      <c r="G1055" s="53" t="s">
        <v>23</v>
      </c>
      <c r="H1055">
        <f t="shared" si="32"/>
        <v>567.07786434529771</v>
      </c>
      <c r="I1055" t="str">
        <f t="shared" si="33"/>
        <v>N</v>
      </c>
    </row>
    <row r="1056" spans="1:9" ht="15" hidden="1" x14ac:dyDescent="0.25">
      <c r="A1056" s="52">
        <v>5</v>
      </c>
      <c r="B1056" s="52">
        <v>224</v>
      </c>
      <c r="C1056" s="52">
        <v>1</v>
      </c>
      <c r="D1056" s="52">
        <v>6.1799528928709151</v>
      </c>
      <c r="E1056" s="52">
        <v>84</v>
      </c>
      <c r="F1056" s="52">
        <v>6</v>
      </c>
      <c r="G1056" s="53" t="s">
        <v>23</v>
      </c>
      <c r="H1056">
        <f t="shared" si="32"/>
        <v>519.11604300115687</v>
      </c>
      <c r="I1056" t="str">
        <f t="shared" si="33"/>
        <v>N</v>
      </c>
    </row>
    <row r="1057" spans="1:9" ht="15" hidden="1" x14ac:dyDescent="0.25">
      <c r="A1057" s="52">
        <v>5</v>
      </c>
      <c r="B1057" s="52">
        <v>225</v>
      </c>
      <c r="C1057" s="52">
        <v>1</v>
      </c>
      <c r="D1057" s="52">
        <v>11.688171416606565</v>
      </c>
      <c r="E1057" s="52">
        <v>52.5</v>
      </c>
      <c r="F1057" s="52">
        <v>6</v>
      </c>
      <c r="G1057" s="53" t="s">
        <v>23</v>
      </c>
      <c r="H1057">
        <f t="shared" si="32"/>
        <v>613.62899937184466</v>
      </c>
      <c r="I1057" t="str">
        <f t="shared" si="33"/>
        <v>N</v>
      </c>
    </row>
    <row r="1058" spans="1:9" ht="15" hidden="1" x14ac:dyDescent="0.25">
      <c r="A1058" s="52">
        <v>5</v>
      </c>
      <c r="B1058" s="52">
        <v>226</v>
      </c>
      <c r="C1058" s="52">
        <v>1</v>
      </c>
      <c r="D1058" s="52">
        <v>6.1799528928709151</v>
      </c>
      <c r="E1058" s="52">
        <v>32.727272727272727</v>
      </c>
      <c r="F1058" s="52">
        <v>6</v>
      </c>
      <c r="G1058" s="53" t="s">
        <v>23</v>
      </c>
      <c r="H1058">
        <f t="shared" si="32"/>
        <v>202.25300376668449</v>
      </c>
      <c r="I1058" t="str">
        <f t="shared" si="33"/>
        <v>N</v>
      </c>
    </row>
    <row r="1059" spans="1:9" ht="15" hidden="1" x14ac:dyDescent="0.25">
      <c r="A1059" s="52">
        <v>5</v>
      </c>
      <c r="B1059" s="52">
        <v>228</v>
      </c>
      <c r="C1059" s="52">
        <v>1</v>
      </c>
      <c r="D1059" s="52">
        <v>0.67173399377463738</v>
      </c>
      <c r="E1059" s="52">
        <v>657</v>
      </c>
      <c r="F1059" s="52">
        <v>6</v>
      </c>
      <c r="G1059" s="53" t="s">
        <v>23</v>
      </c>
      <c r="H1059">
        <f t="shared" si="32"/>
        <v>441.32923390993676</v>
      </c>
      <c r="I1059" t="str">
        <f t="shared" si="33"/>
        <v>N</v>
      </c>
    </row>
    <row r="1060" spans="1:9" ht="15" hidden="1" x14ac:dyDescent="0.25">
      <c r="A1060" s="52">
        <v>5</v>
      </c>
      <c r="B1060" s="52">
        <v>229</v>
      </c>
      <c r="C1060" s="52">
        <v>1</v>
      </c>
      <c r="D1060" s="52">
        <v>1.3434679875492748</v>
      </c>
      <c r="E1060" s="52">
        <v>328.5</v>
      </c>
      <c r="F1060" s="52">
        <v>6</v>
      </c>
      <c r="G1060" s="53" t="s">
        <v>23</v>
      </c>
      <c r="H1060">
        <f t="shared" si="32"/>
        <v>441.32923390993676</v>
      </c>
      <c r="I1060" t="str">
        <f t="shared" si="33"/>
        <v>N</v>
      </c>
    </row>
    <row r="1061" spans="1:9" ht="15" hidden="1" x14ac:dyDescent="0.25">
      <c r="A1061" s="52">
        <v>5</v>
      </c>
      <c r="B1061" s="52">
        <v>230</v>
      </c>
      <c r="C1061" s="52">
        <v>1</v>
      </c>
      <c r="D1061" s="52">
        <v>0.67173399377463738</v>
      </c>
      <c r="E1061" s="52">
        <v>438</v>
      </c>
      <c r="F1061" s="52">
        <v>6</v>
      </c>
      <c r="G1061" s="53" t="s">
        <v>23</v>
      </c>
      <c r="H1061">
        <f t="shared" si="32"/>
        <v>294.21948927329117</v>
      </c>
      <c r="I1061" t="str">
        <f t="shared" si="33"/>
        <v>N</v>
      </c>
    </row>
    <row r="1062" spans="1:9" ht="15" hidden="1" x14ac:dyDescent="0.25">
      <c r="A1062" s="52">
        <v>5</v>
      </c>
      <c r="B1062" s="52">
        <v>231</v>
      </c>
      <c r="C1062" s="52">
        <v>1</v>
      </c>
      <c r="D1062" s="52">
        <v>3.4930169177723656</v>
      </c>
      <c r="E1062" s="52">
        <v>273.75</v>
      </c>
      <c r="F1062" s="52">
        <v>6</v>
      </c>
      <c r="G1062" s="53" t="s">
        <v>23</v>
      </c>
      <c r="H1062">
        <f t="shared" si="32"/>
        <v>956.21338124018507</v>
      </c>
      <c r="I1062" t="str">
        <f t="shared" si="33"/>
        <v>N</v>
      </c>
    </row>
    <row r="1063" spans="1:9" ht="15" hidden="1" x14ac:dyDescent="0.25">
      <c r="A1063" s="52">
        <v>5</v>
      </c>
      <c r="B1063" s="52">
        <v>232</v>
      </c>
      <c r="C1063" s="52">
        <v>1</v>
      </c>
      <c r="D1063" s="52">
        <v>2.8212827988775189</v>
      </c>
      <c r="E1063" s="52">
        <v>170.64935064935065</v>
      </c>
      <c r="F1063" s="52">
        <v>6</v>
      </c>
      <c r="G1063" s="53" t="s">
        <v>23</v>
      </c>
      <c r="H1063">
        <f t="shared" si="32"/>
        <v>481.45007762663113</v>
      </c>
      <c r="I1063" t="str">
        <f t="shared" si="33"/>
        <v>N</v>
      </c>
    </row>
    <row r="1064" spans="1:9" ht="15" hidden="1" x14ac:dyDescent="0.25">
      <c r="A1064" s="52">
        <v>5</v>
      </c>
      <c r="B1064" s="52">
        <v>233</v>
      </c>
      <c r="C1064" s="52">
        <v>1</v>
      </c>
      <c r="D1064" s="52">
        <v>1.3434679875492748</v>
      </c>
      <c r="E1064" s="52">
        <v>127.57281553398057</v>
      </c>
      <c r="F1064" s="52">
        <v>6</v>
      </c>
      <c r="G1064" s="53" t="s">
        <v>23</v>
      </c>
      <c r="H1064">
        <f t="shared" si="32"/>
        <v>171.38999375143175</v>
      </c>
      <c r="I1064" t="str">
        <f t="shared" si="33"/>
        <v>N</v>
      </c>
    </row>
    <row r="1065" spans="1:9" ht="15" hidden="1" x14ac:dyDescent="0.25">
      <c r="A1065" s="52">
        <v>5</v>
      </c>
      <c r="B1065" s="52">
        <v>237</v>
      </c>
      <c r="C1065" s="52">
        <v>1</v>
      </c>
      <c r="D1065" s="52">
        <v>0.67173399377463738</v>
      </c>
      <c r="E1065" s="52">
        <v>500.00000000000006</v>
      </c>
      <c r="F1065" s="52">
        <v>6</v>
      </c>
      <c r="G1065" s="53" t="s">
        <v>23</v>
      </c>
      <c r="H1065">
        <f t="shared" si="32"/>
        <v>335.86699688731875</v>
      </c>
      <c r="I1065" t="str">
        <f t="shared" si="33"/>
        <v>N</v>
      </c>
    </row>
    <row r="1066" spans="1:9" ht="15" hidden="1" x14ac:dyDescent="0.25">
      <c r="A1066" s="52">
        <v>5</v>
      </c>
      <c r="B1066" s="52">
        <v>238</v>
      </c>
      <c r="C1066" s="52">
        <v>1</v>
      </c>
      <c r="D1066" s="52">
        <v>3.4930169177723656</v>
      </c>
      <c r="E1066" s="52">
        <v>311.68831168831167</v>
      </c>
      <c r="F1066" s="52">
        <v>6</v>
      </c>
      <c r="G1066" s="53" t="s">
        <v>23</v>
      </c>
      <c r="H1066">
        <f t="shared" si="32"/>
        <v>1088.7325457991788</v>
      </c>
      <c r="I1066" t="str">
        <f t="shared" si="33"/>
        <v>N</v>
      </c>
    </row>
    <row r="1067" spans="1:9" ht="15" hidden="1" x14ac:dyDescent="0.25">
      <c r="A1067" s="52">
        <v>5</v>
      </c>
      <c r="B1067" s="52">
        <v>239</v>
      </c>
      <c r="C1067" s="52">
        <v>1</v>
      </c>
      <c r="D1067" s="52">
        <v>3.4930169177723656</v>
      </c>
      <c r="E1067" s="52">
        <v>233.00970873786406</v>
      </c>
      <c r="F1067" s="52">
        <v>6</v>
      </c>
      <c r="G1067" s="53" t="s">
        <v>23</v>
      </c>
      <c r="H1067">
        <f t="shared" si="32"/>
        <v>813.90685462657052</v>
      </c>
      <c r="I1067" t="str">
        <f t="shared" si="33"/>
        <v>N</v>
      </c>
    </row>
    <row r="1068" spans="1:9" ht="15" hidden="1" x14ac:dyDescent="0.25">
      <c r="A1068" s="52">
        <v>5</v>
      </c>
      <c r="B1068" s="52">
        <v>243</v>
      </c>
      <c r="C1068" s="52">
        <v>1</v>
      </c>
      <c r="D1068" s="52">
        <v>1.3434679875492748</v>
      </c>
      <c r="E1068" s="52">
        <v>1070</v>
      </c>
      <c r="F1068" s="52">
        <v>6</v>
      </c>
      <c r="G1068" s="53" t="s">
        <v>23</v>
      </c>
      <c r="H1068">
        <f t="shared" si="32"/>
        <v>1437.510746677724</v>
      </c>
      <c r="I1068" t="str">
        <f t="shared" si="33"/>
        <v>N</v>
      </c>
    </row>
    <row r="1069" spans="1:9" ht="15" hidden="1" x14ac:dyDescent="0.25">
      <c r="A1069" s="52">
        <v>5</v>
      </c>
      <c r="B1069" s="52">
        <v>244</v>
      </c>
      <c r="C1069" s="52">
        <v>1</v>
      </c>
      <c r="D1069" s="52">
        <v>6.1799528928709151</v>
      </c>
      <c r="E1069" s="52">
        <v>667.01298701298697</v>
      </c>
      <c r="F1069" s="52">
        <v>6</v>
      </c>
      <c r="G1069" s="53" t="s">
        <v>23</v>
      </c>
      <c r="H1069">
        <f t="shared" si="32"/>
        <v>4122.1088386733791</v>
      </c>
      <c r="I1069" t="str">
        <f t="shared" si="33"/>
        <v>N</v>
      </c>
    </row>
    <row r="1070" spans="1:9" ht="15" hidden="1" x14ac:dyDescent="0.25">
      <c r="A1070" s="52">
        <v>5</v>
      </c>
      <c r="B1070" s="52">
        <v>245</v>
      </c>
      <c r="C1070" s="52">
        <v>1</v>
      </c>
      <c r="D1070" s="52">
        <v>18.539858178131908</v>
      </c>
      <c r="E1070" s="52">
        <v>498.64077669902912</v>
      </c>
      <c r="F1070" s="52">
        <v>6</v>
      </c>
      <c r="G1070" s="53" t="s">
        <v>23</v>
      </c>
      <c r="H1070">
        <f t="shared" si="32"/>
        <v>9244.7292818335409</v>
      </c>
      <c r="I1070" t="str">
        <f t="shared" si="33"/>
        <v>N</v>
      </c>
    </row>
    <row r="1071" spans="1:9" ht="15" hidden="1" x14ac:dyDescent="0.25">
      <c r="A1071" s="52">
        <v>5</v>
      </c>
      <c r="B1071" s="52">
        <v>246</v>
      </c>
      <c r="C1071" s="52">
        <v>1</v>
      </c>
      <c r="D1071" s="52">
        <v>23.244601059420916</v>
      </c>
      <c r="E1071" s="52">
        <v>99</v>
      </c>
      <c r="F1071" s="52">
        <v>6</v>
      </c>
      <c r="G1071" s="53" t="s">
        <v>23</v>
      </c>
      <c r="H1071">
        <f t="shared" si="32"/>
        <v>2301.2155048826708</v>
      </c>
      <c r="I1071" t="str">
        <f t="shared" si="33"/>
        <v>N</v>
      </c>
    </row>
    <row r="1072" spans="1:9" ht="15" hidden="1" x14ac:dyDescent="0.25">
      <c r="A1072" s="52">
        <v>5</v>
      </c>
      <c r="B1072" s="52">
        <v>247</v>
      </c>
      <c r="C1072" s="52">
        <v>1</v>
      </c>
      <c r="D1072" s="52">
        <v>2.0390001284678796</v>
      </c>
      <c r="E1072" s="52">
        <v>49.5</v>
      </c>
      <c r="F1072" s="52">
        <v>6</v>
      </c>
      <c r="G1072" s="53" t="s">
        <v>23</v>
      </c>
      <c r="H1072">
        <f t="shared" si="32"/>
        <v>100.93050635916003</v>
      </c>
      <c r="I1072" t="str">
        <f t="shared" si="33"/>
        <v>N</v>
      </c>
    </row>
    <row r="1073" spans="1:9" ht="15" hidden="1" x14ac:dyDescent="0.25">
      <c r="A1073" s="52">
        <v>5</v>
      </c>
      <c r="B1073" s="52">
        <v>248</v>
      </c>
      <c r="C1073" s="52">
        <v>1</v>
      </c>
      <c r="D1073" s="52">
        <v>1.4499556581636286</v>
      </c>
      <c r="E1073" s="52">
        <v>66</v>
      </c>
      <c r="F1073" s="52">
        <v>6</v>
      </c>
      <c r="G1073" s="53" t="s">
        <v>23</v>
      </c>
      <c r="H1073">
        <f t="shared" si="32"/>
        <v>95.697073438799492</v>
      </c>
      <c r="I1073" t="str">
        <f t="shared" si="33"/>
        <v>N</v>
      </c>
    </row>
    <row r="1074" spans="1:9" ht="15" hidden="1" x14ac:dyDescent="0.25">
      <c r="A1074" s="52">
        <v>5</v>
      </c>
      <c r="B1074" s="52">
        <v>249</v>
      </c>
      <c r="C1074" s="52">
        <v>1</v>
      </c>
      <c r="D1074" s="52">
        <v>4.6217333544519192</v>
      </c>
      <c r="E1074" s="52">
        <v>43.04347826086957</v>
      </c>
      <c r="F1074" s="52">
        <v>6</v>
      </c>
      <c r="G1074" s="53" t="s">
        <v>23</v>
      </c>
      <c r="H1074">
        <f t="shared" si="32"/>
        <v>198.93547916988697</v>
      </c>
      <c r="I1074" t="str">
        <f t="shared" si="33"/>
        <v>N</v>
      </c>
    </row>
    <row r="1075" spans="1:9" ht="15" hidden="1" x14ac:dyDescent="0.25">
      <c r="A1075" s="52">
        <v>5</v>
      </c>
      <c r="B1075" s="52">
        <v>250</v>
      </c>
      <c r="C1075" s="52">
        <v>1</v>
      </c>
      <c r="D1075" s="52">
        <v>0.4531111115266877</v>
      </c>
      <c r="E1075" s="52">
        <v>24.146341463414636</v>
      </c>
      <c r="F1075" s="52">
        <v>6</v>
      </c>
      <c r="G1075" s="53" t="s">
        <v>23</v>
      </c>
      <c r="H1075">
        <f t="shared" si="32"/>
        <v>10.940975619790752</v>
      </c>
      <c r="I1075" t="str">
        <f t="shared" si="33"/>
        <v>N</v>
      </c>
    </row>
    <row r="1076" spans="1:9" ht="15" hidden="1" x14ac:dyDescent="0.25">
      <c r="A1076" s="52">
        <v>5</v>
      </c>
      <c r="B1076" s="52">
        <v>251</v>
      </c>
      <c r="C1076" s="52">
        <v>1</v>
      </c>
      <c r="D1076" s="52">
        <v>0.86091110346085431</v>
      </c>
      <c r="E1076" s="52">
        <v>19.799999999999997</v>
      </c>
      <c r="F1076" s="52">
        <v>6</v>
      </c>
      <c r="G1076" s="53" t="s">
        <v>23</v>
      </c>
      <c r="H1076">
        <f t="shared" si="32"/>
        <v>17.046039848524913</v>
      </c>
      <c r="I1076" t="str">
        <f t="shared" si="33"/>
        <v>N</v>
      </c>
    </row>
    <row r="1077" spans="1:9" ht="15" hidden="1" x14ac:dyDescent="0.25">
      <c r="A1077" s="52">
        <v>5</v>
      </c>
      <c r="B1077" s="52">
        <v>252</v>
      </c>
      <c r="C1077" s="52">
        <v>1</v>
      </c>
      <c r="D1077" s="52">
        <v>0.86091110346085431</v>
      </c>
      <c r="E1077" s="52">
        <v>627</v>
      </c>
      <c r="F1077" s="52">
        <v>6</v>
      </c>
      <c r="G1077" s="53" t="s">
        <v>23</v>
      </c>
      <c r="H1077">
        <f t="shared" si="32"/>
        <v>539.79126186995563</v>
      </c>
      <c r="I1077" t="str">
        <f t="shared" si="33"/>
        <v>N</v>
      </c>
    </row>
    <row r="1078" spans="1:9" ht="15" hidden="1" x14ac:dyDescent="0.25">
      <c r="A1078" s="52">
        <v>5</v>
      </c>
      <c r="B1078" s="52">
        <v>253</v>
      </c>
      <c r="C1078" s="52">
        <v>1</v>
      </c>
      <c r="D1078" s="52">
        <v>0.7249778290818143</v>
      </c>
      <c r="E1078" s="52">
        <v>313.5</v>
      </c>
      <c r="F1078" s="52">
        <v>6</v>
      </c>
      <c r="G1078" s="53" t="s">
        <v>23</v>
      </c>
      <c r="H1078">
        <f t="shared" si="32"/>
        <v>227.28054941714879</v>
      </c>
      <c r="I1078" t="str">
        <f t="shared" si="33"/>
        <v>N</v>
      </c>
    </row>
    <row r="1079" spans="1:9" ht="15" hidden="1" x14ac:dyDescent="0.25">
      <c r="A1079" s="52">
        <v>5</v>
      </c>
      <c r="B1079" s="52">
        <v>254</v>
      </c>
      <c r="C1079" s="52">
        <v>1</v>
      </c>
      <c r="D1079" s="52">
        <v>0.13593333767793248</v>
      </c>
      <c r="E1079" s="52">
        <v>418</v>
      </c>
      <c r="F1079" s="52">
        <v>6</v>
      </c>
      <c r="G1079" s="53" t="s">
        <v>23</v>
      </c>
      <c r="H1079">
        <f t="shared" si="32"/>
        <v>56.820135149375773</v>
      </c>
      <c r="I1079" t="str">
        <f t="shared" si="33"/>
        <v>N</v>
      </c>
    </row>
    <row r="1080" spans="1:9" ht="15" hidden="1" x14ac:dyDescent="0.25">
      <c r="A1080" s="52">
        <v>5</v>
      </c>
      <c r="B1080" s="52">
        <v>255</v>
      </c>
      <c r="C1080" s="52">
        <v>1</v>
      </c>
      <c r="D1080" s="52">
        <v>0.27186667535586495</v>
      </c>
      <c r="E1080" s="52">
        <v>272.60869565217394</v>
      </c>
      <c r="F1080" s="52">
        <v>6</v>
      </c>
      <c r="G1080" s="53" t="s">
        <v>23</v>
      </c>
      <c r="H1080">
        <f t="shared" si="32"/>
        <v>74.113219760055358</v>
      </c>
      <c r="I1080" t="str">
        <f t="shared" si="33"/>
        <v>N</v>
      </c>
    </row>
    <row r="1081" spans="1:9" ht="15" hidden="1" x14ac:dyDescent="0.25">
      <c r="A1081" s="52">
        <v>5</v>
      </c>
      <c r="B1081" s="52">
        <v>256</v>
      </c>
      <c r="C1081" s="52">
        <v>1</v>
      </c>
      <c r="D1081" s="52">
        <v>4.1686223273237548</v>
      </c>
      <c r="E1081" s="52">
        <v>152.92682926829269</v>
      </c>
      <c r="F1081" s="52">
        <v>6</v>
      </c>
      <c r="G1081" s="53" t="s">
        <v>23</v>
      </c>
      <c r="H1081">
        <f t="shared" si="32"/>
        <v>637.49419493463279</v>
      </c>
      <c r="I1081" t="str">
        <f t="shared" si="33"/>
        <v>N</v>
      </c>
    </row>
    <row r="1082" spans="1:9" ht="15" hidden="1" x14ac:dyDescent="0.25">
      <c r="A1082" s="52">
        <v>5</v>
      </c>
      <c r="B1082" s="52">
        <v>257</v>
      </c>
      <c r="C1082" s="52">
        <v>1</v>
      </c>
      <c r="D1082" s="52">
        <v>4.7576666288309593</v>
      </c>
      <c r="E1082" s="52">
        <v>125.39999999999999</v>
      </c>
      <c r="F1082" s="52">
        <v>6</v>
      </c>
      <c r="G1082" s="53" t="s">
        <v>23</v>
      </c>
      <c r="H1082">
        <f t="shared" si="32"/>
        <v>596.61139525540227</v>
      </c>
      <c r="I1082" t="str">
        <f t="shared" si="33"/>
        <v>N</v>
      </c>
    </row>
    <row r="1083" spans="1:9" ht="15" hidden="1" x14ac:dyDescent="0.25">
      <c r="A1083" s="52">
        <v>5</v>
      </c>
      <c r="B1083" s="52">
        <v>263</v>
      </c>
      <c r="C1083" s="52">
        <v>1</v>
      </c>
      <c r="D1083" s="52">
        <v>1.4499556581636286</v>
      </c>
      <c r="E1083" s="52">
        <v>234</v>
      </c>
      <c r="F1083" s="52">
        <v>6</v>
      </c>
      <c r="G1083" s="53" t="s">
        <v>23</v>
      </c>
      <c r="H1083">
        <f t="shared" si="32"/>
        <v>339.28962401028912</v>
      </c>
      <c r="I1083" t="str">
        <f t="shared" si="33"/>
        <v>N</v>
      </c>
    </row>
    <row r="1084" spans="1:9" ht="15" hidden="1" x14ac:dyDescent="0.25">
      <c r="A1084" s="52">
        <v>5</v>
      </c>
      <c r="B1084" s="52">
        <v>265</v>
      </c>
      <c r="C1084" s="52">
        <v>1</v>
      </c>
      <c r="D1084" s="52">
        <v>6.9693750714252189</v>
      </c>
      <c r="E1084" s="52">
        <v>48</v>
      </c>
      <c r="F1084" s="52">
        <v>6</v>
      </c>
      <c r="G1084" s="53" t="s">
        <v>23</v>
      </c>
      <c r="H1084">
        <f t="shared" si="32"/>
        <v>334.53000342841051</v>
      </c>
      <c r="I1084" t="str">
        <f t="shared" si="33"/>
        <v>N</v>
      </c>
    </row>
    <row r="1085" spans="1:9" ht="15" hidden="1" x14ac:dyDescent="0.25">
      <c r="A1085" s="52">
        <v>5</v>
      </c>
      <c r="B1085" s="52">
        <v>266</v>
      </c>
      <c r="C1085" s="52">
        <v>1</v>
      </c>
      <c r="D1085" s="52">
        <v>6.8210907422558584</v>
      </c>
      <c r="E1085" s="52">
        <v>24</v>
      </c>
      <c r="F1085" s="52">
        <v>6</v>
      </c>
      <c r="G1085" s="53" t="s">
        <v>23</v>
      </c>
      <c r="H1085">
        <f t="shared" si="32"/>
        <v>163.7061778141406</v>
      </c>
      <c r="I1085" t="str">
        <f t="shared" si="33"/>
        <v>N</v>
      </c>
    </row>
    <row r="1086" spans="1:9" ht="15" hidden="1" x14ac:dyDescent="0.25">
      <c r="A1086" s="52">
        <v>5</v>
      </c>
      <c r="B1086" s="52">
        <v>267</v>
      </c>
      <c r="C1086" s="52">
        <v>1</v>
      </c>
      <c r="D1086" s="52">
        <v>4.1519683979825039</v>
      </c>
      <c r="E1086" s="52">
        <v>16</v>
      </c>
      <c r="F1086" s="52">
        <v>6</v>
      </c>
      <c r="G1086" s="53" t="s">
        <v>23</v>
      </c>
      <c r="H1086">
        <f t="shared" si="32"/>
        <v>66.431494367720063</v>
      </c>
      <c r="I1086" t="str">
        <f t="shared" si="33"/>
        <v>N</v>
      </c>
    </row>
    <row r="1087" spans="1:9" ht="15" hidden="1" x14ac:dyDescent="0.25">
      <c r="A1087" s="52">
        <v>5</v>
      </c>
      <c r="B1087" s="52">
        <v>269</v>
      </c>
      <c r="C1087" s="52">
        <v>1</v>
      </c>
      <c r="D1087" s="52">
        <v>0.59313835243327029</v>
      </c>
      <c r="E1087" s="52">
        <v>345.6</v>
      </c>
      <c r="F1087" s="52">
        <v>6</v>
      </c>
      <c r="G1087" s="53" t="s">
        <v>23</v>
      </c>
      <c r="H1087">
        <f t="shared" si="32"/>
        <v>204.98861460093823</v>
      </c>
      <c r="I1087" t="str">
        <f t="shared" si="33"/>
        <v>N</v>
      </c>
    </row>
    <row r="1088" spans="1:9" ht="15" hidden="1" x14ac:dyDescent="0.25">
      <c r="A1088" s="52">
        <v>5</v>
      </c>
      <c r="B1088" s="52">
        <v>270</v>
      </c>
      <c r="C1088" s="52">
        <v>1</v>
      </c>
      <c r="D1088" s="52">
        <v>5.2641028001635863</v>
      </c>
      <c r="E1088" s="52">
        <v>172.8</v>
      </c>
      <c r="F1088" s="52">
        <v>6</v>
      </c>
      <c r="G1088" s="53" t="s">
        <v>23</v>
      </c>
      <c r="H1088">
        <f t="shared" si="32"/>
        <v>909.6369638682678</v>
      </c>
      <c r="I1088" t="str">
        <f t="shared" si="33"/>
        <v>N</v>
      </c>
    </row>
    <row r="1089" spans="1:9" ht="15" hidden="1" x14ac:dyDescent="0.25">
      <c r="A1089" s="52">
        <v>5</v>
      </c>
      <c r="B1089" s="52">
        <v>271</v>
      </c>
      <c r="C1089" s="52">
        <v>1</v>
      </c>
      <c r="D1089" s="52">
        <v>10.750631817879658</v>
      </c>
      <c r="E1089" s="52">
        <v>115.19999999999999</v>
      </c>
      <c r="F1089" s="52">
        <v>6</v>
      </c>
      <c r="G1089" s="53" t="s">
        <v>23</v>
      </c>
      <c r="H1089">
        <f t="shared" si="32"/>
        <v>1238.4727854197365</v>
      </c>
      <c r="I1089" t="str">
        <f t="shared" si="33"/>
        <v>N</v>
      </c>
    </row>
    <row r="1090" spans="1:9" ht="15" hidden="1" x14ac:dyDescent="0.25">
      <c r="A1090" s="52">
        <v>5</v>
      </c>
      <c r="B1090" s="52">
        <v>275</v>
      </c>
      <c r="C1090" s="52">
        <v>1</v>
      </c>
      <c r="D1090" s="52">
        <v>17.571723112538628</v>
      </c>
      <c r="E1090" s="52">
        <v>292.39999999999998</v>
      </c>
      <c r="F1090" s="52">
        <v>6</v>
      </c>
      <c r="G1090" s="53" t="s">
        <v>23</v>
      </c>
      <c r="H1090">
        <f t="shared" si="32"/>
        <v>5137.9718381062939</v>
      </c>
      <c r="I1090" t="str">
        <f t="shared" si="33"/>
        <v>N</v>
      </c>
    </row>
    <row r="1091" spans="1:9" ht="15" hidden="1" x14ac:dyDescent="0.25">
      <c r="A1091" s="52">
        <v>5</v>
      </c>
      <c r="B1091" s="52">
        <v>279</v>
      </c>
      <c r="C1091" s="52">
        <v>1</v>
      </c>
      <c r="D1091" s="52">
        <v>0.59313835243327029</v>
      </c>
      <c r="E1091" s="52">
        <v>370.79999999999995</v>
      </c>
      <c r="F1091" s="52">
        <v>6</v>
      </c>
      <c r="G1091" s="53" t="s">
        <v>23</v>
      </c>
      <c r="H1091">
        <f t="shared" ref="H1091:H1154" si="34">D1091*E1091</f>
        <v>219.9357010822566</v>
      </c>
      <c r="I1091" t="str">
        <f t="shared" ref="I1091:I1154" si="35">LEFT(G1091,1)</f>
        <v>N</v>
      </c>
    </row>
    <row r="1092" spans="1:9" ht="15" hidden="1" x14ac:dyDescent="0.25">
      <c r="A1092" s="52">
        <v>5</v>
      </c>
      <c r="B1092" s="52">
        <v>286</v>
      </c>
      <c r="C1092" s="52">
        <v>1</v>
      </c>
      <c r="D1092" s="52">
        <v>0.27186667535586495</v>
      </c>
      <c r="E1092" s="52">
        <v>348</v>
      </c>
      <c r="F1092" s="52">
        <v>6</v>
      </c>
      <c r="G1092" s="53" t="s">
        <v>23</v>
      </c>
      <c r="H1092">
        <f t="shared" si="34"/>
        <v>94.609603023841004</v>
      </c>
      <c r="I1092" t="str">
        <f t="shared" si="35"/>
        <v>N</v>
      </c>
    </row>
    <row r="1093" spans="1:9" ht="15" hidden="1" x14ac:dyDescent="0.25">
      <c r="A1093" s="52">
        <v>5</v>
      </c>
      <c r="B1093" s="52">
        <v>300</v>
      </c>
      <c r="C1093" s="52">
        <v>1</v>
      </c>
      <c r="D1093" s="52">
        <v>0.13960526883602142</v>
      </c>
      <c r="E1093" s="52">
        <v>350</v>
      </c>
      <c r="F1093" s="52">
        <v>5</v>
      </c>
      <c r="G1093" s="53" t="s">
        <v>23</v>
      </c>
      <c r="H1093">
        <f t="shared" si="34"/>
        <v>48.861844092607498</v>
      </c>
      <c r="I1093" t="str">
        <f t="shared" si="35"/>
        <v>N</v>
      </c>
    </row>
    <row r="1094" spans="1:9" ht="15" hidden="1" x14ac:dyDescent="0.25">
      <c r="A1094" s="52">
        <v>5</v>
      </c>
      <c r="B1094" s="52">
        <v>300</v>
      </c>
      <c r="C1094" s="52">
        <v>1</v>
      </c>
      <c r="D1094" s="52">
        <v>48.004386551212519</v>
      </c>
      <c r="E1094" s="52">
        <v>350</v>
      </c>
      <c r="F1094" s="52">
        <v>6</v>
      </c>
      <c r="G1094" s="53" t="s">
        <v>23</v>
      </c>
      <c r="H1094">
        <f t="shared" si="34"/>
        <v>16801.535292924382</v>
      </c>
      <c r="I1094" t="str">
        <f t="shared" si="35"/>
        <v>N</v>
      </c>
    </row>
    <row r="1095" spans="1:9" ht="15" hidden="1" x14ac:dyDescent="0.25">
      <c r="A1095" s="52">
        <v>5</v>
      </c>
      <c r="B1095" s="52">
        <v>301</v>
      </c>
      <c r="C1095" s="52">
        <v>1</v>
      </c>
      <c r="D1095" s="52">
        <v>31.838713205514068</v>
      </c>
      <c r="E1095" s="52">
        <v>280</v>
      </c>
      <c r="F1095" s="52">
        <v>5</v>
      </c>
      <c r="G1095" s="53" t="s">
        <v>22</v>
      </c>
      <c r="H1095">
        <f t="shared" si="34"/>
        <v>8914.8396975439391</v>
      </c>
      <c r="I1095" t="str">
        <f t="shared" si="35"/>
        <v>M</v>
      </c>
    </row>
    <row r="1096" spans="1:9" ht="15" hidden="1" x14ac:dyDescent="0.25">
      <c r="A1096" s="52">
        <v>5</v>
      </c>
      <c r="B1096" s="52">
        <v>302</v>
      </c>
      <c r="C1096" s="52">
        <v>1</v>
      </c>
      <c r="D1096" s="52">
        <v>13.028523946188216</v>
      </c>
      <c r="E1096" s="52">
        <v>180</v>
      </c>
      <c r="F1096" s="52">
        <v>5</v>
      </c>
      <c r="G1096" s="53" t="s">
        <v>22</v>
      </c>
      <c r="H1096">
        <f t="shared" si="34"/>
        <v>2345.1343103138788</v>
      </c>
      <c r="I1096" t="str">
        <f t="shared" si="35"/>
        <v>M</v>
      </c>
    </row>
    <row r="1097" spans="1:9" ht="15" hidden="1" x14ac:dyDescent="0.25">
      <c r="A1097" s="52">
        <v>5</v>
      </c>
      <c r="B1097" s="52">
        <v>302</v>
      </c>
      <c r="C1097" s="52">
        <v>1</v>
      </c>
      <c r="D1097" s="52">
        <v>64.337702004180755</v>
      </c>
      <c r="E1097" s="52">
        <v>180</v>
      </c>
      <c r="F1097" s="52">
        <v>6</v>
      </c>
      <c r="G1097" s="53" t="s">
        <v>23</v>
      </c>
      <c r="H1097">
        <f t="shared" si="34"/>
        <v>11580.786360752536</v>
      </c>
      <c r="I1097" t="str">
        <f t="shared" si="35"/>
        <v>N</v>
      </c>
    </row>
    <row r="1098" spans="1:9" ht="15" hidden="1" x14ac:dyDescent="0.25">
      <c r="A1098" s="52">
        <v>5</v>
      </c>
      <c r="B1098" s="52">
        <v>400</v>
      </c>
      <c r="C1098" s="52">
        <v>2</v>
      </c>
      <c r="D1098" s="52">
        <v>39.028571747243404</v>
      </c>
      <c r="E1098" s="52">
        <v>18</v>
      </c>
      <c r="F1098" s="52">
        <v>5</v>
      </c>
      <c r="G1098" s="53" t="s">
        <v>52</v>
      </c>
      <c r="H1098">
        <f t="shared" si="34"/>
        <v>702.51429145038128</v>
      </c>
      <c r="I1098" t="str">
        <f t="shared" si="35"/>
        <v>N</v>
      </c>
    </row>
    <row r="1099" spans="1:9" ht="15" hidden="1" x14ac:dyDescent="0.25">
      <c r="A1099" s="52">
        <v>5</v>
      </c>
      <c r="B1099" s="52">
        <v>400</v>
      </c>
      <c r="C1099" s="52">
        <v>2</v>
      </c>
      <c r="D1099" s="52">
        <v>1.5101449340581894</v>
      </c>
      <c r="E1099" s="52">
        <v>18</v>
      </c>
      <c r="F1099" s="52">
        <v>6</v>
      </c>
      <c r="G1099" s="53" t="s">
        <v>23</v>
      </c>
      <c r="H1099">
        <f t="shared" si="34"/>
        <v>27.182608813047409</v>
      </c>
      <c r="I1099" t="str">
        <f t="shared" si="35"/>
        <v>N</v>
      </c>
    </row>
    <row r="1100" spans="1:9" ht="15" hidden="1" x14ac:dyDescent="0.25">
      <c r="A1100" s="52">
        <v>5</v>
      </c>
      <c r="B1100" s="52">
        <v>400</v>
      </c>
      <c r="C1100" s="52">
        <v>2</v>
      </c>
      <c r="D1100" s="52">
        <v>44.825420990586281</v>
      </c>
      <c r="E1100" s="52">
        <v>18</v>
      </c>
      <c r="F1100" s="52">
        <v>6</v>
      </c>
      <c r="G1100" s="53" t="s">
        <v>52</v>
      </c>
      <c r="H1100">
        <f t="shared" si="34"/>
        <v>806.85757783055305</v>
      </c>
      <c r="I1100" t="str">
        <f t="shared" si="35"/>
        <v>N</v>
      </c>
    </row>
    <row r="1101" spans="1:9" ht="15" hidden="1" x14ac:dyDescent="0.25">
      <c r="A1101" s="52">
        <v>5</v>
      </c>
      <c r="B1101" s="52">
        <v>401</v>
      </c>
      <c r="C1101" s="52">
        <v>2</v>
      </c>
      <c r="D1101" s="52">
        <v>7.6133312694728374</v>
      </c>
      <c r="E1101" s="52">
        <v>18</v>
      </c>
      <c r="F1101" s="52">
        <v>5</v>
      </c>
      <c r="G1101" s="53" t="s">
        <v>22</v>
      </c>
      <c r="H1101">
        <f t="shared" si="34"/>
        <v>137.03996285051107</v>
      </c>
      <c r="I1101" t="str">
        <f t="shared" si="35"/>
        <v>M</v>
      </c>
    </row>
    <row r="1102" spans="1:9" ht="15" hidden="1" x14ac:dyDescent="0.25">
      <c r="A1102" s="52">
        <v>5</v>
      </c>
      <c r="B1102" s="52">
        <v>401</v>
      </c>
      <c r="C1102" s="52">
        <v>2</v>
      </c>
      <c r="D1102" s="52">
        <v>88.477345464567406</v>
      </c>
      <c r="E1102" s="52">
        <v>18</v>
      </c>
      <c r="F1102" s="52">
        <v>5</v>
      </c>
      <c r="G1102" s="53" t="s">
        <v>53</v>
      </c>
      <c r="H1102">
        <f t="shared" si="34"/>
        <v>1592.5922183622133</v>
      </c>
      <c r="I1102" t="str">
        <f t="shared" si="35"/>
        <v>M</v>
      </c>
    </row>
    <row r="1103" spans="1:9" ht="15" hidden="1" x14ac:dyDescent="0.25">
      <c r="A1103" s="52">
        <v>5</v>
      </c>
      <c r="B1103" s="52">
        <v>402</v>
      </c>
      <c r="C1103" s="52">
        <v>2</v>
      </c>
      <c r="D1103" s="52">
        <v>15.479721082811011</v>
      </c>
      <c r="E1103" s="52">
        <v>18</v>
      </c>
      <c r="F1103" s="52">
        <v>5</v>
      </c>
      <c r="G1103" s="53" t="s">
        <v>51</v>
      </c>
      <c r="H1103">
        <f t="shared" si="34"/>
        <v>278.6349794905982</v>
      </c>
      <c r="I1103" t="str">
        <f t="shared" si="35"/>
        <v>S</v>
      </c>
    </row>
    <row r="1104" spans="1:9" ht="15" hidden="1" x14ac:dyDescent="0.25">
      <c r="A1104" s="52">
        <v>5</v>
      </c>
      <c r="B1104" s="52">
        <v>500</v>
      </c>
      <c r="C1104" s="52">
        <v>3</v>
      </c>
      <c r="D1104" s="52">
        <v>11.963786371052265</v>
      </c>
      <c r="E1104" s="52">
        <v>150</v>
      </c>
      <c r="F1104" s="52">
        <v>6</v>
      </c>
      <c r="G1104" s="53" t="s">
        <v>23</v>
      </c>
      <c r="H1104">
        <f t="shared" si="34"/>
        <v>1794.5679556578398</v>
      </c>
      <c r="I1104" t="str">
        <f t="shared" si="35"/>
        <v>N</v>
      </c>
    </row>
    <row r="1105" spans="1:9" ht="15" hidden="1" x14ac:dyDescent="0.25">
      <c r="A1105" s="52">
        <v>5</v>
      </c>
      <c r="B1105" s="52">
        <v>513</v>
      </c>
      <c r="C1105" s="52">
        <v>3</v>
      </c>
      <c r="D1105" s="52">
        <v>1.0496104188205362</v>
      </c>
      <c r="E1105" s="52">
        <v>75</v>
      </c>
      <c r="F1105" s="52">
        <v>6</v>
      </c>
      <c r="G1105" s="53" t="s">
        <v>23</v>
      </c>
      <c r="H1105">
        <f t="shared" si="34"/>
        <v>78.720781411540216</v>
      </c>
      <c r="I1105" t="str">
        <f t="shared" si="35"/>
        <v>N</v>
      </c>
    </row>
    <row r="1106" spans="1:9" ht="15" hidden="1" x14ac:dyDescent="0.25">
      <c r="A1106" s="52">
        <v>5</v>
      </c>
      <c r="B1106" s="52">
        <v>520</v>
      </c>
      <c r="C1106" s="52">
        <v>3</v>
      </c>
      <c r="D1106" s="52">
        <v>2.0000000149011612</v>
      </c>
      <c r="E1106" s="52">
        <v>75</v>
      </c>
      <c r="F1106" s="52">
        <v>5</v>
      </c>
      <c r="G1106" s="53" t="s">
        <v>53</v>
      </c>
      <c r="H1106">
        <f t="shared" si="34"/>
        <v>150.00000111758709</v>
      </c>
      <c r="I1106" t="str">
        <f t="shared" si="35"/>
        <v>M</v>
      </c>
    </row>
    <row r="1107" spans="1:9" ht="15" hidden="1" x14ac:dyDescent="0.25">
      <c r="A1107" s="52">
        <v>5</v>
      </c>
      <c r="B1107" s="52">
        <v>520</v>
      </c>
      <c r="C1107" s="52">
        <v>3</v>
      </c>
      <c r="D1107" s="52">
        <v>2</v>
      </c>
      <c r="E1107" s="52">
        <v>75</v>
      </c>
      <c r="F1107" s="52">
        <v>6</v>
      </c>
      <c r="G1107" s="53" t="s">
        <v>23</v>
      </c>
      <c r="H1107">
        <f t="shared" si="34"/>
        <v>150</v>
      </c>
      <c r="I1107" t="str">
        <f t="shared" si="35"/>
        <v>N</v>
      </c>
    </row>
    <row r="1108" spans="1:9" ht="15" hidden="1" x14ac:dyDescent="0.25">
      <c r="A1108" s="52">
        <v>5</v>
      </c>
      <c r="B1108" s="52">
        <v>521</v>
      </c>
      <c r="C1108" s="52">
        <v>3</v>
      </c>
      <c r="D1108" s="52">
        <v>2.0000000149011612</v>
      </c>
      <c r="E1108" s="52">
        <v>24</v>
      </c>
      <c r="F1108" s="52">
        <v>5</v>
      </c>
      <c r="G1108" s="53" t="s">
        <v>53</v>
      </c>
      <c r="H1108">
        <f t="shared" si="34"/>
        <v>48.000000357627869</v>
      </c>
      <c r="I1108" t="str">
        <f t="shared" si="35"/>
        <v>M</v>
      </c>
    </row>
    <row r="1109" spans="1:9" ht="15" hidden="1" x14ac:dyDescent="0.25">
      <c r="A1109" s="52">
        <v>5</v>
      </c>
      <c r="B1109" s="52">
        <v>521</v>
      </c>
      <c r="C1109" s="52">
        <v>3</v>
      </c>
      <c r="D1109" s="52">
        <v>2</v>
      </c>
      <c r="E1109" s="52">
        <v>24</v>
      </c>
      <c r="F1109" s="52">
        <v>6</v>
      </c>
      <c r="G1109" s="53" t="s">
        <v>23</v>
      </c>
      <c r="H1109">
        <f t="shared" si="34"/>
        <v>48</v>
      </c>
      <c r="I1109" t="str">
        <f t="shared" si="35"/>
        <v>N</v>
      </c>
    </row>
    <row r="1110" spans="1:9" ht="15" hidden="1" x14ac:dyDescent="0.25">
      <c r="A1110" s="52">
        <v>5</v>
      </c>
      <c r="B1110" s="52">
        <v>530</v>
      </c>
      <c r="C1110" s="52">
        <v>3</v>
      </c>
      <c r="D1110" s="52">
        <v>9.2020017548661919</v>
      </c>
      <c r="E1110" s="52">
        <v>450</v>
      </c>
      <c r="F1110" s="52">
        <v>5</v>
      </c>
      <c r="G1110" s="53" t="s">
        <v>53</v>
      </c>
      <c r="H1110">
        <f t="shared" si="34"/>
        <v>4140.9007896897865</v>
      </c>
      <c r="I1110" t="str">
        <f t="shared" si="35"/>
        <v>M</v>
      </c>
    </row>
    <row r="1111" spans="1:9" ht="15" hidden="1" x14ac:dyDescent="0.25">
      <c r="A1111" s="52">
        <v>5</v>
      </c>
      <c r="B1111" s="52">
        <v>531</v>
      </c>
      <c r="C1111" s="52">
        <v>3</v>
      </c>
      <c r="D1111" s="52">
        <v>9.2020017548661919</v>
      </c>
      <c r="E1111" s="52">
        <v>150</v>
      </c>
      <c r="F1111" s="52">
        <v>5</v>
      </c>
      <c r="G1111" s="53" t="s">
        <v>53</v>
      </c>
      <c r="H1111">
        <f t="shared" si="34"/>
        <v>1380.3002632299288</v>
      </c>
      <c r="I1111" t="str">
        <f t="shared" si="35"/>
        <v>M</v>
      </c>
    </row>
    <row r="1112" spans="1:9" ht="15" hidden="1" x14ac:dyDescent="0.25">
      <c r="A1112" s="52">
        <v>5</v>
      </c>
      <c r="B1112" s="52">
        <v>532</v>
      </c>
      <c r="C1112" s="52">
        <v>3</v>
      </c>
      <c r="D1112" s="52">
        <v>5.9655080920598929</v>
      </c>
      <c r="E1112" s="52">
        <v>240</v>
      </c>
      <c r="F1112" s="52">
        <v>5</v>
      </c>
      <c r="G1112" s="53" t="s">
        <v>53</v>
      </c>
      <c r="H1112">
        <f t="shared" si="34"/>
        <v>1431.7219420943743</v>
      </c>
      <c r="I1112" t="str">
        <f t="shared" si="35"/>
        <v>M</v>
      </c>
    </row>
    <row r="1113" spans="1:9" ht="15" hidden="1" x14ac:dyDescent="0.25">
      <c r="A1113" s="52">
        <v>5</v>
      </c>
      <c r="B1113" s="52">
        <v>533</v>
      </c>
      <c r="C1113" s="52">
        <v>3</v>
      </c>
      <c r="D1113" s="52">
        <v>3.5153419238214241</v>
      </c>
      <c r="E1113" s="52">
        <v>105</v>
      </c>
      <c r="F1113" s="52">
        <v>5</v>
      </c>
      <c r="G1113" s="53" t="s">
        <v>53</v>
      </c>
      <c r="H1113">
        <f t="shared" si="34"/>
        <v>369.11090200124954</v>
      </c>
      <c r="I1113" t="str">
        <f t="shared" si="35"/>
        <v>M</v>
      </c>
    </row>
    <row r="1114" spans="1:9" ht="15" hidden="1" x14ac:dyDescent="0.25">
      <c r="A1114" s="52">
        <v>5</v>
      </c>
      <c r="B1114" s="52">
        <v>540</v>
      </c>
      <c r="C1114" s="52">
        <v>3</v>
      </c>
      <c r="D1114" s="52">
        <v>21.616126094595529</v>
      </c>
      <c r="E1114" s="52">
        <v>105</v>
      </c>
      <c r="F1114" s="52">
        <v>5</v>
      </c>
      <c r="G1114" s="53" t="s">
        <v>51</v>
      </c>
      <c r="H1114">
        <f t="shared" si="34"/>
        <v>2269.6932399325306</v>
      </c>
      <c r="I1114" t="str">
        <f t="shared" si="35"/>
        <v>S</v>
      </c>
    </row>
    <row r="1115" spans="1:9" ht="15" hidden="1" x14ac:dyDescent="0.25">
      <c r="A1115" s="52">
        <v>5</v>
      </c>
      <c r="B1115" s="52">
        <v>600</v>
      </c>
      <c r="C1115" s="52">
        <v>4</v>
      </c>
      <c r="D1115" s="52">
        <v>1</v>
      </c>
      <c r="E1115" s="52">
        <v>408</v>
      </c>
      <c r="F1115" s="52">
        <v>5</v>
      </c>
      <c r="G1115" s="53" t="s">
        <v>22</v>
      </c>
      <c r="H1115">
        <f t="shared" si="34"/>
        <v>408</v>
      </c>
      <c r="I1115" t="str">
        <f t="shared" si="35"/>
        <v>M</v>
      </c>
    </row>
    <row r="1116" spans="1:9" ht="15" hidden="1" x14ac:dyDescent="0.25">
      <c r="A1116" s="52">
        <v>5</v>
      </c>
      <c r="B1116" s="52">
        <v>2184</v>
      </c>
      <c r="C1116" s="52">
        <v>3</v>
      </c>
      <c r="D1116" s="52">
        <v>4.3134999322388312</v>
      </c>
      <c r="E1116" s="52">
        <v>204</v>
      </c>
      <c r="F1116" s="52">
        <v>6</v>
      </c>
      <c r="G1116" s="53" t="s">
        <v>23</v>
      </c>
      <c r="H1116">
        <f t="shared" si="34"/>
        <v>879.95398617672151</v>
      </c>
      <c r="I1116" t="str">
        <f t="shared" si="35"/>
        <v>N</v>
      </c>
    </row>
    <row r="1117" spans="1:9" ht="15" hidden="1" x14ac:dyDescent="0.25">
      <c r="A1117" s="52">
        <v>5</v>
      </c>
      <c r="B1117" s="52">
        <v>2185</v>
      </c>
      <c r="C1117" s="52">
        <v>3</v>
      </c>
      <c r="D1117" s="52">
        <v>2.7614999441746613</v>
      </c>
      <c r="E1117" s="52">
        <v>49.5</v>
      </c>
      <c r="F1117" s="52">
        <v>6</v>
      </c>
      <c r="G1117" s="53" t="s">
        <v>23</v>
      </c>
      <c r="H1117">
        <f t="shared" si="34"/>
        <v>136.69424723664574</v>
      </c>
      <c r="I1117" t="str">
        <f t="shared" si="35"/>
        <v>N</v>
      </c>
    </row>
    <row r="1118" spans="1:9" ht="15" hidden="1" x14ac:dyDescent="0.25">
      <c r="A1118" s="52">
        <v>5</v>
      </c>
      <c r="B1118" s="52">
        <v>3041</v>
      </c>
      <c r="C1118" s="52">
        <v>1</v>
      </c>
      <c r="D1118" s="52">
        <v>122.45065824154305</v>
      </c>
      <c r="E1118" s="52">
        <v>59</v>
      </c>
      <c r="F1118" s="52">
        <v>6</v>
      </c>
      <c r="G1118" s="53" t="s">
        <v>23</v>
      </c>
      <c r="H1118">
        <f t="shared" si="34"/>
        <v>7224.5888362510404</v>
      </c>
      <c r="I1118" t="str">
        <f t="shared" si="35"/>
        <v>N</v>
      </c>
    </row>
    <row r="1119" spans="1:9" ht="15" hidden="1" x14ac:dyDescent="0.25">
      <c r="A1119" s="52">
        <v>5</v>
      </c>
      <c r="B1119" s="52">
        <v>3048</v>
      </c>
      <c r="C1119" s="52">
        <v>1</v>
      </c>
      <c r="D1119" s="52">
        <v>30.057544676633508</v>
      </c>
      <c r="E1119" s="52">
        <v>166</v>
      </c>
      <c r="F1119" s="52">
        <v>6</v>
      </c>
      <c r="G1119" s="53" t="s">
        <v>23</v>
      </c>
      <c r="H1119">
        <f t="shared" si="34"/>
        <v>4989.5524163211621</v>
      </c>
      <c r="I1119" t="str">
        <f t="shared" si="35"/>
        <v>N</v>
      </c>
    </row>
    <row r="1120" spans="1:9" ht="15" hidden="1" x14ac:dyDescent="0.25">
      <c r="A1120" s="52">
        <v>5</v>
      </c>
      <c r="B1120" s="52">
        <v>3055</v>
      </c>
      <c r="C1120" s="52">
        <v>1</v>
      </c>
      <c r="D1120" s="52">
        <v>26.370557122025811</v>
      </c>
      <c r="E1120" s="52">
        <v>325</v>
      </c>
      <c r="F1120" s="52">
        <v>6</v>
      </c>
      <c r="G1120" s="53" t="s">
        <v>23</v>
      </c>
      <c r="H1120">
        <f t="shared" si="34"/>
        <v>8570.431064658389</v>
      </c>
      <c r="I1120" t="str">
        <f t="shared" si="35"/>
        <v>N</v>
      </c>
    </row>
    <row r="1121" spans="1:9" ht="15" hidden="1" x14ac:dyDescent="0.25">
      <c r="A1121" s="52">
        <v>5</v>
      </c>
      <c r="B1121" s="52">
        <v>3062</v>
      </c>
      <c r="C1121" s="52">
        <v>1</v>
      </c>
      <c r="D1121" s="52">
        <v>15.166275900355473</v>
      </c>
      <c r="E1121" s="52">
        <v>654</v>
      </c>
      <c r="F1121" s="52">
        <v>6</v>
      </c>
      <c r="G1121" s="53" t="s">
        <v>23</v>
      </c>
      <c r="H1121">
        <f t="shared" si="34"/>
        <v>9918.7444388324784</v>
      </c>
      <c r="I1121" t="str">
        <f t="shared" si="35"/>
        <v>N</v>
      </c>
    </row>
    <row r="1122" spans="1:9" ht="15" hidden="1" x14ac:dyDescent="0.25">
      <c r="A1122" s="52">
        <v>5</v>
      </c>
      <c r="B1122" s="52">
        <v>3184</v>
      </c>
      <c r="C1122" s="52">
        <v>3</v>
      </c>
      <c r="D1122" s="52">
        <v>43.11981375598306</v>
      </c>
      <c r="E1122" s="52">
        <v>136</v>
      </c>
      <c r="F1122" s="52">
        <v>6</v>
      </c>
      <c r="G1122" s="53" t="s">
        <v>23</v>
      </c>
      <c r="H1122">
        <f t="shared" si="34"/>
        <v>5864.294670813696</v>
      </c>
      <c r="I1122" t="str">
        <f t="shared" si="35"/>
        <v>N</v>
      </c>
    </row>
    <row r="1123" spans="1:9" ht="15" hidden="1" x14ac:dyDescent="0.25">
      <c r="A1123" s="52">
        <v>5</v>
      </c>
      <c r="B1123" s="52">
        <v>3185</v>
      </c>
      <c r="C1123" s="52">
        <v>3</v>
      </c>
      <c r="D1123" s="52">
        <v>21.585807237059846</v>
      </c>
      <c r="E1123" s="52">
        <v>33</v>
      </c>
      <c r="F1123" s="52">
        <v>6</v>
      </c>
      <c r="G1123" s="53" t="s">
        <v>23</v>
      </c>
      <c r="H1123">
        <f t="shared" si="34"/>
        <v>712.33163882297492</v>
      </c>
      <c r="I1123" t="str">
        <f t="shared" si="35"/>
        <v>N</v>
      </c>
    </row>
    <row r="1124" spans="1:9" ht="15" hidden="1" x14ac:dyDescent="0.25">
      <c r="A1124" s="52">
        <v>5</v>
      </c>
      <c r="B1124" s="52">
        <v>3186</v>
      </c>
      <c r="C1124" s="52">
        <v>3</v>
      </c>
      <c r="D1124" s="52">
        <v>53.44409804046154</v>
      </c>
      <c r="E1124" s="52">
        <v>52</v>
      </c>
      <c r="F1124" s="52">
        <v>6</v>
      </c>
      <c r="G1124" s="53" t="s">
        <v>23</v>
      </c>
      <c r="H1124">
        <f t="shared" si="34"/>
        <v>2779.0930981040001</v>
      </c>
      <c r="I1124" t="str">
        <f t="shared" si="35"/>
        <v>N</v>
      </c>
    </row>
    <row r="1125" spans="1:9" ht="15" hidden="1" x14ac:dyDescent="0.25">
      <c r="A1125" s="52">
        <v>5</v>
      </c>
      <c r="B1125" s="52">
        <v>3187</v>
      </c>
      <c r="C1125" s="52">
        <v>3</v>
      </c>
      <c r="D1125" s="52">
        <v>4.0300000011920929</v>
      </c>
      <c r="E1125" s="52">
        <v>40</v>
      </c>
      <c r="F1125" s="52">
        <v>6</v>
      </c>
      <c r="G1125" s="53" t="s">
        <v>23</v>
      </c>
      <c r="H1125">
        <f t="shared" si="34"/>
        <v>161.20000004768372</v>
      </c>
      <c r="I1125" t="str">
        <f t="shared" si="35"/>
        <v>N</v>
      </c>
    </row>
    <row r="1126" spans="1:9" ht="15" hidden="1" x14ac:dyDescent="0.25">
      <c r="A1126" s="52">
        <v>5</v>
      </c>
      <c r="B1126" s="52">
        <v>3264</v>
      </c>
      <c r="C1126" s="52">
        <v>1</v>
      </c>
      <c r="D1126" s="52">
        <v>21.352978754186843</v>
      </c>
      <c r="E1126" s="52">
        <v>40</v>
      </c>
      <c r="F1126" s="52">
        <v>6</v>
      </c>
      <c r="G1126" s="53" t="s">
        <v>23</v>
      </c>
      <c r="H1126">
        <f t="shared" si="34"/>
        <v>854.11915016747366</v>
      </c>
      <c r="I1126" t="str">
        <f t="shared" si="35"/>
        <v>N</v>
      </c>
    </row>
    <row r="1127" spans="1:9" ht="15" hidden="1" x14ac:dyDescent="0.25">
      <c r="A1127" s="52">
        <v>5</v>
      </c>
      <c r="B1127" s="52">
        <v>3510</v>
      </c>
      <c r="C1127" s="52">
        <v>3</v>
      </c>
      <c r="D1127" s="52">
        <v>0.37142858462674289</v>
      </c>
      <c r="E1127" s="52">
        <v>50</v>
      </c>
      <c r="F1127" s="52">
        <v>6</v>
      </c>
      <c r="G1127" s="53" t="s">
        <v>23</v>
      </c>
      <c r="H1127">
        <f t="shared" si="34"/>
        <v>18.571429231337145</v>
      </c>
      <c r="I1127" t="str">
        <f t="shared" si="35"/>
        <v>N</v>
      </c>
    </row>
    <row r="1128" spans="1:9" ht="15" hidden="1" x14ac:dyDescent="0.25">
      <c r="A1128" s="52">
        <v>5</v>
      </c>
      <c r="B1128" s="52">
        <v>3511</v>
      </c>
      <c r="C1128" s="52">
        <v>3</v>
      </c>
      <c r="D1128" s="52">
        <v>0.37142858462674289</v>
      </c>
      <c r="E1128" s="52">
        <v>50</v>
      </c>
      <c r="F1128" s="52">
        <v>6</v>
      </c>
      <c r="G1128" s="53" t="s">
        <v>23</v>
      </c>
      <c r="H1128">
        <f t="shared" si="34"/>
        <v>18.571429231337145</v>
      </c>
      <c r="I1128" t="str">
        <f t="shared" si="35"/>
        <v>N</v>
      </c>
    </row>
    <row r="1129" spans="1:9" ht="15" hidden="1" x14ac:dyDescent="0.25">
      <c r="A1129" s="52">
        <v>5</v>
      </c>
      <c r="B1129" s="52">
        <v>3512</v>
      </c>
      <c r="C1129" s="52">
        <v>3</v>
      </c>
      <c r="D1129" s="52">
        <v>0.37142858462674289</v>
      </c>
      <c r="E1129" s="52">
        <v>100</v>
      </c>
      <c r="F1129" s="52">
        <v>6</v>
      </c>
      <c r="G1129" s="53" t="s">
        <v>23</v>
      </c>
      <c r="H1129">
        <f t="shared" si="34"/>
        <v>37.14285846267429</v>
      </c>
      <c r="I1129" t="str">
        <f t="shared" si="35"/>
        <v>N</v>
      </c>
    </row>
    <row r="1130" spans="1:9" ht="15" hidden="1" x14ac:dyDescent="0.25">
      <c r="A1130" s="52">
        <v>5</v>
      </c>
      <c r="B1130" s="52">
        <v>3514</v>
      </c>
      <c r="C1130" s="52">
        <v>3</v>
      </c>
      <c r="D1130" s="52">
        <v>0.37142858462674289</v>
      </c>
      <c r="E1130" s="52">
        <v>150</v>
      </c>
      <c r="F1130" s="52">
        <v>6</v>
      </c>
      <c r="G1130" s="53" t="s">
        <v>23</v>
      </c>
      <c r="H1130">
        <f t="shared" si="34"/>
        <v>55.714287694011432</v>
      </c>
      <c r="I1130" t="str">
        <f t="shared" si="35"/>
        <v>N</v>
      </c>
    </row>
    <row r="1131" spans="1:9" ht="15" hidden="1" x14ac:dyDescent="0.25">
      <c r="A1131" s="52">
        <v>5</v>
      </c>
      <c r="B1131" s="52">
        <v>10001</v>
      </c>
      <c r="C1131" s="52">
        <v>1</v>
      </c>
      <c r="D1131" s="52">
        <v>31.002939851260511</v>
      </c>
      <c r="E1131" s="52">
        <v>79.800000000000011</v>
      </c>
      <c r="F1131" s="52">
        <v>6</v>
      </c>
      <c r="G1131" s="53" t="s">
        <v>23</v>
      </c>
      <c r="H1131">
        <f t="shared" si="34"/>
        <v>2474.0346001305893</v>
      </c>
      <c r="I1131" t="str">
        <f t="shared" si="35"/>
        <v>N</v>
      </c>
    </row>
    <row r="1132" spans="1:9" ht="15" hidden="1" x14ac:dyDescent="0.25">
      <c r="A1132" s="52">
        <v>5</v>
      </c>
      <c r="B1132" s="52">
        <v>10010</v>
      </c>
      <c r="C1132" s="52">
        <v>1</v>
      </c>
      <c r="D1132" s="52">
        <v>21.828985502870648</v>
      </c>
      <c r="E1132" s="52">
        <v>204.60000000000002</v>
      </c>
      <c r="F1132" s="52">
        <v>6</v>
      </c>
      <c r="G1132" s="53" t="s">
        <v>23</v>
      </c>
      <c r="H1132">
        <f t="shared" si="34"/>
        <v>4466.2104338873351</v>
      </c>
      <c r="I1132" t="str">
        <f t="shared" si="35"/>
        <v>N</v>
      </c>
    </row>
    <row r="1133" spans="1:9" ht="15" hidden="1" x14ac:dyDescent="0.25">
      <c r="A1133" s="52">
        <v>5</v>
      </c>
      <c r="B1133" s="52">
        <v>10019</v>
      </c>
      <c r="C1133" s="52">
        <v>1</v>
      </c>
      <c r="D1133" s="52">
        <v>7.3828404026389309</v>
      </c>
      <c r="E1133" s="52">
        <v>327.60000000000002</v>
      </c>
      <c r="F1133" s="52">
        <v>6</v>
      </c>
      <c r="G1133" s="53" t="s">
        <v>23</v>
      </c>
      <c r="H1133">
        <f t="shared" si="34"/>
        <v>2418.618515904514</v>
      </c>
      <c r="I1133" t="str">
        <f t="shared" si="35"/>
        <v>N</v>
      </c>
    </row>
    <row r="1134" spans="1:9" ht="15" hidden="1" x14ac:dyDescent="0.25">
      <c r="A1134" s="52">
        <v>5</v>
      </c>
      <c r="B1134" s="52">
        <v>10028</v>
      </c>
      <c r="C1134" s="52">
        <v>1</v>
      </c>
      <c r="D1134" s="52">
        <v>2.9205853815813128</v>
      </c>
      <c r="E1134" s="52">
        <v>465.59999999999997</v>
      </c>
      <c r="F1134" s="52">
        <v>6</v>
      </c>
      <c r="G1134" s="53" t="s">
        <v>23</v>
      </c>
      <c r="H1134">
        <f t="shared" si="34"/>
        <v>1359.8245536642592</v>
      </c>
      <c r="I1134" t="str">
        <f t="shared" si="35"/>
        <v>N</v>
      </c>
    </row>
    <row r="1135" spans="1:9" ht="15" hidden="1" x14ac:dyDescent="0.25">
      <c r="A1135" s="52">
        <v>5</v>
      </c>
      <c r="B1135" s="52">
        <v>10069</v>
      </c>
      <c r="C1135" s="52">
        <v>1</v>
      </c>
      <c r="D1135" s="52">
        <v>0.75710623014949352</v>
      </c>
      <c r="E1135" s="52">
        <v>36</v>
      </c>
      <c r="F1135" s="52">
        <v>6</v>
      </c>
      <c r="G1135" s="53" t="s">
        <v>23</v>
      </c>
      <c r="H1135">
        <f t="shared" si="34"/>
        <v>27.255824285381767</v>
      </c>
      <c r="I1135" t="str">
        <f t="shared" si="35"/>
        <v>N</v>
      </c>
    </row>
    <row r="1136" spans="1:9" ht="15" hidden="1" x14ac:dyDescent="0.25">
      <c r="A1136" s="52">
        <v>5</v>
      </c>
      <c r="B1136" s="52">
        <v>10083</v>
      </c>
      <c r="C1136" s="52">
        <v>1</v>
      </c>
      <c r="D1136" s="52">
        <v>1.514212460298987</v>
      </c>
      <c r="E1136" s="52">
        <v>184.2</v>
      </c>
      <c r="F1136" s="52">
        <v>6</v>
      </c>
      <c r="G1136" s="53" t="s">
        <v>23</v>
      </c>
      <c r="H1136">
        <f t="shared" si="34"/>
        <v>278.9179351870734</v>
      </c>
      <c r="I1136" t="str">
        <f t="shared" si="35"/>
        <v>N</v>
      </c>
    </row>
    <row r="1137" spans="1:9" ht="15" hidden="1" x14ac:dyDescent="0.25">
      <c r="A1137" s="52">
        <v>5</v>
      </c>
      <c r="B1137" s="52">
        <v>10090</v>
      </c>
      <c r="C1137" s="52">
        <v>1</v>
      </c>
      <c r="D1137" s="52">
        <v>0.75710623014949352</v>
      </c>
      <c r="E1137" s="52">
        <v>587.40000000000009</v>
      </c>
      <c r="F1137" s="52">
        <v>6</v>
      </c>
      <c r="G1137" s="53" t="s">
        <v>23</v>
      </c>
      <c r="H1137">
        <f t="shared" si="34"/>
        <v>444.72419958981254</v>
      </c>
      <c r="I1137" t="str">
        <f t="shared" si="35"/>
        <v>N</v>
      </c>
    </row>
    <row r="1138" spans="1:9" ht="15" hidden="1" x14ac:dyDescent="0.25">
      <c r="A1138" s="52">
        <v>5</v>
      </c>
      <c r="B1138" s="52">
        <v>10097</v>
      </c>
      <c r="C1138" s="52">
        <v>1</v>
      </c>
      <c r="D1138" s="52">
        <v>0.13628572188455185</v>
      </c>
      <c r="E1138" s="52">
        <v>43.8</v>
      </c>
      <c r="F1138" s="52">
        <v>6</v>
      </c>
      <c r="G1138" s="53" t="s">
        <v>23</v>
      </c>
      <c r="H1138">
        <f t="shared" si="34"/>
        <v>5.9693146185433701</v>
      </c>
      <c r="I1138" t="str">
        <f t="shared" si="35"/>
        <v>N</v>
      </c>
    </row>
    <row r="1139" spans="1:9" ht="15" hidden="1" x14ac:dyDescent="0.25">
      <c r="A1139" s="52">
        <v>5</v>
      </c>
      <c r="B1139" s="52">
        <v>10104</v>
      </c>
      <c r="C1139" s="52">
        <v>1</v>
      </c>
      <c r="D1139" s="52">
        <v>0.22703400095566689</v>
      </c>
      <c r="E1139" s="52">
        <v>91.800000000000011</v>
      </c>
      <c r="F1139" s="52">
        <v>6</v>
      </c>
      <c r="G1139" s="53" t="s">
        <v>23</v>
      </c>
      <c r="H1139">
        <f t="shared" si="34"/>
        <v>20.841721287730223</v>
      </c>
      <c r="I1139" t="str">
        <f t="shared" si="35"/>
        <v>N</v>
      </c>
    </row>
    <row r="1140" spans="1:9" ht="15" hidden="1" x14ac:dyDescent="0.25">
      <c r="A1140" s="52">
        <v>5</v>
      </c>
      <c r="B1140" s="52">
        <v>10111</v>
      </c>
      <c r="C1140" s="52">
        <v>1</v>
      </c>
      <c r="D1140" s="52">
        <v>0.29330837563525847</v>
      </c>
      <c r="E1140" s="52">
        <v>189.60000000000002</v>
      </c>
      <c r="F1140" s="52">
        <v>6</v>
      </c>
      <c r="G1140" s="53" t="s">
        <v>23</v>
      </c>
      <c r="H1140">
        <f t="shared" si="34"/>
        <v>55.61126802044501</v>
      </c>
      <c r="I1140" t="str">
        <f t="shared" si="35"/>
        <v>N</v>
      </c>
    </row>
    <row r="1141" spans="1:9" ht="15" hidden="1" x14ac:dyDescent="0.25">
      <c r="A1141" s="52">
        <v>5</v>
      </c>
      <c r="B1141" s="52">
        <v>10118</v>
      </c>
      <c r="C1141" s="52">
        <v>1</v>
      </c>
      <c r="D1141" s="52">
        <v>1.2781144681923871</v>
      </c>
      <c r="E1141" s="52">
        <v>387</v>
      </c>
      <c r="F1141" s="52">
        <v>6</v>
      </c>
      <c r="G1141" s="53" t="s">
        <v>23</v>
      </c>
      <c r="H1141">
        <f t="shared" si="34"/>
        <v>494.6302991904538</v>
      </c>
      <c r="I1141" t="str">
        <f t="shared" si="35"/>
        <v>N</v>
      </c>
    </row>
    <row r="1142" spans="1:9" ht="15" hidden="1" x14ac:dyDescent="0.25">
      <c r="A1142" s="52">
        <v>5</v>
      </c>
      <c r="B1142" s="52">
        <v>10125</v>
      </c>
      <c r="C1142" s="52">
        <v>1</v>
      </c>
      <c r="D1142" s="52">
        <v>4.9077301198343202</v>
      </c>
      <c r="E1142" s="52">
        <v>40.799999999999997</v>
      </c>
      <c r="F1142" s="52">
        <v>6</v>
      </c>
      <c r="G1142" s="53" t="s">
        <v>23</v>
      </c>
      <c r="H1142">
        <f t="shared" si="34"/>
        <v>200.23538888924026</v>
      </c>
      <c r="I1142" t="str">
        <f t="shared" si="35"/>
        <v>N</v>
      </c>
    </row>
    <row r="1143" spans="1:9" ht="15" hidden="1" x14ac:dyDescent="0.25">
      <c r="A1143" s="52">
        <v>5</v>
      </c>
      <c r="B1143" s="52">
        <v>10132</v>
      </c>
      <c r="C1143" s="52">
        <v>1</v>
      </c>
      <c r="D1143" s="52">
        <v>2.4638080362798074</v>
      </c>
      <c r="E1143" s="52">
        <v>105.60000000000001</v>
      </c>
      <c r="F1143" s="52">
        <v>6</v>
      </c>
      <c r="G1143" s="53" t="s">
        <v>23</v>
      </c>
      <c r="H1143">
        <f t="shared" si="34"/>
        <v>260.17812863114767</v>
      </c>
      <c r="I1143" t="str">
        <f t="shared" si="35"/>
        <v>N</v>
      </c>
    </row>
    <row r="1144" spans="1:9" ht="15" hidden="1" x14ac:dyDescent="0.25">
      <c r="A1144" s="52">
        <v>5</v>
      </c>
      <c r="B1144" s="52">
        <v>10146</v>
      </c>
      <c r="C1144" s="52">
        <v>1</v>
      </c>
      <c r="D1144" s="52">
        <v>1.225275367231472</v>
      </c>
      <c r="E1144" s="52">
        <v>423.59999999999997</v>
      </c>
      <c r="F1144" s="52">
        <v>6</v>
      </c>
      <c r="G1144" s="53" t="s">
        <v>23</v>
      </c>
      <c r="H1144">
        <f t="shared" si="34"/>
        <v>519.02664555925151</v>
      </c>
      <c r="I1144" t="str">
        <f t="shared" si="35"/>
        <v>N</v>
      </c>
    </row>
    <row r="1145" spans="1:9" ht="15" hidden="1" x14ac:dyDescent="0.25">
      <c r="A1145" s="52">
        <v>5</v>
      </c>
      <c r="B1145" s="52">
        <v>10183</v>
      </c>
      <c r="C1145" s="52">
        <v>3</v>
      </c>
      <c r="D1145" s="52">
        <v>0.53613636234097861</v>
      </c>
      <c r="E1145" s="52">
        <v>78.599999999999994</v>
      </c>
      <c r="F1145" s="52">
        <v>6</v>
      </c>
      <c r="G1145" s="53" t="s">
        <v>23</v>
      </c>
      <c r="H1145">
        <f t="shared" si="34"/>
        <v>42.140318080000917</v>
      </c>
      <c r="I1145" t="str">
        <f t="shared" si="35"/>
        <v>N</v>
      </c>
    </row>
    <row r="1146" spans="1:9" ht="15" hidden="1" x14ac:dyDescent="0.25">
      <c r="A1146" s="52">
        <v>5</v>
      </c>
      <c r="B1146" s="52">
        <v>10184</v>
      </c>
      <c r="C1146" s="52">
        <v>3</v>
      </c>
      <c r="D1146" s="52">
        <v>2.0702272543040188</v>
      </c>
      <c r="E1146" s="52">
        <v>81.599999999999994</v>
      </c>
      <c r="F1146" s="52">
        <v>6</v>
      </c>
      <c r="G1146" s="53" t="s">
        <v>23</v>
      </c>
      <c r="H1146">
        <f t="shared" si="34"/>
        <v>168.93054395120791</v>
      </c>
      <c r="I1146" t="str">
        <f t="shared" si="35"/>
        <v>N</v>
      </c>
    </row>
    <row r="1147" spans="1:9" ht="15" hidden="1" x14ac:dyDescent="0.25">
      <c r="A1147" s="52">
        <v>5</v>
      </c>
      <c r="B1147" s="52">
        <v>10185</v>
      </c>
      <c r="C1147" s="52">
        <v>3</v>
      </c>
      <c r="D1147" s="52">
        <v>9.8181817199696209E-2</v>
      </c>
      <c r="E1147" s="52">
        <v>19.799999999999997</v>
      </c>
      <c r="F1147" s="52">
        <v>6</v>
      </c>
      <c r="G1147" s="53" t="s">
        <v>23</v>
      </c>
      <c r="H1147">
        <f t="shared" si="34"/>
        <v>1.9439999805539847</v>
      </c>
      <c r="I1147" t="str">
        <f t="shared" si="35"/>
        <v>N</v>
      </c>
    </row>
    <row r="1148" spans="1:9" ht="15" hidden="1" x14ac:dyDescent="0.25">
      <c r="A1148" s="52">
        <v>5</v>
      </c>
      <c r="B1148" s="52">
        <v>10510</v>
      </c>
      <c r="C1148" s="52">
        <v>3</v>
      </c>
      <c r="D1148" s="52">
        <v>0.36000001072883614</v>
      </c>
      <c r="E1148" s="52">
        <v>30</v>
      </c>
      <c r="F1148" s="52">
        <v>6</v>
      </c>
      <c r="G1148" s="53" t="s">
        <v>23</v>
      </c>
      <c r="H1148">
        <f t="shared" si="34"/>
        <v>10.800000321865085</v>
      </c>
      <c r="I1148" t="str">
        <f t="shared" si="35"/>
        <v>N</v>
      </c>
    </row>
    <row r="1149" spans="1:9" ht="15" hidden="1" x14ac:dyDescent="0.25">
      <c r="A1149" s="52">
        <v>5</v>
      </c>
      <c r="B1149" s="52">
        <v>10511</v>
      </c>
      <c r="C1149" s="52">
        <v>3</v>
      </c>
      <c r="D1149" s="52">
        <v>0.36000001072883614</v>
      </c>
      <c r="E1149" s="52">
        <v>30</v>
      </c>
      <c r="F1149" s="52">
        <v>6</v>
      </c>
      <c r="G1149" s="53" t="s">
        <v>23</v>
      </c>
      <c r="H1149">
        <f t="shared" si="34"/>
        <v>10.800000321865085</v>
      </c>
      <c r="I1149" t="str">
        <f t="shared" si="35"/>
        <v>N</v>
      </c>
    </row>
    <row r="1150" spans="1:9" ht="15" hidden="1" x14ac:dyDescent="0.25">
      <c r="A1150" s="52">
        <v>5</v>
      </c>
      <c r="B1150" s="52">
        <v>10512</v>
      </c>
      <c r="C1150" s="52">
        <v>3</v>
      </c>
      <c r="D1150" s="52">
        <v>0.36000001072883614</v>
      </c>
      <c r="E1150" s="52">
        <v>60</v>
      </c>
      <c r="F1150" s="52">
        <v>6</v>
      </c>
      <c r="G1150" s="53" t="s">
        <v>23</v>
      </c>
      <c r="H1150">
        <f t="shared" si="34"/>
        <v>21.600000643730169</v>
      </c>
      <c r="I1150" t="str">
        <f t="shared" si="35"/>
        <v>N</v>
      </c>
    </row>
    <row r="1151" spans="1:9" ht="15" hidden="1" x14ac:dyDescent="0.25">
      <c r="A1151" s="52">
        <v>5</v>
      </c>
      <c r="B1151" s="52">
        <v>10514</v>
      </c>
      <c r="C1151" s="52">
        <v>3</v>
      </c>
      <c r="D1151" s="52">
        <v>0.36000001072883614</v>
      </c>
      <c r="E1151" s="52">
        <v>90</v>
      </c>
      <c r="F1151" s="52">
        <v>6</v>
      </c>
      <c r="G1151" s="53" t="s">
        <v>23</v>
      </c>
      <c r="H1151">
        <f t="shared" si="34"/>
        <v>32.400000965595254</v>
      </c>
      <c r="I1151" t="str">
        <f t="shared" si="35"/>
        <v>N</v>
      </c>
    </row>
    <row r="1152" spans="1:9" ht="15" hidden="1" x14ac:dyDescent="0.25">
      <c r="A1152" s="52">
        <v>5</v>
      </c>
      <c r="B1152" s="52">
        <v>15001</v>
      </c>
      <c r="C1152" s="52">
        <v>1</v>
      </c>
      <c r="D1152" s="52">
        <v>279.61630887017145</v>
      </c>
      <c r="E1152" s="52">
        <v>53.2</v>
      </c>
      <c r="F1152" s="52">
        <v>6</v>
      </c>
      <c r="G1152" s="53" t="s">
        <v>23</v>
      </c>
      <c r="H1152">
        <f t="shared" si="34"/>
        <v>14875.587631893122</v>
      </c>
      <c r="I1152" t="str">
        <f t="shared" si="35"/>
        <v>N</v>
      </c>
    </row>
    <row r="1153" spans="1:9" ht="15" hidden="1" x14ac:dyDescent="0.25">
      <c r="A1153" s="52">
        <v>5</v>
      </c>
      <c r="B1153" s="52">
        <v>15010</v>
      </c>
      <c r="C1153" s="52">
        <v>1</v>
      </c>
      <c r="D1153" s="52">
        <v>158.55632412402048</v>
      </c>
      <c r="E1153" s="52">
        <v>136.4</v>
      </c>
      <c r="F1153" s="52">
        <v>6</v>
      </c>
      <c r="G1153" s="53" t="s">
        <v>23</v>
      </c>
      <c r="H1153">
        <f t="shared" si="34"/>
        <v>21627.082610516394</v>
      </c>
      <c r="I1153" t="str">
        <f t="shared" si="35"/>
        <v>N</v>
      </c>
    </row>
    <row r="1154" spans="1:9" ht="15" hidden="1" x14ac:dyDescent="0.25">
      <c r="A1154" s="52">
        <v>5</v>
      </c>
      <c r="B1154" s="52">
        <v>15019</v>
      </c>
      <c r="C1154" s="52">
        <v>1</v>
      </c>
      <c r="D1154" s="52">
        <v>46.56900029551737</v>
      </c>
      <c r="E1154" s="52">
        <v>218.39999999999998</v>
      </c>
      <c r="F1154" s="52">
        <v>6</v>
      </c>
      <c r="G1154" s="53" t="s">
        <v>23</v>
      </c>
      <c r="H1154">
        <f t="shared" si="34"/>
        <v>10170.669664540992</v>
      </c>
      <c r="I1154" t="str">
        <f t="shared" si="35"/>
        <v>N</v>
      </c>
    </row>
    <row r="1155" spans="1:9" ht="15" hidden="1" x14ac:dyDescent="0.25">
      <c r="A1155" s="52">
        <v>5</v>
      </c>
      <c r="B1155" s="52">
        <v>15028</v>
      </c>
      <c r="C1155" s="52">
        <v>1</v>
      </c>
      <c r="D1155" s="52">
        <v>26.206777630158832</v>
      </c>
      <c r="E1155" s="52">
        <v>310.39999999999998</v>
      </c>
      <c r="F1155" s="52">
        <v>6</v>
      </c>
      <c r="G1155" s="53" t="s">
        <v>23</v>
      </c>
      <c r="H1155">
        <f t="shared" ref="H1155:H1218" si="36">D1155*E1155</f>
        <v>8134.5837764013013</v>
      </c>
      <c r="I1155" t="str">
        <f t="shared" ref="I1155:I1218" si="37">LEFT(G1155,1)</f>
        <v>N</v>
      </c>
    </row>
    <row r="1156" spans="1:9" ht="15" hidden="1" x14ac:dyDescent="0.25">
      <c r="A1156" s="52">
        <v>5</v>
      </c>
      <c r="B1156" s="52">
        <v>15069</v>
      </c>
      <c r="C1156" s="52">
        <v>1</v>
      </c>
      <c r="D1156" s="52">
        <v>1.445672819685764</v>
      </c>
      <c r="E1156" s="52">
        <v>24</v>
      </c>
      <c r="F1156" s="52">
        <v>6</v>
      </c>
      <c r="G1156" s="53" t="s">
        <v>23</v>
      </c>
      <c r="H1156">
        <f t="shared" si="36"/>
        <v>34.696147672458338</v>
      </c>
      <c r="I1156" t="str">
        <f t="shared" si="37"/>
        <v>N</v>
      </c>
    </row>
    <row r="1157" spans="1:9" ht="15" hidden="1" x14ac:dyDescent="0.25">
      <c r="A1157" s="52">
        <v>5</v>
      </c>
      <c r="B1157" s="52">
        <v>15076</v>
      </c>
      <c r="C1157" s="52">
        <v>1</v>
      </c>
      <c r="D1157" s="52">
        <v>2.891345639371528</v>
      </c>
      <c r="E1157" s="52">
        <v>62</v>
      </c>
      <c r="F1157" s="52">
        <v>6</v>
      </c>
      <c r="G1157" s="53" t="s">
        <v>23</v>
      </c>
      <c r="H1157">
        <f t="shared" si="36"/>
        <v>179.26342964103475</v>
      </c>
      <c r="I1157" t="str">
        <f t="shared" si="37"/>
        <v>N</v>
      </c>
    </row>
    <row r="1158" spans="1:9" ht="15" hidden="1" x14ac:dyDescent="0.25">
      <c r="A1158" s="52">
        <v>5</v>
      </c>
      <c r="B1158" s="52">
        <v>15083</v>
      </c>
      <c r="C1158" s="52">
        <v>1</v>
      </c>
      <c r="D1158" s="52">
        <v>4.3370185990032493</v>
      </c>
      <c r="E1158" s="52">
        <v>122.79999999999998</v>
      </c>
      <c r="F1158" s="52">
        <v>6</v>
      </c>
      <c r="G1158" s="53" t="s">
        <v>23</v>
      </c>
      <c r="H1158">
        <f t="shared" si="36"/>
        <v>532.58588395759898</v>
      </c>
      <c r="I1158" t="str">
        <f t="shared" si="37"/>
        <v>N</v>
      </c>
    </row>
    <row r="1159" spans="1:9" ht="15" hidden="1" x14ac:dyDescent="0.25">
      <c r="A1159" s="52">
        <v>5</v>
      </c>
      <c r="B1159" s="52">
        <v>15090</v>
      </c>
      <c r="C1159" s="52">
        <v>1</v>
      </c>
      <c r="D1159" s="52">
        <v>1.445672819685764</v>
      </c>
      <c r="E1159" s="52">
        <v>391.6</v>
      </c>
      <c r="F1159" s="52">
        <v>6</v>
      </c>
      <c r="G1159" s="53" t="s">
        <v>23</v>
      </c>
      <c r="H1159">
        <f t="shared" si="36"/>
        <v>566.12547618894519</v>
      </c>
      <c r="I1159" t="str">
        <f t="shared" si="37"/>
        <v>N</v>
      </c>
    </row>
    <row r="1160" spans="1:9" ht="15" hidden="1" x14ac:dyDescent="0.25">
      <c r="A1160" s="52">
        <v>5</v>
      </c>
      <c r="B1160" s="52">
        <v>15097</v>
      </c>
      <c r="C1160" s="52">
        <v>1</v>
      </c>
      <c r="D1160" s="52">
        <v>1.0735206008843938</v>
      </c>
      <c r="E1160" s="52">
        <v>29.199999999999996</v>
      </c>
      <c r="F1160" s="52">
        <v>6</v>
      </c>
      <c r="G1160" s="53" t="s">
        <v>23</v>
      </c>
      <c r="H1160">
        <f t="shared" si="36"/>
        <v>31.346801545824295</v>
      </c>
      <c r="I1160" t="str">
        <f t="shared" si="37"/>
        <v>N</v>
      </c>
    </row>
    <row r="1161" spans="1:9" ht="15" hidden="1" x14ac:dyDescent="0.25">
      <c r="A1161" s="52">
        <v>5</v>
      </c>
      <c r="B1161" s="52">
        <v>15104</v>
      </c>
      <c r="C1161" s="52">
        <v>1</v>
      </c>
      <c r="D1161" s="52">
        <v>0.53676030044219691</v>
      </c>
      <c r="E1161" s="52">
        <v>61.199999999999996</v>
      </c>
      <c r="F1161" s="52">
        <v>6</v>
      </c>
      <c r="G1161" s="53" t="s">
        <v>23</v>
      </c>
      <c r="H1161">
        <f t="shared" si="36"/>
        <v>32.849730387062451</v>
      </c>
      <c r="I1161" t="str">
        <f t="shared" si="37"/>
        <v>N</v>
      </c>
    </row>
    <row r="1162" spans="1:9" ht="15" hidden="1" x14ac:dyDescent="0.25">
      <c r="A1162" s="52">
        <v>5</v>
      </c>
      <c r="B1162" s="52">
        <v>15111</v>
      </c>
      <c r="C1162" s="52">
        <v>1</v>
      </c>
      <c r="D1162" s="52">
        <v>0.53676030044219691</v>
      </c>
      <c r="E1162" s="52">
        <v>126.4</v>
      </c>
      <c r="F1162" s="52">
        <v>6</v>
      </c>
      <c r="G1162" s="53" t="s">
        <v>23</v>
      </c>
      <c r="H1162">
        <f t="shared" si="36"/>
        <v>67.846501975893688</v>
      </c>
      <c r="I1162" t="str">
        <f t="shared" si="37"/>
        <v>N</v>
      </c>
    </row>
    <row r="1163" spans="1:9" ht="15" hidden="1" x14ac:dyDescent="0.25">
      <c r="A1163" s="52">
        <v>5</v>
      </c>
      <c r="B1163" s="52">
        <v>15118</v>
      </c>
      <c r="C1163" s="52">
        <v>1</v>
      </c>
      <c r="D1163" s="52">
        <v>0.53676030044219691</v>
      </c>
      <c r="E1163" s="52">
        <v>258</v>
      </c>
      <c r="F1163" s="52">
        <v>6</v>
      </c>
      <c r="G1163" s="53" t="s">
        <v>23</v>
      </c>
      <c r="H1163">
        <f t="shared" si="36"/>
        <v>138.4841575140868</v>
      </c>
      <c r="I1163" t="str">
        <f t="shared" si="37"/>
        <v>N</v>
      </c>
    </row>
    <row r="1164" spans="1:9" ht="15" hidden="1" x14ac:dyDescent="0.25">
      <c r="A1164" s="52">
        <v>5</v>
      </c>
      <c r="B1164" s="52">
        <v>15184</v>
      </c>
      <c r="C1164" s="52">
        <v>3</v>
      </c>
      <c r="D1164" s="52">
        <v>0.26583333144585275</v>
      </c>
      <c r="E1164" s="52">
        <v>54.4</v>
      </c>
      <c r="F1164" s="52">
        <v>6</v>
      </c>
      <c r="G1164" s="53" t="s">
        <v>23</v>
      </c>
      <c r="H1164">
        <f t="shared" si="36"/>
        <v>14.46133323065439</v>
      </c>
      <c r="I1164" t="str">
        <f t="shared" si="37"/>
        <v>N</v>
      </c>
    </row>
    <row r="1165" spans="1:9" ht="15" hidden="1" x14ac:dyDescent="0.25">
      <c r="A1165" s="52">
        <v>5</v>
      </c>
      <c r="B1165" s="52">
        <v>15185</v>
      </c>
      <c r="C1165" s="52">
        <v>3</v>
      </c>
      <c r="D1165" s="52">
        <v>0.19249999816218999</v>
      </c>
      <c r="E1165" s="52">
        <v>13.200000000000001</v>
      </c>
      <c r="F1165" s="52">
        <v>6</v>
      </c>
      <c r="G1165" s="53" t="s">
        <v>23</v>
      </c>
      <c r="H1165">
        <f t="shared" si="36"/>
        <v>2.5409999757409079</v>
      </c>
      <c r="I1165" t="str">
        <f t="shared" si="37"/>
        <v>N</v>
      </c>
    </row>
    <row r="1166" spans="1:9" ht="15" hidden="1" x14ac:dyDescent="0.25">
      <c r="A1166" s="52">
        <v>5</v>
      </c>
      <c r="B1166" s="52">
        <v>15510</v>
      </c>
      <c r="C1166" s="52">
        <v>3</v>
      </c>
      <c r="D1166" s="52">
        <v>0.11818182048472492</v>
      </c>
      <c r="E1166" s="52">
        <v>20</v>
      </c>
      <c r="F1166" s="52">
        <v>6</v>
      </c>
      <c r="G1166" s="53" t="s">
        <v>23</v>
      </c>
      <c r="H1166">
        <f t="shared" si="36"/>
        <v>2.3636364096944984</v>
      </c>
      <c r="I1166" t="str">
        <f t="shared" si="37"/>
        <v>N</v>
      </c>
    </row>
    <row r="1167" spans="1:9" ht="15" hidden="1" x14ac:dyDescent="0.25">
      <c r="A1167" s="52">
        <v>5</v>
      </c>
      <c r="B1167" s="52">
        <v>15511</v>
      </c>
      <c r="C1167" s="52">
        <v>3</v>
      </c>
      <c r="D1167" s="52">
        <v>0.11818182048472492</v>
      </c>
      <c r="E1167" s="52">
        <v>20</v>
      </c>
      <c r="F1167" s="52">
        <v>6</v>
      </c>
      <c r="G1167" s="53" t="s">
        <v>23</v>
      </c>
      <c r="H1167">
        <f t="shared" si="36"/>
        <v>2.3636364096944984</v>
      </c>
      <c r="I1167" t="str">
        <f t="shared" si="37"/>
        <v>N</v>
      </c>
    </row>
    <row r="1168" spans="1:9" ht="15" hidden="1" x14ac:dyDescent="0.25">
      <c r="A1168" s="52">
        <v>5</v>
      </c>
      <c r="B1168" s="52">
        <v>15512</v>
      </c>
      <c r="C1168" s="52">
        <v>3</v>
      </c>
      <c r="D1168" s="52">
        <v>0.11818182048472492</v>
      </c>
      <c r="E1168" s="52">
        <v>40</v>
      </c>
      <c r="F1168" s="52">
        <v>6</v>
      </c>
      <c r="G1168" s="53" t="s">
        <v>23</v>
      </c>
      <c r="H1168">
        <f t="shared" si="36"/>
        <v>4.7272728193889968</v>
      </c>
      <c r="I1168" t="str">
        <f t="shared" si="37"/>
        <v>N</v>
      </c>
    </row>
    <row r="1169" spans="1:9" ht="15" hidden="1" x14ac:dyDescent="0.25">
      <c r="A1169" s="52">
        <v>5</v>
      </c>
      <c r="B1169" s="52">
        <v>15514</v>
      </c>
      <c r="C1169" s="52">
        <v>3</v>
      </c>
      <c r="D1169" s="52">
        <v>0.11818182048472492</v>
      </c>
      <c r="E1169" s="52">
        <v>60</v>
      </c>
      <c r="F1169" s="52">
        <v>6</v>
      </c>
      <c r="G1169" s="53" t="s">
        <v>23</v>
      </c>
      <c r="H1169">
        <f t="shared" si="36"/>
        <v>7.0909092290834952</v>
      </c>
      <c r="I1169" t="str">
        <f t="shared" si="37"/>
        <v>N</v>
      </c>
    </row>
    <row r="1170" spans="1:9" ht="15" hidden="1" x14ac:dyDescent="0.25">
      <c r="A1170" s="52">
        <v>5</v>
      </c>
      <c r="B1170" s="52">
        <v>20097</v>
      </c>
      <c r="C1170" s="52">
        <v>1</v>
      </c>
      <c r="D1170" s="52">
        <v>1.2114611100999242</v>
      </c>
      <c r="E1170" s="52">
        <v>21.9</v>
      </c>
      <c r="F1170" s="52">
        <v>6</v>
      </c>
      <c r="G1170" s="53" t="s">
        <v>23</v>
      </c>
      <c r="H1170">
        <f t="shared" si="36"/>
        <v>26.530998311188338</v>
      </c>
      <c r="I1170" t="str">
        <f t="shared" si="37"/>
        <v>N</v>
      </c>
    </row>
    <row r="1171" spans="1:9" ht="15" hidden="1" x14ac:dyDescent="0.25">
      <c r="A1171" s="52">
        <v>5</v>
      </c>
      <c r="B1171" s="52">
        <v>20104</v>
      </c>
      <c r="C1171" s="52">
        <v>1</v>
      </c>
      <c r="D1171" s="52">
        <v>2.6172969734243603</v>
      </c>
      <c r="E1171" s="52">
        <v>45.900000000000006</v>
      </c>
      <c r="F1171" s="52">
        <v>6</v>
      </c>
      <c r="G1171" s="53" t="s">
        <v>23</v>
      </c>
      <c r="H1171">
        <f t="shared" si="36"/>
        <v>120.13393108017816</v>
      </c>
      <c r="I1171" t="str">
        <f t="shared" si="37"/>
        <v>N</v>
      </c>
    </row>
    <row r="1172" spans="1:9" ht="15" hidden="1" x14ac:dyDescent="0.25">
      <c r="A1172" s="52">
        <v>5</v>
      </c>
      <c r="B1172" s="52">
        <v>20111</v>
      </c>
      <c r="C1172" s="52">
        <v>1</v>
      </c>
      <c r="D1172" s="52">
        <v>5.2366179865655571</v>
      </c>
      <c r="E1172" s="52">
        <v>94.800000000000011</v>
      </c>
      <c r="F1172" s="52">
        <v>6</v>
      </c>
      <c r="G1172" s="53" t="s">
        <v>23</v>
      </c>
      <c r="H1172">
        <f t="shared" si="36"/>
        <v>496.43138512641485</v>
      </c>
      <c r="I1172" t="str">
        <f t="shared" si="37"/>
        <v>N</v>
      </c>
    </row>
    <row r="1173" spans="1:9" ht="15" hidden="1" x14ac:dyDescent="0.25">
      <c r="A1173" s="52">
        <v>5</v>
      </c>
      <c r="B1173" s="52">
        <v>20118</v>
      </c>
      <c r="C1173" s="52">
        <v>1</v>
      </c>
      <c r="D1173" s="52">
        <v>6.0809273814998308</v>
      </c>
      <c r="E1173" s="52">
        <v>193.5</v>
      </c>
      <c r="F1173" s="52">
        <v>6</v>
      </c>
      <c r="G1173" s="53" t="s">
        <v>23</v>
      </c>
      <c r="H1173">
        <f t="shared" si="36"/>
        <v>1176.6594483202173</v>
      </c>
      <c r="I1173" t="str">
        <f t="shared" si="37"/>
        <v>N</v>
      </c>
    </row>
    <row r="1174" spans="1:9" ht="15" hidden="1" x14ac:dyDescent="0.25">
      <c r="A1174" s="52">
        <v>5</v>
      </c>
      <c r="B1174" s="52">
        <v>20125</v>
      </c>
      <c r="C1174" s="52">
        <v>1</v>
      </c>
      <c r="D1174" s="52">
        <v>18.779927771689366</v>
      </c>
      <c r="E1174" s="52">
        <v>20.399999999999999</v>
      </c>
      <c r="F1174" s="52">
        <v>6</v>
      </c>
      <c r="G1174" s="53" t="s">
        <v>23</v>
      </c>
      <c r="H1174">
        <f t="shared" si="36"/>
        <v>383.11052654246305</v>
      </c>
      <c r="I1174" t="str">
        <f t="shared" si="37"/>
        <v>N</v>
      </c>
    </row>
    <row r="1175" spans="1:9" ht="15" hidden="1" x14ac:dyDescent="0.25">
      <c r="A1175" s="52">
        <v>5</v>
      </c>
      <c r="B1175" s="52">
        <v>20132</v>
      </c>
      <c r="C1175" s="52">
        <v>1</v>
      </c>
      <c r="D1175" s="52">
        <v>20.487192912828949</v>
      </c>
      <c r="E1175" s="52">
        <v>52.800000000000004</v>
      </c>
      <c r="F1175" s="52">
        <v>6</v>
      </c>
      <c r="G1175" s="53" t="s">
        <v>23</v>
      </c>
      <c r="H1175">
        <f t="shared" si="36"/>
        <v>1081.7237857973687</v>
      </c>
      <c r="I1175" t="str">
        <f t="shared" si="37"/>
        <v>N</v>
      </c>
    </row>
    <row r="1176" spans="1:9" ht="15" hidden="1" x14ac:dyDescent="0.25">
      <c r="A1176" s="52">
        <v>5</v>
      </c>
      <c r="B1176" s="52">
        <v>20139</v>
      </c>
      <c r="C1176" s="52">
        <v>1</v>
      </c>
      <c r="D1176" s="52">
        <v>18.779927771689366</v>
      </c>
      <c r="E1176" s="52">
        <v>103.80000000000001</v>
      </c>
      <c r="F1176" s="52">
        <v>6</v>
      </c>
      <c r="G1176" s="53" t="s">
        <v>23</v>
      </c>
      <c r="H1176">
        <f t="shared" si="36"/>
        <v>1949.3565027013562</v>
      </c>
      <c r="I1176" t="str">
        <f t="shared" si="37"/>
        <v>N</v>
      </c>
    </row>
    <row r="1177" spans="1:9" ht="15" hidden="1" x14ac:dyDescent="0.25">
      <c r="A1177" s="52">
        <v>5</v>
      </c>
      <c r="B1177" s="52">
        <v>20146</v>
      </c>
      <c r="C1177" s="52">
        <v>1</v>
      </c>
      <c r="D1177" s="52">
        <v>3.4145302822791606</v>
      </c>
      <c r="E1177" s="52">
        <v>211.79999999999998</v>
      </c>
      <c r="F1177" s="52">
        <v>6</v>
      </c>
      <c r="G1177" s="53" t="s">
        <v>23</v>
      </c>
      <c r="H1177">
        <f t="shared" si="36"/>
        <v>723.19751378672618</v>
      </c>
      <c r="I1177" t="str">
        <f t="shared" si="37"/>
        <v>N</v>
      </c>
    </row>
    <row r="1178" spans="1:9" ht="15" hidden="1" x14ac:dyDescent="0.25">
      <c r="A1178" s="52">
        <v>5</v>
      </c>
      <c r="B1178" s="52">
        <v>20183</v>
      </c>
      <c r="C1178" s="52">
        <v>3</v>
      </c>
      <c r="D1178" s="52">
        <v>7.2000003933906598E-2</v>
      </c>
      <c r="E1178" s="52">
        <v>39.299999999999997</v>
      </c>
      <c r="F1178" s="52">
        <v>6</v>
      </c>
      <c r="G1178" s="53" t="s">
        <v>23</v>
      </c>
      <c r="H1178">
        <f t="shared" si="36"/>
        <v>2.8296001546025291</v>
      </c>
      <c r="I1178" t="str">
        <f t="shared" si="37"/>
        <v>N</v>
      </c>
    </row>
    <row r="1179" spans="1:9" ht="15" hidden="1" x14ac:dyDescent="0.25">
      <c r="A1179" s="52">
        <v>5</v>
      </c>
      <c r="B1179" s="52">
        <v>20184</v>
      </c>
      <c r="C1179" s="52">
        <v>3</v>
      </c>
      <c r="D1179" s="52">
        <v>7.4000002056360259E-2</v>
      </c>
      <c r="E1179" s="52">
        <v>40.799999999999997</v>
      </c>
      <c r="F1179" s="52">
        <v>6</v>
      </c>
      <c r="G1179" s="53" t="s">
        <v>23</v>
      </c>
      <c r="H1179">
        <f t="shared" si="36"/>
        <v>3.0192000838994986</v>
      </c>
      <c r="I1179" t="str">
        <f t="shared" si="37"/>
        <v>N</v>
      </c>
    </row>
    <row r="1180" spans="1:9" ht="15" hidden="1" x14ac:dyDescent="0.25">
      <c r="A1180" s="52">
        <v>5</v>
      </c>
      <c r="B1180" s="52">
        <v>20185</v>
      </c>
      <c r="C1180" s="52">
        <v>3</v>
      </c>
      <c r="D1180" s="52">
        <v>5.4000002950429948E-2</v>
      </c>
      <c r="E1180" s="52">
        <v>9.8999999999999986</v>
      </c>
      <c r="F1180" s="52">
        <v>6</v>
      </c>
      <c r="G1180" s="53" t="s">
        <v>23</v>
      </c>
      <c r="H1180">
        <f t="shared" si="36"/>
        <v>0.53460002920925642</v>
      </c>
      <c r="I1180" t="str">
        <f t="shared" si="37"/>
        <v>N</v>
      </c>
    </row>
    <row r="1181" spans="1:9" ht="15" hidden="1" x14ac:dyDescent="0.25">
      <c r="A1181" s="52">
        <v>5</v>
      </c>
      <c r="B1181" s="52">
        <v>20300</v>
      </c>
      <c r="C1181" s="52">
        <v>1</v>
      </c>
      <c r="D1181" s="52">
        <v>16.151420813985169</v>
      </c>
      <c r="E1181" s="52">
        <v>210</v>
      </c>
      <c r="F1181" s="52">
        <v>6</v>
      </c>
      <c r="G1181" s="53" t="s">
        <v>23</v>
      </c>
      <c r="H1181">
        <f t="shared" si="36"/>
        <v>3391.7983709368855</v>
      </c>
      <c r="I1181" t="str">
        <f t="shared" si="37"/>
        <v>N</v>
      </c>
    </row>
    <row r="1182" spans="1:9" ht="15" hidden="1" x14ac:dyDescent="0.25">
      <c r="A1182" s="52">
        <v>5</v>
      </c>
      <c r="B1182" s="52">
        <v>20510</v>
      </c>
      <c r="C1182" s="52">
        <v>3</v>
      </c>
      <c r="D1182" s="52">
        <v>0.20000000298023224</v>
      </c>
      <c r="E1182" s="52">
        <v>15</v>
      </c>
      <c r="F1182" s="52">
        <v>6</v>
      </c>
      <c r="G1182" s="53" t="s">
        <v>23</v>
      </c>
      <c r="H1182">
        <f t="shared" si="36"/>
        <v>3.0000000447034836</v>
      </c>
      <c r="I1182" t="str">
        <f t="shared" si="37"/>
        <v>N</v>
      </c>
    </row>
    <row r="1183" spans="1:9" ht="15" hidden="1" x14ac:dyDescent="0.25">
      <c r="A1183" s="52">
        <v>5</v>
      </c>
      <c r="B1183" s="52">
        <v>20511</v>
      </c>
      <c r="C1183" s="52">
        <v>3</v>
      </c>
      <c r="D1183" s="52">
        <v>0.20000000298023224</v>
      </c>
      <c r="E1183" s="52">
        <v>15</v>
      </c>
      <c r="F1183" s="52">
        <v>6</v>
      </c>
      <c r="G1183" s="53" t="s">
        <v>23</v>
      </c>
      <c r="H1183">
        <f t="shared" si="36"/>
        <v>3.0000000447034836</v>
      </c>
      <c r="I1183" t="str">
        <f t="shared" si="37"/>
        <v>N</v>
      </c>
    </row>
    <row r="1184" spans="1:9" ht="15" hidden="1" x14ac:dyDescent="0.25">
      <c r="A1184" s="52">
        <v>5</v>
      </c>
      <c r="B1184" s="52">
        <v>20512</v>
      </c>
      <c r="C1184" s="52">
        <v>3</v>
      </c>
      <c r="D1184" s="52">
        <v>0.20000000298023224</v>
      </c>
      <c r="E1184" s="52">
        <v>30</v>
      </c>
      <c r="F1184" s="52">
        <v>6</v>
      </c>
      <c r="G1184" s="53" t="s">
        <v>23</v>
      </c>
      <c r="H1184">
        <f t="shared" si="36"/>
        <v>6.0000000894069672</v>
      </c>
      <c r="I1184" t="str">
        <f t="shared" si="37"/>
        <v>N</v>
      </c>
    </row>
    <row r="1185" spans="1:9" ht="15" hidden="1" x14ac:dyDescent="0.25">
      <c r="A1185" s="52">
        <v>5</v>
      </c>
      <c r="B1185" s="52">
        <v>20514</v>
      </c>
      <c r="C1185" s="52">
        <v>3</v>
      </c>
      <c r="D1185" s="52">
        <v>0.20000000298023224</v>
      </c>
      <c r="E1185" s="52">
        <v>45</v>
      </c>
      <c r="F1185" s="52">
        <v>6</v>
      </c>
      <c r="G1185" s="53" t="s">
        <v>23</v>
      </c>
      <c r="H1185">
        <f t="shared" si="36"/>
        <v>9.0000001341104507</v>
      </c>
      <c r="I1185" t="str">
        <f t="shared" si="37"/>
        <v>N</v>
      </c>
    </row>
    <row r="1186" spans="1:9" ht="15" hidden="1" x14ac:dyDescent="0.25">
      <c r="A1186" s="52">
        <v>6</v>
      </c>
      <c r="B1186" s="52">
        <v>1</v>
      </c>
      <c r="C1186" s="52">
        <v>1</v>
      </c>
      <c r="D1186" s="52">
        <v>440.51978428237697</v>
      </c>
      <c r="E1186" s="52">
        <v>399</v>
      </c>
      <c r="F1186" s="52">
        <v>6</v>
      </c>
      <c r="G1186" s="53" t="s">
        <v>23</v>
      </c>
      <c r="H1186">
        <f t="shared" si="36"/>
        <v>175767.3939286684</v>
      </c>
      <c r="I1186" t="str">
        <f t="shared" si="37"/>
        <v>N</v>
      </c>
    </row>
    <row r="1187" spans="1:9" ht="15" hidden="1" x14ac:dyDescent="0.25">
      <c r="A1187" s="52">
        <v>6</v>
      </c>
      <c r="B1187" s="52">
        <v>2</v>
      </c>
      <c r="C1187" s="52">
        <v>1</v>
      </c>
      <c r="D1187" s="52">
        <v>353.10512247529522</v>
      </c>
      <c r="E1187" s="52">
        <v>199.5</v>
      </c>
      <c r="F1187" s="52">
        <v>6</v>
      </c>
      <c r="G1187" s="53" t="s">
        <v>23</v>
      </c>
      <c r="H1187">
        <f t="shared" si="36"/>
        <v>70444.471933821391</v>
      </c>
      <c r="I1187" t="str">
        <f t="shared" si="37"/>
        <v>N</v>
      </c>
    </row>
    <row r="1188" spans="1:9" ht="15" hidden="1" x14ac:dyDescent="0.25">
      <c r="A1188" s="52">
        <v>6</v>
      </c>
      <c r="B1188" s="52">
        <v>3</v>
      </c>
      <c r="C1188" s="52">
        <v>1</v>
      </c>
      <c r="D1188" s="52">
        <v>84.478145880806125</v>
      </c>
      <c r="E1188" s="52">
        <v>133</v>
      </c>
      <c r="F1188" s="52">
        <v>6</v>
      </c>
      <c r="G1188" s="53" t="s">
        <v>23</v>
      </c>
      <c r="H1188">
        <f t="shared" si="36"/>
        <v>11235.593402147215</v>
      </c>
      <c r="I1188" t="str">
        <f t="shared" si="37"/>
        <v>N</v>
      </c>
    </row>
    <row r="1189" spans="1:9" ht="15" hidden="1" x14ac:dyDescent="0.25">
      <c r="A1189" s="52">
        <v>6</v>
      </c>
      <c r="B1189" s="52">
        <v>4</v>
      </c>
      <c r="C1189" s="52">
        <v>1</v>
      </c>
      <c r="D1189" s="52">
        <v>21.280937877368327</v>
      </c>
      <c r="E1189" s="52">
        <v>99.75</v>
      </c>
      <c r="F1189" s="52">
        <v>6</v>
      </c>
      <c r="G1189" s="53" t="s">
        <v>23</v>
      </c>
      <c r="H1189">
        <f t="shared" si="36"/>
        <v>2122.7735532674906</v>
      </c>
      <c r="I1189" t="str">
        <f t="shared" si="37"/>
        <v>N</v>
      </c>
    </row>
    <row r="1190" spans="1:9" ht="15" hidden="1" x14ac:dyDescent="0.25">
      <c r="A1190" s="52">
        <v>6</v>
      </c>
      <c r="B1190" s="52">
        <v>5</v>
      </c>
      <c r="C1190" s="52">
        <v>1</v>
      </c>
      <c r="D1190" s="52">
        <v>44.431654461245188</v>
      </c>
      <c r="E1190" s="52">
        <v>79.800000000000011</v>
      </c>
      <c r="F1190" s="52">
        <v>6</v>
      </c>
      <c r="G1190" s="53" t="s">
        <v>23</v>
      </c>
      <c r="H1190">
        <f t="shared" si="36"/>
        <v>3545.6460260073663</v>
      </c>
      <c r="I1190" t="str">
        <f t="shared" si="37"/>
        <v>N</v>
      </c>
    </row>
    <row r="1191" spans="1:9" ht="15" hidden="1" x14ac:dyDescent="0.25">
      <c r="A1191" s="52">
        <v>6</v>
      </c>
      <c r="B1191" s="52">
        <v>6</v>
      </c>
      <c r="C1191" s="52">
        <v>1</v>
      </c>
      <c r="D1191" s="52">
        <v>2.0316768694457568</v>
      </c>
      <c r="E1191" s="52">
        <v>90.681818181818173</v>
      </c>
      <c r="F1191" s="52">
        <v>6</v>
      </c>
      <c r="G1191" s="53" t="s">
        <v>23</v>
      </c>
      <c r="H1191">
        <f t="shared" si="36"/>
        <v>184.23615247928566</v>
      </c>
      <c r="I1191" t="str">
        <f t="shared" si="37"/>
        <v>N</v>
      </c>
    </row>
    <row r="1192" spans="1:9" ht="15" hidden="1" x14ac:dyDescent="0.25">
      <c r="A1192" s="52">
        <v>6</v>
      </c>
      <c r="B1192" s="52">
        <v>7</v>
      </c>
      <c r="C1192" s="52">
        <v>1</v>
      </c>
      <c r="D1192" s="52">
        <v>35.582663123238184</v>
      </c>
      <c r="E1192" s="52">
        <v>74.509803921568619</v>
      </c>
      <c r="F1192" s="52">
        <v>6</v>
      </c>
      <c r="G1192" s="53" t="s">
        <v>23</v>
      </c>
      <c r="H1192">
        <f t="shared" si="36"/>
        <v>2651.2572523197077</v>
      </c>
      <c r="I1192" t="str">
        <f t="shared" si="37"/>
        <v>N</v>
      </c>
    </row>
    <row r="1193" spans="1:9" ht="15" hidden="1" x14ac:dyDescent="0.25">
      <c r="A1193" s="52">
        <v>6</v>
      </c>
      <c r="B1193" s="52">
        <v>8</v>
      </c>
      <c r="C1193" s="52">
        <v>1</v>
      </c>
      <c r="D1193" s="52">
        <v>7.7271614551228671</v>
      </c>
      <c r="E1193" s="52">
        <v>51.351351351351354</v>
      </c>
      <c r="F1193" s="52">
        <v>6</v>
      </c>
      <c r="G1193" s="53" t="s">
        <v>23</v>
      </c>
      <c r="H1193">
        <f t="shared" si="36"/>
        <v>396.80018283063373</v>
      </c>
      <c r="I1193" t="str">
        <f t="shared" si="37"/>
        <v>N</v>
      </c>
    </row>
    <row r="1194" spans="1:9" ht="15" hidden="1" x14ac:dyDescent="0.25">
      <c r="A1194" s="52">
        <v>6</v>
      </c>
      <c r="B1194" s="52">
        <v>9</v>
      </c>
      <c r="C1194" s="52">
        <v>1</v>
      </c>
      <c r="D1194" s="52">
        <v>11.957200906399239</v>
      </c>
      <c r="E1194" s="52">
        <v>33.82789317507418</v>
      </c>
      <c r="F1194" s="52">
        <v>6</v>
      </c>
      <c r="G1194" s="53" t="s">
        <v>23</v>
      </c>
      <c r="H1194">
        <f t="shared" si="36"/>
        <v>404.48691493457363</v>
      </c>
      <c r="I1194" t="str">
        <f t="shared" si="37"/>
        <v>N</v>
      </c>
    </row>
    <row r="1195" spans="1:9" ht="15" hidden="1" x14ac:dyDescent="0.25">
      <c r="A1195" s="52">
        <v>6</v>
      </c>
      <c r="B1195" s="52">
        <v>10</v>
      </c>
      <c r="C1195" s="52">
        <v>1</v>
      </c>
      <c r="D1195" s="52">
        <v>199.41233905121615</v>
      </c>
      <c r="E1195" s="52">
        <v>1023</v>
      </c>
      <c r="F1195" s="52">
        <v>6</v>
      </c>
      <c r="G1195" s="53" t="s">
        <v>23</v>
      </c>
      <c r="H1195">
        <f t="shared" si="36"/>
        <v>203998.82284939411</v>
      </c>
      <c r="I1195" t="str">
        <f t="shared" si="37"/>
        <v>N</v>
      </c>
    </row>
    <row r="1196" spans="1:9" ht="15" hidden="1" x14ac:dyDescent="0.25">
      <c r="A1196" s="52">
        <v>6</v>
      </c>
      <c r="B1196" s="52">
        <v>11</v>
      </c>
      <c r="C1196" s="52">
        <v>1</v>
      </c>
      <c r="D1196" s="52">
        <v>319.47873200944713</v>
      </c>
      <c r="E1196" s="52">
        <v>511.5</v>
      </c>
      <c r="F1196" s="52">
        <v>6</v>
      </c>
      <c r="G1196" s="53" t="s">
        <v>23</v>
      </c>
      <c r="H1196">
        <f t="shared" si="36"/>
        <v>163413.37142283222</v>
      </c>
      <c r="I1196" t="str">
        <f t="shared" si="37"/>
        <v>N</v>
      </c>
    </row>
    <row r="1197" spans="1:9" ht="15" hidden="1" x14ac:dyDescent="0.25">
      <c r="A1197" s="52">
        <v>6</v>
      </c>
      <c r="B1197" s="52">
        <v>12</v>
      </c>
      <c r="C1197" s="52">
        <v>1</v>
      </c>
      <c r="D1197" s="52">
        <v>91.049748654525658</v>
      </c>
      <c r="E1197" s="52">
        <v>341</v>
      </c>
      <c r="F1197" s="52">
        <v>6</v>
      </c>
      <c r="G1197" s="53" t="s">
        <v>23</v>
      </c>
      <c r="H1197">
        <f t="shared" si="36"/>
        <v>31047.96429119325</v>
      </c>
      <c r="I1197" t="str">
        <f t="shared" si="37"/>
        <v>N</v>
      </c>
    </row>
    <row r="1198" spans="1:9" ht="15" hidden="1" x14ac:dyDescent="0.25">
      <c r="A1198" s="52">
        <v>6</v>
      </c>
      <c r="B1198" s="52">
        <v>13</v>
      </c>
      <c r="C1198" s="52">
        <v>1</v>
      </c>
      <c r="D1198" s="52">
        <v>21.184618815273677</v>
      </c>
      <c r="E1198" s="52">
        <v>255.75</v>
      </c>
      <c r="F1198" s="52">
        <v>6</v>
      </c>
      <c r="G1198" s="53" t="s">
        <v>23</v>
      </c>
      <c r="H1198">
        <f t="shared" si="36"/>
        <v>5417.9662620062427</v>
      </c>
      <c r="I1198" t="str">
        <f t="shared" si="37"/>
        <v>N</v>
      </c>
    </row>
    <row r="1199" spans="1:9" ht="15" hidden="1" x14ac:dyDescent="0.25">
      <c r="A1199" s="52">
        <v>6</v>
      </c>
      <c r="B1199" s="52">
        <v>14</v>
      </c>
      <c r="C1199" s="52">
        <v>1</v>
      </c>
      <c r="D1199" s="52">
        <v>23.102035777538013</v>
      </c>
      <c r="E1199" s="52">
        <v>204.60000000000002</v>
      </c>
      <c r="F1199" s="52">
        <v>6</v>
      </c>
      <c r="G1199" s="53" t="s">
        <v>23</v>
      </c>
      <c r="H1199">
        <f t="shared" si="36"/>
        <v>4726.6765200842783</v>
      </c>
      <c r="I1199" t="str">
        <f t="shared" si="37"/>
        <v>N</v>
      </c>
    </row>
    <row r="1200" spans="1:9" ht="15" hidden="1" x14ac:dyDescent="0.25">
      <c r="A1200" s="52">
        <v>6</v>
      </c>
      <c r="B1200" s="52">
        <v>15</v>
      </c>
      <c r="C1200" s="52">
        <v>1</v>
      </c>
      <c r="D1200" s="52">
        <v>2.5267506241441398</v>
      </c>
      <c r="E1200" s="52">
        <v>232.5</v>
      </c>
      <c r="F1200" s="52">
        <v>6</v>
      </c>
      <c r="G1200" s="53" t="s">
        <v>23</v>
      </c>
      <c r="H1200">
        <f t="shared" si="36"/>
        <v>587.46952011351254</v>
      </c>
      <c r="I1200" t="str">
        <f t="shared" si="37"/>
        <v>N</v>
      </c>
    </row>
    <row r="1201" spans="1:9" ht="15" hidden="1" x14ac:dyDescent="0.25">
      <c r="A1201" s="52">
        <v>6</v>
      </c>
      <c r="B1201" s="52">
        <v>16</v>
      </c>
      <c r="C1201" s="52">
        <v>1</v>
      </c>
      <c r="D1201" s="52">
        <v>39.005130849833236</v>
      </c>
      <c r="E1201" s="52">
        <v>191.03641456582631</v>
      </c>
      <c r="F1201" s="52">
        <v>6</v>
      </c>
      <c r="G1201" s="53" t="s">
        <v>23</v>
      </c>
      <c r="H1201">
        <f t="shared" si="36"/>
        <v>7451.4003472230434</v>
      </c>
      <c r="I1201" t="str">
        <f t="shared" si="37"/>
        <v>N</v>
      </c>
    </row>
    <row r="1202" spans="1:9" ht="15" hidden="1" x14ac:dyDescent="0.25">
      <c r="A1202" s="52">
        <v>6</v>
      </c>
      <c r="B1202" s="52">
        <v>17</v>
      </c>
      <c r="C1202" s="52">
        <v>1</v>
      </c>
      <c r="D1202" s="52">
        <v>13.877602193614655</v>
      </c>
      <c r="E1202" s="52">
        <v>131.66023166023166</v>
      </c>
      <c r="F1202" s="52">
        <v>6</v>
      </c>
      <c r="G1202" s="53" t="s">
        <v>23</v>
      </c>
      <c r="H1202">
        <f t="shared" si="36"/>
        <v>1827.1283196998445</v>
      </c>
      <c r="I1202" t="str">
        <f t="shared" si="37"/>
        <v>N</v>
      </c>
    </row>
    <row r="1203" spans="1:9" ht="15" hidden="1" x14ac:dyDescent="0.25">
      <c r="A1203" s="52">
        <v>6</v>
      </c>
      <c r="B1203" s="52">
        <v>18</v>
      </c>
      <c r="C1203" s="52">
        <v>1</v>
      </c>
      <c r="D1203" s="52">
        <v>28.980700516498267</v>
      </c>
      <c r="E1203" s="52">
        <v>86.731665960152611</v>
      </c>
      <c r="F1203" s="52">
        <v>6</v>
      </c>
      <c r="G1203" s="53" t="s">
        <v>23</v>
      </c>
      <c r="H1203">
        <f t="shared" si="36"/>
        <v>2513.54443648815</v>
      </c>
      <c r="I1203" t="str">
        <f t="shared" si="37"/>
        <v>N</v>
      </c>
    </row>
    <row r="1204" spans="1:9" ht="15" hidden="1" x14ac:dyDescent="0.25">
      <c r="A1204" s="52">
        <v>6</v>
      </c>
      <c r="B1204" s="52">
        <v>19</v>
      </c>
      <c r="C1204" s="52">
        <v>1</v>
      </c>
      <c r="D1204" s="52">
        <v>159.66361052983555</v>
      </c>
      <c r="E1204" s="52">
        <v>1638</v>
      </c>
      <c r="F1204" s="52">
        <v>6</v>
      </c>
      <c r="G1204" s="53" t="s">
        <v>23</v>
      </c>
      <c r="H1204">
        <f t="shared" si="36"/>
        <v>261528.99404787063</v>
      </c>
      <c r="I1204" t="str">
        <f t="shared" si="37"/>
        <v>N</v>
      </c>
    </row>
    <row r="1205" spans="1:9" ht="15" hidden="1" x14ac:dyDescent="0.25">
      <c r="A1205" s="52">
        <v>6</v>
      </c>
      <c r="B1205" s="52">
        <v>20</v>
      </c>
      <c r="C1205" s="52">
        <v>1</v>
      </c>
      <c r="D1205" s="52">
        <v>238.59220174344031</v>
      </c>
      <c r="E1205" s="52">
        <v>819</v>
      </c>
      <c r="F1205" s="52">
        <v>6</v>
      </c>
      <c r="G1205" s="53" t="s">
        <v>23</v>
      </c>
      <c r="H1205">
        <f t="shared" si="36"/>
        <v>195407.01322787761</v>
      </c>
      <c r="I1205" t="str">
        <f t="shared" si="37"/>
        <v>N</v>
      </c>
    </row>
    <row r="1206" spans="1:9" ht="15" hidden="1" x14ac:dyDescent="0.25">
      <c r="A1206" s="52">
        <v>6</v>
      </c>
      <c r="B1206" s="52">
        <v>21</v>
      </c>
      <c r="C1206" s="52">
        <v>1</v>
      </c>
      <c r="D1206" s="52">
        <v>36.624351143025876</v>
      </c>
      <c r="E1206" s="52">
        <v>546</v>
      </c>
      <c r="F1206" s="52">
        <v>6</v>
      </c>
      <c r="G1206" s="53" t="s">
        <v>23</v>
      </c>
      <c r="H1206">
        <f t="shared" si="36"/>
        <v>19996.89572409213</v>
      </c>
      <c r="I1206" t="str">
        <f t="shared" si="37"/>
        <v>N</v>
      </c>
    </row>
    <row r="1207" spans="1:9" ht="15" hidden="1" x14ac:dyDescent="0.25">
      <c r="A1207" s="52">
        <v>6</v>
      </c>
      <c r="B1207" s="52">
        <v>22</v>
      </c>
      <c r="C1207" s="52">
        <v>1</v>
      </c>
      <c r="D1207" s="52">
        <v>6.8521105213325635</v>
      </c>
      <c r="E1207" s="52">
        <v>409.5</v>
      </c>
      <c r="F1207" s="52">
        <v>6</v>
      </c>
      <c r="G1207" s="53" t="s">
        <v>23</v>
      </c>
      <c r="H1207">
        <f t="shared" si="36"/>
        <v>2805.9392584856846</v>
      </c>
      <c r="I1207" t="str">
        <f t="shared" si="37"/>
        <v>N</v>
      </c>
    </row>
    <row r="1208" spans="1:9" ht="15" hidden="1" x14ac:dyDescent="0.25">
      <c r="A1208" s="52">
        <v>6</v>
      </c>
      <c r="B1208" s="52">
        <v>23</v>
      </c>
      <c r="C1208" s="52">
        <v>1</v>
      </c>
      <c r="D1208" s="52">
        <v>11.817161799397855</v>
      </c>
      <c r="E1208" s="52">
        <v>327.60000000000002</v>
      </c>
      <c r="F1208" s="52">
        <v>6</v>
      </c>
      <c r="G1208" s="53" t="s">
        <v>23</v>
      </c>
      <c r="H1208">
        <f t="shared" si="36"/>
        <v>3871.3022054827375</v>
      </c>
      <c r="I1208" t="str">
        <f t="shared" si="37"/>
        <v>N</v>
      </c>
    </row>
    <row r="1209" spans="1:9" ht="15" hidden="1" x14ac:dyDescent="0.25">
      <c r="A1209" s="52">
        <v>6</v>
      </c>
      <c r="B1209" s="52">
        <v>24</v>
      </c>
      <c r="C1209" s="52">
        <v>1</v>
      </c>
      <c r="D1209" s="52">
        <v>5.4571616621213952</v>
      </c>
      <c r="E1209" s="52">
        <v>372.27272727272725</v>
      </c>
      <c r="F1209" s="52">
        <v>6</v>
      </c>
      <c r="G1209" s="53" t="s">
        <v>23</v>
      </c>
      <c r="H1209">
        <f t="shared" si="36"/>
        <v>2031.552455126101</v>
      </c>
      <c r="I1209" t="str">
        <f t="shared" si="37"/>
        <v>N</v>
      </c>
    </row>
    <row r="1210" spans="1:9" ht="15" hidden="1" x14ac:dyDescent="0.25">
      <c r="A1210" s="52">
        <v>6</v>
      </c>
      <c r="B1210" s="52">
        <v>25</v>
      </c>
      <c r="C1210" s="52">
        <v>1</v>
      </c>
      <c r="D1210" s="52">
        <v>21.925834157222745</v>
      </c>
      <c r="E1210" s="52">
        <v>305.88235294117646</v>
      </c>
      <c r="F1210" s="52">
        <v>6</v>
      </c>
      <c r="G1210" s="53" t="s">
        <v>23</v>
      </c>
      <c r="H1210">
        <f t="shared" si="36"/>
        <v>6706.7257422093098</v>
      </c>
      <c r="I1210" t="str">
        <f t="shared" si="37"/>
        <v>N</v>
      </c>
    </row>
    <row r="1211" spans="1:9" ht="15" hidden="1" x14ac:dyDescent="0.25">
      <c r="A1211" s="52">
        <v>6</v>
      </c>
      <c r="B1211" s="52">
        <v>26</v>
      </c>
      <c r="C1211" s="52">
        <v>1</v>
      </c>
      <c r="D1211" s="52">
        <v>5.6137361246944035</v>
      </c>
      <c r="E1211" s="52">
        <v>210.81081081081084</v>
      </c>
      <c r="F1211" s="52">
        <v>6</v>
      </c>
      <c r="G1211" s="53" t="s">
        <v>23</v>
      </c>
      <c r="H1211">
        <f t="shared" si="36"/>
        <v>1183.4362641247662</v>
      </c>
      <c r="I1211" t="str">
        <f t="shared" si="37"/>
        <v>N</v>
      </c>
    </row>
    <row r="1212" spans="1:9" ht="15" hidden="1" x14ac:dyDescent="0.25">
      <c r="A1212" s="52">
        <v>6</v>
      </c>
      <c r="B1212" s="52">
        <v>27</v>
      </c>
      <c r="C1212" s="52">
        <v>1</v>
      </c>
      <c r="D1212" s="52">
        <v>14.136491716880045</v>
      </c>
      <c r="E1212" s="52">
        <v>138.87240356083086</v>
      </c>
      <c r="F1212" s="52">
        <v>6</v>
      </c>
      <c r="G1212" s="53" t="s">
        <v>23</v>
      </c>
      <c r="H1212">
        <f t="shared" si="36"/>
        <v>1963.1685826409082</v>
      </c>
      <c r="I1212" t="str">
        <f t="shared" si="37"/>
        <v>N</v>
      </c>
    </row>
    <row r="1213" spans="1:9" ht="15" hidden="1" x14ac:dyDescent="0.25">
      <c r="A1213" s="52">
        <v>6</v>
      </c>
      <c r="B1213" s="52">
        <v>28</v>
      </c>
      <c r="C1213" s="52">
        <v>1</v>
      </c>
      <c r="D1213" s="52">
        <v>210.28684529221505</v>
      </c>
      <c r="E1213" s="52">
        <v>2328</v>
      </c>
      <c r="F1213" s="52">
        <v>6</v>
      </c>
      <c r="G1213" s="53" t="s">
        <v>23</v>
      </c>
      <c r="H1213">
        <f t="shared" si="36"/>
        <v>489547.77584027662</v>
      </c>
      <c r="I1213" t="str">
        <f t="shared" si="37"/>
        <v>N</v>
      </c>
    </row>
    <row r="1214" spans="1:9" ht="15" hidden="1" x14ac:dyDescent="0.25">
      <c r="A1214" s="52">
        <v>6</v>
      </c>
      <c r="B1214" s="52">
        <v>29</v>
      </c>
      <c r="C1214" s="52">
        <v>1</v>
      </c>
      <c r="D1214" s="52">
        <v>433.47583352248824</v>
      </c>
      <c r="E1214" s="52">
        <v>1164</v>
      </c>
      <c r="F1214" s="52">
        <v>6</v>
      </c>
      <c r="G1214" s="53" t="s">
        <v>23</v>
      </c>
      <c r="H1214">
        <f t="shared" si="36"/>
        <v>504565.87022017629</v>
      </c>
      <c r="I1214" t="str">
        <f t="shared" si="37"/>
        <v>N</v>
      </c>
    </row>
    <row r="1215" spans="1:9" ht="15" hidden="1" x14ac:dyDescent="0.25">
      <c r="A1215" s="52">
        <v>6</v>
      </c>
      <c r="B1215" s="52">
        <v>30</v>
      </c>
      <c r="C1215" s="52">
        <v>1</v>
      </c>
      <c r="D1215" s="52">
        <v>70.751624059136617</v>
      </c>
      <c r="E1215" s="52">
        <v>776</v>
      </c>
      <c r="F1215" s="52">
        <v>6</v>
      </c>
      <c r="G1215" s="53" t="s">
        <v>23</v>
      </c>
      <c r="H1215">
        <f t="shared" si="36"/>
        <v>54903.260269890015</v>
      </c>
      <c r="I1215" t="str">
        <f t="shared" si="37"/>
        <v>N</v>
      </c>
    </row>
    <row r="1216" spans="1:9" ht="15" hidden="1" x14ac:dyDescent="0.25">
      <c r="A1216" s="52">
        <v>6</v>
      </c>
      <c r="B1216" s="52">
        <v>31</v>
      </c>
      <c r="C1216" s="52">
        <v>1</v>
      </c>
      <c r="D1216" s="52">
        <v>56.05582800124391</v>
      </c>
      <c r="E1216" s="52">
        <v>582</v>
      </c>
      <c r="F1216" s="52">
        <v>6</v>
      </c>
      <c r="G1216" s="53" t="s">
        <v>23</v>
      </c>
      <c r="H1216">
        <f t="shared" si="36"/>
        <v>32624.491896723957</v>
      </c>
      <c r="I1216" t="str">
        <f t="shared" si="37"/>
        <v>N</v>
      </c>
    </row>
    <row r="1217" spans="1:9" ht="15" hidden="1" x14ac:dyDescent="0.25">
      <c r="A1217" s="52">
        <v>6</v>
      </c>
      <c r="B1217" s="52">
        <v>32</v>
      </c>
      <c r="C1217" s="52">
        <v>1</v>
      </c>
      <c r="D1217" s="52">
        <v>9.6485903865725948</v>
      </c>
      <c r="E1217" s="52">
        <v>465.59999999999997</v>
      </c>
      <c r="F1217" s="52">
        <v>6</v>
      </c>
      <c r="G1217" s="53" t="s">
        <v>23</v>
      </c>
      <c r="H1217">
        <f t="shared" si="36"/>
        <v>4492.3836839881997</v>
      </c>
      <c r="I1217" t="str">
        <f t="shared" si="37"/>
        <v>N</v>
      </c>
    </row>
    <row r="1218" spans="1:9" ht="15" hidden="1" x14ac:dyDescent="0.25">
      <c r="A1218" s="52">
        <v>6</v>
      </c>
      <c r="B1218" s="52">
        <v>33</v>
      </c>
      <c r="C1218" s="52">
        <v>1</v>
      </c>
      <c r="D1218" s="52">
        <v>11.837869515049174</v>
      </c>
      <c r="E1218" s="52">
        <v>529.09090909090901</v>
      </c>
      <c r="F1218" s="52">
        <v>6</v>
      </c>
      <c r="G1218" s="53" t="s">
        <v>23</v>
      </c>
      <c r="H1218">
        <f t="shared" si="36"/>
        <v>6263.3091434169255</v>
      </c>
      <c r="I1218" t="str">
        <f t="shared" si="37"/>
        <v>N</v>
      </c>
    </row>
    <row r="1219" spans="1:9" ht="15" hidden="1" x14ac:dyDescent="0.25">
      <c r="A1219" s="52">
        <v>6</v>
      </c>
      <c r="B1219" s="52">
        <v>34</v>
      </c>
      <c r="C1219" s="52">
        <v>1</v>
      </c>
      <c r="D1219" s="52">
        <v>59.212981472682635</v>
      </c>
      <c r="E1219" s="52">
        <v>434.73389355742296</v>
      </c>
      <c r="F1219" s="52">
        <v>6</v>
      </c>
      <c r="G1219" s="53" t="s">
        <v>23</v>
      </c>
      <c r="H1219">
        <f t="shared" ref="H1219:H1282" si="38">D1219*E1219</f>
        <v>25741.889984762871</v>
      </c>
      <c r="I1219" t="str">
        <f t="shared" ref="I1219:I1282" si="39">LEFT(G1219,1)</f>
        <v>N</v>
      </c>
    </row>
    <row r="1220" spans="1:9" ht="15" hidden="1" x14ac:dyDescent="0.25">
      <c r="A1220" s="52">
        <v>6</v>
      </c>
      <c r="B1220" s="52">
        <v>35</v>
      </c>
      <c r="C1220" s="52">
        <v>1</v>
      </c>
      <c r="D1220" s="52">
        <v>18.668578357050528</v>
      </c>
      <c r="E1220" s="52">
        <v>299.61389961389966</v>
      </c>
      <c r="F1220" s="52">
        <v>6</v>
      </c>
      <c r="G1220" s="53" t="s">
        <v>23</v>
      </c>
      <c r="H1220">
        <f t="shared" si="38"/>
        <v>5593.3655618035564</v>
      </c>
      <c r="I1220" t="str">
        <f t="shared" si="39"/>
        <v>N</v>
      </c>
    </row>
    <row r="1221" spans="1:9" ht="15" hidden="1" x14ac:dyDescent="0.25">
      <c r="A1221" s="52">
        <v>6</v>
      </c>
      <c r="B1221" s="52">
        <v>36</v>
      </c>
      <c r="C1221" s="52">
        <v>1</v>
      </c>
      <c r="D1221" s="52">
        <v>26.906803201733908</v>
      </c>
      <c r="E1221" s="52">
        <v>197.37176769817722</v>
      </c>
      <c r="F1221" s="52">
        <v>6</v>
      </c>
      <c r="G1221" s="53" t="s">
        <v>23</v>
      </c>
      <c r="H1221">
        <f t="shared" si="38"/>
        <v>5310.6433110331964</v>
      </c>
      <c r="I1221" t="str">
        <f t="shared" si="39"/>
        <v>N</v>
      </c>
    </row>
    <row r="1222" spans="1:9" ht="15" hidden="1" x14ac:dyDescent="0.25">
      <c r="A1222" s="52">
        <v>6</v>
      </c>
      <c r="B1222" s="52">
        <v>42</v>
      </c>
      <c r="C1222" s="52">
        <v>1</v>
      </c>
      <c r="D1222" s="52">
        <v>135.29118051044284</v>
      </c>
      <c r="E1222" s="52">
        <v>88.5</v>
      </c>
      <c r="F1222" s="52">
        <v>6</v>
      </c>
      <c r="G1222" s="53" t="s">
        <v>23</v>
      </c>
      <c r="H1222">
        <f t="shared" si="38"/>
        <v>11973.269475174191</v>
      </c>
      <c r="I1222" t="str">
        <f t="shared" si="39"/>
        <v>N</v>
      </c>
    </row>
    <row r="1223" spans="1:9" ht="15" hidden="1" x14ac:dyDescent="0.25">
      <c r="A1223" s="52">
        <v>6</v>
      </c>
      <c r="B1223" s="52">
        <v>43</v>
      </c>
      <c r="C1223" s="52">
        <v>1</v>
      </c>
      <c r="D1223" s="52">
        <v>11.261381479486364</v>
      </c>
      <c r="E1223" s="52">
        <v>44.25</v>
      </c>
      <c r="F1223" s="52">
        <v>6</v>
      </c>
      <c r="G1223" s="53" t="s">
        <v>23</v>
      </c>
      <c r="H1223">
        <f t="shared" si="38"/>
        <v>498.31613046727159</v>
      </c>
      <c r="I1223" t="str">
        <f t="shared" si="39"/>
        <v>N</v>
      </c>
    </row>
    <row r="1224" spans="1:9" ht="15" hidden="1" x14ac:dyDescent="0.25">
      <c r="A1224" s="52">
        <v>6</v>
      </c>
      <c r="B1224" s="52">
        <v>44</v>
      </c>
      <c r="C1224" s="52">
        <v>1</v>
      </c>
      <c r="D1224" s="52">
        <v>22.958246236824785</v>
      </c>
      <c r="E1224" s="52">
        <v>50.571428571428569</v>
      </c>
      <c r="F1224" s="52">
        <v>6</v>
      </c>
      <c r="G1224" s="53" t="s">
        <v>23</v>
      </c>
      <c r="H1224">
        <f t="shared" si="38"/>
        <v>1161.0313096908533</v>
      </c>
      <c r="I1224" t="str">
        <f t="shared" si="39"/>
        <v>N</v>
      </c>
    </row>
    <row r="1225" spans="1:9" ht="15" hidden="1" x14ac:dyDescent="0.25">
      <c r="A1225" s="52">
        <v>6</v>
      </c>
      <c r="B1225" s="52">
        <v>45</v>
      </c>
      <c r="C1225" s="52">
        <v>1</v>
      </c>
      <c r="D1225" s="52">
        <v>20.323473278219002</v>
      </c>
      <c r="E1225" s="52">
        <v>34.368932038834949</v>
      </c>
      <c r="F1225" s="52">
        <v>6</v>
      </c>
      <c r="G1225" s="53" t="s">
        <v>23</v>
      </c>
      <c r="H1225">
        <f t="shared" si="38"/>
        <v>698.49607189218693</v>
      </c>
      <c r="I1225" t="str">
        <f t="shared" si="39"/>
        <v>N</v>
      </c>
    </row>
    <row r="1226" spans="1:9" ht="15" hidden="1" x14ac:dyDescent="0.25">
      <c r="A1226" s="52">
        <v>6</v>
      </c>
      <c r="B1226" s="52">
        <v>46</v>
      </c>
      <c r="C1226" s="52">
        <v>1</v>
      </c>
      <c r="D1226" s="52">
        <v>4.9741193675451605</v>
      </c>
      <c r="E1226" s="52">
        <v>22.547770700636942</v>
      </c>
      <c r="F1226" s="52">
        <v>6</v>
      </c>
      <c r="G1226" s="53" t="s">
        <v>23</v>
      </c>
      <c r="H1226">
        <f t="shared" si="38"/>
        <v>112.15530293700553</v>
      </c>
      <c r="I1226" t="str">
        <f t="shared" si="39"/>
        <v>N</v>
      </c>
    </row>
    <row r="1227" spans="1:9" ht="15" hidden="1" x14ac:dyDescent="0.25">
      <c r="A1227" s="52">
        <v>6</v>
      </c>
      <c r="B1227" s="52">
        <v>47</v>
      </c>
      <c r="C1227" s="52">
        <v>1</v>
      </c>
      <c r="D1227" s="52">
        <v>5.5278939998116012</v>
      </c>
      <c r="E1227" s="52">
        <v>14.047619047619047</v>
      </c>
      <c r="F1227" s="52">
        <v>6</v>
      </c>
      <c r="G1227" s="53" t="s">
        <v>23</v>
      </c>
      <c r="H1227">
        <f t="shared" si="38"/>
        <v>77.653749044972486</v>
      </c>
      <c r="I1227" t="str">
        <f t="shared" si="39"/>
        <v>N</v>
      </c>
    </row>
    <row r="1228" spans="1:9" ht="15" hidden="1" x14ac:dyDescent="0.25">
      <c r="A1228" s="52">
        <v>6</v>
      </c>
      <c r="B1228" s="52">
        <v>49</v>
      </c>
      <c r="C1228" s="52">
        <v>1</v>
      </c>
      <c r="D1228" s="52">
        <v>36.261122775927213</v>
      </c>
      <c r="E1228" s="52">
        <v>249</v>
      </c>
      <c r="F1228" s="52">
        <v>6</v>
      </c>
      <c r="G1228" s="53" t="s">
        <v>23</v>
      </c>
      <c r="H1228">
        <f t="shared" si="38"/>
        <v>9029.0195712058758</v>
      </c>
      <c r="I1228" t="str">
        <f t="shared" si="39"/>
        <v>N</v>
      </c>
    </row>
    <row r="1229" spans="1:9" ht="15" hidden="1" x14ac:dyDescent="0.25">
      <c r="A1229" s="52">
        <v>6</v>
      </c>
      <c r="B1229" s="52">
        <v>50</v>
      </c>
      <c r="C1229" s="52">
        <v>1</v>
      </c>
      <c r="D1229" s="52">
        <v>7.6248879710408506</v>
      </c>
      <c r="E1229" s="52">
        <v>124.5</v>
      </c>
      <c r="F1229" s="52">
        <v>6</v>
      </c>
      <c r="G1229" s="53" t="s">
        <v>23</v>
      </c>
      <c r="H1229">
        <f t="shared" si="38"/>
        <v>949.29855239458595</v>
      </c>
      <c r="I1229" t="str">
        <f t="shared" si="39"/>
        <v>N</v>
      </c>
    </row>
    <row r="1230" spans="1:9" ht="15" hidden="1" x14ac:dyDescent="0.25">
      <c r="A1230" s="52">
        <v>6</v>
      </c>
      <c r="B1230" s="52">
        <v>51</v>
      </c>
      <c r="C1230" s="52">
        <v>1</v>
      </c>
      <c r="D1230" s="52">
        <v>26.358779035349354</v>
      </c>
      <c r="E1230" s="52">
        <v>142.28571428571428</v>
      </c>
      <c r="F1230" s="52">
        <v>6</v>
      </c>
      <c r="G1230" s="53" t="s">
        <v>23</v>
      </c>
      <c r="H1230">
        <f t="shared" si="38"/>
        <v>3750.4777027439936</v>
      </c>
      <c r="I1230" t="str">
        <f t="shared" si="39"/>
        <v>N</v>
      </c>
    </row>
    <row r="1231" spans="1:9" ht="15" hidden="1" x14ac:dyDescent="0.25">
      <c r="A1231" s="52">
        <v>6</v>
      </c>
      <c r="B1231" s="52">
        <v>52</v>
      </c>
      <c r="C1231" s="52">
        <v>1</v>
      </c>
      <c r="D1231" s="52">
        <v>42.719340430904516</v>
      </c>
      <c r="E1231" s="52">
        <v>96.699029126213588</v>
      </c>
      <c r="F1231" s="52">
        <v>6</v>
      </c>
      <c r="G1231" s="53" t="s">
        <v>23</v>
      </c>
      <c r="H1231">
        <f t="shared" si="38"/>
        <v>4130.9187445806692</v>
      </c>
      <c r="I1231" t="str">
        <f t="shared" si="39"/>
        <v>N</v>
      </c>
    </row>
    <row r="1232" spans="1:9" ht="15" hidden="1" x14ac:dyDescent="0.25">
      <c r="A1232" s="52">
        <v>6</v>
      </c>
      <c r="B1232" s="52">
        <v>53</v>
      </c>
      <c r="C1232" s="52">
        <v>1</v>
      </c>
      <c r="D1232" s="52">
        <v>7.9939513124331008</v>
      </c>
      <c r="E1232" s="52">
        <v>63.439490445859875</v>
      </c>
      <c r="F1232" s="52">
        <v>6</v>
      </c>
      <c r="G1232" s="53" t="s">
        <v>23</v>
      </c>
      <c r="H1232">
        <f t="shared" si="38"/>
        <v>507.13219790976871</v>
      </c>
      <c r="I1232" t="str">
        <f t="shared" si="39"/>
        <v>N</v>
      </c>
    </row>
    <row r="1233" spans="1:9" ht="15" hidden="1" x14ac:dyDescent="0.25">
      <c r="A1233" s="52">
        <v>6</v>
      </c>
      <c r="B1233" s="52">
        <v>54</v>
      </c>
      <c r="C1233" s="52">
        <v>1</v>
      </c>
      <c r="D1233" s="52">
        <v>10.333938365919304</v>
      </c>
      <c r="E1233" s="52">
        <v>39.523809523809526</v>
      </c>
      <c r="F1233" s="52">
        <v>6</v>
      </c>
      <c r="G1233" s="53" t="s">
        <v>23</v>
      </c>
      <c r="H1233">
        <f t="shared" si="38"/>
        <v>408.43661160538204</v>
      </c>
      <c r="I1233" t="str">
        <f t="shared" si="39"/>
        <v>N</v>
      </c>
    </row>
    <row r="1234" spans="1:9" ht="15" hidden="1" x14ac:dyDescent="0.25">
      <c r="A1234" s="52">
        <v>6</v>
      </c>
      <c r="B1234" s="52">
        <v>56</v>
      </c>
      <c r="C1234" s="52">
        <v>1</v>
      </c>
      <c r="D1234" s="52">
        <v>43.274610769682255</v>
      </c>
      <c r="E1234" s="52">
        <v>487.5</v>
      </c>
      <c r="F1234" s="52">
        <v>6</v>
      </c>
      <c r="G1234" s="53" t="s">
        <v>23</v>
      </c>
      <c r="H1234">
        <f t="shared" si="38"/>
        <v>21096.3727502201</v>
      </c>
      <c r="I1234" t="str">
        <f t="shared" si="39"/>
        <v>N</v>
      </c>
    </row>
    <row r="1235" spans="1:9" ht="15" hidden="1" x14ac:dyDescent="0.25">
      <c r="A1235" s="52">
        <v>6</v>
      </c>
      <c r="B1235" s="52">
        <v>57</v>
      </c>
      <c r="C1235" s="52">
        <v>1</v>
      </c>
      <c r="D1235" s="52">
        <v>0.96276217569771028</v>
      </c>
      <c r="E1235" s="52">
        <v>243.75</v>
      </c>
      <c r="F1235" s="52">
        <v>6</v>
      </c>
      <c r="G1235" s="53" t="s">
        <v>23</v>
      </c>
      <c r="H1235">
        <f t="shared" si="38"/>
        <v>234.67328032631687</v>
      </c>
      <c r="I1235" t="str">
        <f t="shared" si="39"/>
        <v>N</v>
      </c>
    </row>
    <row r="1236" spans="1:9" ht="15" hidden="1" x14ac:dyDescent="0.25">
      <c r="A1236" s="52">
        <v>6</v>
      </c>
      <c r="B1236" s="52">
        <v>58</v>
      </c>
      <c r="C1236" s="52">
        <v>1</v>
      </c>
      <c r="D1236" s="52">
        <v>27.872383348605442</v>
      </c>
      <c r="E1236" s="52">
        <v>278.57142857142856</v>
      </c>
      <c r="F1236" s="52">
        <v>6</v>
      </c>
      <c r="G1236" s="53" t="s">
        <v>23</v>
      </c>
      <c r="H1236">
        <f t="shared" si="38"/>
        <v>7764.4496471115153</v>
      </c>
      <c r="I1236" t="str">
        <f t="shared" si="39"/>
        <v>N</v>
      </c>
    </row>
    <row r="1237" spans="1:9" ht="15" hidden="1" x14ac:dyDescent="0.25">
      <c r="A1237" s="52">
        <v>6</v>
      </c>
      <c r="B1237" s="52">
        <v>59</v>
      </c>
      <c r="C1237" s="52">
        <v>1</v>
      </c>
      <c r="D1237" s="52">
        <v>83.086928269992811</v>
      </c>
      <c r="E1237" s="52">
        <v>189.32038834951456</v>
      </c>
      <c r="F1237" s="52">
        <v>6</v>
      </c>
      <c r="G1237" s="53" t="s">
        <v>23</v>
      </c>
      <c r="H1237">
        <f t="shared" si="38"/>
        <v>15730.049526843299</v>
      </c>
      <c r="I1237" t="str">
        <f t="shared" si="39"/>
        <v>N</v>
      </c>
    </row>
    <row r="1238" spans="1:9" ht="15" hidden="1" x14ac:dyDescent="0.25">
      <c r="A1238" s="52">
        <v>6</v>
      </c>
      <c r="B1238" s="52">
        <v>60</v>
      </c>
      <c r="C1238" s="52">
        <v>1</v>
      </c>
      <c r="D1238" s="52">
        <v>49.666188059370072</v>
      </c>
      <c r="E1238" s="52">
        <v>124.20382165605096</v>
      </c>
      <c r="F1238" s="52">
        <v>6</v>
      </c>
      <c r="G1238" s="53" t="s">
        <v>23</v>
      </c>
      <c r="H1238">
        <f t="shared" si="38"/>
        <v>6168.7303640618884</v>
      </c>
      <c r="I1238" t="str">
        <f t="shared" si="39"/>
        <v>N</v>
      </c>
    </row>
    <row r="1239" spans="1:9" ht="15" hidden="1" x14ac:dyDescent="0.25">
      <c r="A1239" s="52">
        <v>6</v>
      </c>
      <c r="B1239" s="52">
        <v>61</v>
      </c>
      <c r="C1239" s="52">
        <v>1</v>
      </c>
      <c r="D1239" s="52">
        <v>31.659167825375384</v>
      </c>
      <c r="E1239" s="52">
        <v>77.38095238095238</v>
      </c>
      <c r="F1239" s="52">
        <v>6</v>
      </c>
      <c r="G1239" s="53" t="s">
        <v>23</v>
      </c>
      <c r="H1239">
        <f t="shared" si="38"/>
        <v>2449.8165579159522</v>
      </c>
      <c r="I1239" t="str">
        <f t="shared" si="39"/>
        <v>N</v>
      </c>
    </row>
    <row r="1240" spans="1:9" ht="15" hidden="1" x14ac:dyDescent="0.25">
      <c r="A1240" s="52">
        <v>6</v>
      </c>
      <c r="B1240" s="52">
        <v>63</v>
      </c>
      <c r="C1240" s="52">
        <v>1</v>
      </c>
      <c r="D1240" s="52">
        <v>24.344542810209081</v>
      </c>
      <c r="E1240" s="52">
        <v>981</v>
      </c>
      <c r="F1240" s="52">
        <v>6</v>
      </c>
      <c r="G1240" s="53" t="s">
        <v>23</v>
      </c>
      <c r="H1240">
        <f t="shared" si="38"/>
        <v>23881.996496815107</v>
      </c>
      <c r="I1240" t="str">
        <f t="shared" si="39"/>
        <v>N</v>
      </c>
    </row>
    <row r="1241" spans="1:9" ht="15" hidden="1" x14ac:dyDescent="0.25">
      <c r="A1241" s="52">
        <v>6</v>
      </c>
      <c r="B1241" s="52">
        <v>64</v>
      </c>
      <c r="C1241" s="52">
        <v>1</v>
      </c>
      <c r="D1241" s="52">
        <v>0.96276217569771028</v>
      </c>
      <c r="E1241" s="52">
        <v>490.5</v>
      </c>
      <c r="F1241" s="52">
        <v>6</v>
      </c>
      <c r="G1241" s="53" t="s">
        <v>23</v>
      </c>
      <c r="H1241">
        <f t="shared" si="38"/>
        <v>472.2348471797269</v>
      </c>
      <c r="I1241" t="str">
        <f t="shared" si="39"/>
        <v>N</v>
      </c>
    </row>
    <row r="1242" spans="1:9" ht="15" hidden="1" x14ac:dyDescent="0.25">
      <c r="A1242" s="52">
        <v>6</v>
      </c>
      <c r="B1242" s="52">
        <v>65</v>
      </c>
      <c r="C1242" s="52">
        <v>1</v>
      </c>
      <c r="D1242" s="52">
        <v>27.561377472426312</v>
      </c>
      <c r="E1242" s="52">
        <v>560.57142857142856</v>
      </c>
      <c r="F1242" s="52">
        <v>6</v>
      </c>
      <c r="G1242" s="53" t="s">
        <v>23</v>
      </c>
      <c r="H1242">
        <f t="shared" si="38"/>
        <v>15450.120743114407</v>
      </c>
      <c r="I1242" t="str">
        <f t="shared" si="39"/>
        <v>N</v>
      </c>
    </row>
    <row r="1243" spans="1:9" ht="15" hidden="1" x14ac:dyDescent="0.25">
      <c r="A1243" s="52">
        <v>6</v>
      </c>
      <c r="B1243" s="52">
        <v>66</v>
      </c>
      <c r="C1243" s="52">
        <v>1</v>
      </c>
      <c r="D1243" s="52">
        <v>85.112637478676064</v>
      </c>
      <c r="E1243" s="52">
        <v>380.97087378640776</v>
      </c>
      <c r="F1243" s="52">
        <v>6</v>
      </c>
      <c r="G1243" s="53" t="s">
        <v>23</v>
      </c>
      <c r="H1243">
        <f t="shared" si="38"/>
        <v>32425.435870516976</v>
      </c>
      <c r="I1243" t="str">
        <f t="shared" si="39"/>
        <v>N</v>
      </c>
    </row>
    <row r="1244" spans="1:9" ht="15" hidden="1" x14ac:dyDescent="0.25">
      <c r="A1244" s="52">
        <v>6</v>
      </c>
      <c r="B1244" s="52">
        <v>67</v>
      </c>
      <c r="C1244" s="52">
        <v>1</v>
      </c>
      <c r="D1244" s="52">
        <v>40.440094590323746</v>
      </c>
      <c r="E1244" s="52">
        <v>249.9363057324841</v>
      </c>
      <c r="F1244" s="52">
        <v>6</v>
      </c>
      <c r="G1244" s="53" t="s">
        <v>23</v>
      </c>
      <c r="H1244">
        <f t="shared" si="38"/>
        <v>10107.447845377732</v>
      </c>
      <c r="I1244" t="str">
        <f t="shared" si="39"/>
        <v>N</v>
      </c>
    </row>
    <row r="1245" spans="1:9" ht="15" hidden="1" x14ac:dyDescent="0.25">
      <c r="A1245" s="52">
        <v>6</v>
      </c>
      <c r="B1245" s="52">
        <v>68</v>
      </c>
      <c r="C1245" s="52">
        <v>1</v>
      </c>
      <c r="D1245" s="52">
        <v>52.761576523904566</v>
      </c>
      <c r="E1245" s="52">
        <v>155.71428571428572</v>
      </c>
      <c r="F1245" s="52">
        <v>6</v>
      </c>
      <c r="G1245" s="53" t="s">
        <v>23</v>
      </c>
      <c r="H1245">
        <f t="shared" si="38"/>
        <v>8215.731201579425</v>
      </c>
      <c r="I1245" t="str">
        <f t="shared" si="39"/>
        <v>N</v>
      </c>
    </row>
    <row r="1246" spans="1:9" ht="15" hidden="1" x14ac:dyDescent="0.25">
      <c r="A1246" s="52">
        <v>6</v>
      </c>
      <c r="B1246" s="52">
        <v>73</v>
      </c>
      <c r="C1246" s="52">
        <v>1</v>
      </c>
      <c r="D1246" s="52">
        <v>0.75710623014949352</v>
      </c>
      <c r="E1246" s="52">
        <v>34.951456310679603</v>
      </c>
      <c r="F1246" s="52">
        <v>6</v>
      </c>
      <c r="G1246" s="53" t="s">
        <v>23</v>
      </c>
      <c r="H1246">
        <f t="shared" si="38"/>
        <v>26.46196532561336</v>
      </c>
      <c r="I1246" t="str">
        <f t="shared" si="39"/>
        <v>N</v>
      </c>
    </row>
    <row r="1247" spans="1:9" ht="15" hidden="1" x14ac:dyDescent="0.25">
      <c r="A1247" s="52">
        <v>6</v>
      </c>
      <c r="B1247" s="52">
        <v>74</v>
      </c>
      <c r="C1247" s="52">
        <v>1</v>
      </c>
      <c r="D1247" s="52">
        <v>0.7748429914971513</v>
      </c>
      <c r="E1247" s="52">
        <v>23.225806451612904</v>
      </c>
      <c r="F1247" s="52">
        <v>6</v>
      </c>
      <c r="G1247" s="53" t="s">
        <v>23</v>
      </c>
      <c r="H1247">
        <f t="shared" si="38"/>
        <v>17.996353350901579</v>
      </c>
      <c r="I1247" t="str">
        <f t="shared" si="39"/>
        <v>N</v>
      </c>
    </row>
    <row r="1248" spans="1:9" ht="15" hidden="1" x14ac:dyDescent="0.25">
      <c r="A1248" s="52">
        <v>6</v>
      </c>
      <c r="B1248" s="52">
        <v>81</v>
      </c>
      <c r="C1248" s="52">
        <v>1</v>
      </c>
      <c r="D1248" s="52">
        <v>0.6708298281886127</v>
      </c>
      <c r="E1248" s="52">
        <v>60</v>
      </c>
      <c r="F1248" s="52">
        <v>6</v>
      </c>
      <c r="G1248" s="53" t="s">
        <v>23</v>
      </c>
      <c r="H1248">
        <f t="shared" si="38"/>
        <v>40.249789691316764</v>
      </c>
      <c r="I1248" t="str">
        <f t="shared" si="39"/>
        <v>N</v>
      </c>
    </row>
    <row r="1249" spans="1:9" ht="15" hidden="1" x14ac:dyDescent="0.25">
      <c r="A1249" s="52">
        <v>6</v>
      </c>
      <c r="B1249" s="52">
        <v>82</v>
      </c>
      <c r="C1249" s="52">
        <v>1</v>
      </c>
      <c r="D1249" s="52">
        <v>0.6708298281886127</v>
      </c>
      <c r="E1249" s="52">
        <v>27.27272727272727</v>
      </c>
      <c r="F1249" s="52">
        <v>6</v>
      </c>
      <c r="G1249" s="53" t="s">
        <v>23</v>
      </c>
      <c r="H1249">
        <f t="shared" si="38"/>
        <v>18.295358950598526</v>
      </c>
      <c r="I1249" t="str">
        <f t="shared" si="39"/>
        <v>N</v>
      </c>
    </row>
    <row r="1250" spans="1:9" ht="15" hidden="1" x14ac:dyDescent="0.25">
      <c r="A1250" s="52">
        <v>6</v>
      </c>
      <c r="B1250" s="52">
        <v>87</v>
      </c>
      <c r="C1250" s="52">
        <v>1</v>
      </c>
      <c r="D1250" s="52">
        <v>3.0284269513170665</v>
      </c>
      <c r="E1250" s="52">
        <v>178.83495145631068</v>
      </c>
      <c r="F1250" s="52">
        <v>6</v>
      </c>
      <c r="G1250" s="53" t="s">
        <v>23</v>
      </c>
      <c r="H1250">
        <f t="shared" si="38"/>
        <v>541.58858682777054</v>
      </c>
      <c r="I1250" t="str">
        <f t="shared" si="39"/>
        <v>N</v>
      </c>
    </row>
    <row r="1251" spans="1:9" ht="15" hidden="1" x14ac:dyDescent="0.25">
      <c r="A1251" s="52">
        <v>6</v>
      </c>
      <c r="B1251" s="52">
        <v>88</v>
      </c>
      <c r="C1251" s="52">
        <v>1</v>
      </c>
      <c r="D1251" s="52">
        <v>2.9598874799304342</v>
      </c>
      <c r="E1251" s="52">
        <v>118.83870967741935</v>
      </c>
      <c r="F1251" s="52">
        <v>6</v>
      </c>
      <c r="G1251" s="53" t="s">
        <v>23</v>
      </c>
      <c r="H1251">
        <f t="shared" si="38"/>
        <v>351.74920890528125</v>
      </c>
      <c r="I1251" t="str">
        <f t="shared" si="39"/>
        <v>N</v>
      </c>
    </row>
    <row r="1252" spans="1:9" ht="15" hidden="1" x14ac:dyDescent="0.25">
      <c r="A1252" s="52">
        <v>6</v>
      </c>
      <c r="B1252" s="52">
        <v>89</v>
      </c>
      <c r="C1252" s="52">
        <v>1</v>
      </c>
      <c r="D1252" s="52">
        <v>5.1626665297656924</v>
      </c>
      <c r="E1252" s="52">
        <v>54.017595307917887</v>
      </c>
      <c r="F1252" s="52">
        <v>6</v>
      </c>
      <c r="G1252" s="53" t="s">
        <v>23</v>
      </c>
      <c r="H1252">
        <f t="shared" si="38"/>
        <v>278.87483131461596</v>
      </c>
      <c r="I1252" t="str">
        <f t="shared" si="39"/>
        <v>N</v>
      </c>
    </row>
    <row r="1253" spans="1:9" ht="15" hidden="1" x14ac:dyDescent="0.25">
      <c r="A1253" s="52">
        <v>6</v>
      </c>
      <c r="B1253" s="52">
        <v>95</v>
      </c>
      <c r="C1253" s="52">
        <v>1</v>
      </c>
      <c r="D1253" s="52">
        <v>8.689368995224708</v>
      </c>
      <c r="E1253" s="52">
        <v>378.9677419354839</v>
      </c>
      <c r="F1253" s="52">
        <v>6</v>
      </c>
      <c r="G1253" s="53" t="s">
        <v>23</v>
      </c>
      <c r="H1253">
        <f t="shared" si="38"/>
        <v>3292.9905469645123</v>
      </c>
      <c r="I1253" t="str">
        <f t="shared" si="39"/>
        <v>N</v>
      </c>
    </row>
    <row r="1254" spans="1:9" ht="15" hidden="1" x14ac:dyDescent="0.25">
      <c r="A1254" s="52">
        <v>6</v>
      </c>
      <c r="B1254" s="52">
        <v>96</v>
      </c>
      <c r="C1254" s="52">
        <v>1</v>
      </c>
      <c r="D1254" s="52">
        <v>25.005417980764737</v>
      </c>
      <c r="E1254" s="52">
        <v>172.25806451612902</v>
      </c>
      <c r="F1254" s="52">
        <v>6</v>
      </c>
      <c r="G1254" s="53" t="s">
        <v>23</v>
      </c>
      <c r="H1254">
        <f t="shared" si="38"/>
        <v>4307.3849037833452</v>
      </c>
      <c r="I1254" t="str">
        <f t="shared" si="39"/>
        <v>N</v>
      </c>
    </row>
    <row r="1255" spans="1:9" ht="15" hidden="1" x14ac:dyDescent="0.25">
      <c r="A1255" s="52">
        <v>6</v>
      </c>
      <c r="B1255" s="52">
        <v>108</v>
      </c>
      <c r="C1255" s="52">
        <v>1</v>
      </c>
      <c r="D1255" s="52">
        <v>7.0011347204960273E-2</v>
      </c>
      <c r="E1255" s="52">
        <v>82.702702702702709</v>
      </c>
      <c r="F1255" s="52">
        <v>6</v>
      </c>
      <c r="G1255" s="53" t="s">
        <v>23</v>
      </c>
      <c r="H1255">
        <f t="shared" si="38"/>
        <v>5.7901276337075256</v>
      </c>
      <c r="I1255" t="str">
        <f t="shared" si="39"/>
        <v>N</v>
      </c>
    </row>
    <row r="1256" spans="1:9" ht="15" hidden="1" x14ac:dyDescent="0.25">
      <c r="A1256" s="52">
        <v>6</v>
      </c>
      <c r="B1256" s="52">
        <v>109</v>
      </c>
      <c r="C1256" s="52">
        <v>1</v>
      </c>
      <c r="D1256" s="52">
        <v>1.2135432999718756</v>
      </c>
      <c r="E1256" s="52">
        <v>56.666666666666671</v>
      </c>
      <c r="F1256" s="52">
        <v>6</v>
      </c>
      <c r="G1256" s="53" t="s">
        <v>23</v>
      </c>
      <c r="H1256">
        <f t="shared" si="38"/>
        <v>68.767453665072949</v>
      </c>
      <c r="I1256" t="str">
        <f t="shared" si="39"/>
        <v>N</v>
      </c>
    </row>
    <row r="1257" spans="1:9" ht="15" hidden="1" x14ac:dyDescent="0.25">
      <c r="A1257" s="52">
        <v>6</v>
      </c>
      <c r="B1257" s="52">
        <v>110</v>
      </c>
      <c r="C1257" s="52">
        <v>1</v>
      </c>
      <c r="D1257" s="52">
        <v>2.6373641601945046</v>
      </c>
      <c r="E1257" s="52">
        <v>24.810810810810811</v>
      </c>
      <c r="F1257" s="52">
        <v>6</v>
      </c>
      <c r="G1257" s="53" t="s">
        <v>23</v>
      </c>
      <c r="H1257">
        <f t="shared" si="38"/>
        <v>65.435143217798796</v>
      </c>
      <c r="I1257" t="str">
        <f t="shared" si="39"/>
        <v>N</v>
      </c>
    </row>
    <row r="1258" spans="1:9" ht="15" hidden="1" x14ac:dyDescent="0.25">
      <c r="A1258" s="52">
        <v>6</v>
      </c>
      <c r="B1258" s="52">
        <v>116</v>
      </c>
      <c r="C1258" s="52">
        <v>1</v>
      </c>
      <c r="D1258" s="52">
        <v>1.0571026817106834</v>
      </c>
      <c r="E1258" s="52">
        <v>117.03703703703704</v>
      </c>
      <c r="F1258" s="52">
        <v>6</v>
      </c>
      <c r="G1258" s="53" t="s">
        <v>23</v>
      </c>
      <c r="H1258">
        <f t="shared" si="38"/>
        <v>123.72016571132444</v>
      </c>
      <c r="I1258" t="str">
        <f t="shared" si="39"/>
        <v>N</v>
      </c>
    </row>
    <row r="1259" spans="1:9" ht="15" hidden="1" x14ac:dyDescent="0.25">
      <c r="A1259" s="52">
        <v>6</v>
      </c>
      <c r="B1259" s="52">
        <v>122</v>
      </c>
      <c r="C1259" s="52">
        <v>1</v>
      </c>
      <c r="D1259" s="52">
        <v>7.0011347204960273E-2</v>
      </c>
      <c r="E1259" s="52">
        <v>348.64864864864865</v>
      </c>
      <c r="F1259" s="52">
        <v>6</v>
      </c>
      <c r="G1259" s="53" t="s">
        <v>23</v>
      </c>
      <c r="H1259">
        <f t="shared" si="38"/>
        <v>24.409361593080742</v>
      </c>
      <c r="I1259" t="str">
        <f t="shared" si="39"/>
        <v>N</v>
      </c>
    </row>
    <row r="1260" spans="1:9" ht="15" hidden="1" x14ac:dyDescent="0.25">
      <c r="A1260" s="52">
        <v>6</v>
      </c>
      <c r="B1260" s="52">
        <v>123</v>
      </c>
      <c r="C1260" s="52">
        <v>1</v>
      </c>
      <c r="D1260" s="52">
        <v>4.7275301818904856</v>
      </c>
      <c r="E1260" s="52">
        <v>238.88888888888891</v>
      </c>
      <c r="F1260" s="52">
        <v>6</v>
      </c>
      <c r="G1260" s="53" t="s">
        <v>23</v>
      </c>
      <c r="H1260">
        <f t="shared" si="38"/>
        <v>1129.3544323405049</v>
      </c>
      <c r="I1260" t="str">
        <f t="shared" si="39"/>
        <v>N</v>
      </c>
    </row>
    <row r="1261" spans="1:9" ht="15" hidden="1" x14ac:dyDescent="0.25">
      <c r="A1261" s="52">
        <v>6</v>
      </c>
      <c r="B1261" s="52">
        <v>124</v>
      </c>
      <c r="C1261" s="52">
        <v>1</v>
      </c>
      <c r="D1261" s="52">
        <v>12.562119273773725</v>
      </c>
      <c r="E1261" s="52">
        <v>104.59459459459458</v>
      </c>
      <c r="F1261" s="52">
        <v>6</v>
      </c>
      <c r="G1261" s="53" t="s">
        <v>23</v>
      </c>
      <c r="H1261">
        <f t="shared" si="38"/>
        <v>1313.9297726893055</v>
      </c>
      <c r="I1261" t="str">
        <f t="shared" si="39"/>
        <v>N</v>
      </c>
    </row>
    <row r="1262" spans="1:9" ht="15" hidden="1" x14ac:dyDescent="0.25">
      <c r="A1262" s="52">
        <v>6</v>
      </c>
      <c r="B1262" s="52">
        <v>129</v>
      </c>
      <c r="C1262" s="52">
        <v>1</v>
      </c>
      <c r="D1262" s="52">
        <v>1.2319040181399037</v>
      </c>
      <c r="E1262" s="52">
        <v>38.857142857142861</v>
      </c>
      <c r="F1262" s="52">
        <v>6</v>
      </c>
      <c r="G1262" s="53" t="s">
        <v>23</v>
      </c>
      <c r="H1262">
        <f t="shared" si="38"/>
        <v>47.868270419150548</v>
      </c>
      <c r="I1262" t="str">
        <f t="shared" si="39"/>
        <v>N</v>
      </c>
    </row>
    <row r="1263" spans="1:9" ht="15" hidden="1" x14ac:dyDescent="0.25">
      <c r="A1263" s="52">
        <v>6</v>
      </c>
      <c r="B1263" s="52">
        <v>130</v>
      </c>
      <c r="C1263" s="52">
        <v>1</v>
      </c>
      <c r="D1263" s="52">
        <v>1.2385326476142722</v>
      </c>
      <c r="E1263" s="52">
        <v>25.987261146496813</v>
      </c>
      <c r="F1263" s="52">
        <v>6</v>
      </c>
      <c r="G1263" s="53" t="s">
        <v>23</v>
      </c>
      <c r="H1263">
        <f t="shared" si="38"/>
        <v>32.186071352014203</v>
      </c>
      <c r="I1263" t="str">
        <f t="shared" si="39"/>
        <v>N</v>
      </c>
    </row>
    <row r="1264" spans="1:9" ht="15" hidden="1" x14ac:dyDescent="0.25">
      <c r="A1264" s="52">
        <v>6</v>
      </c>
      <c r="B1264" s="52">
        <v>131</v>
      </c>
      <c r="C1264" s="52">
        <v>1</v>
      </c>
      <c r="D1264" s="52">
        <v>5.3963485232167967</v>
      </c>
      <c r="E1264" s="52">
        <v>18.295964125560538</v>
      </c>
      <c r="F1264" s="52">
        <v>6</v>
      </c>
      <c r="G1264" s="53" t="s">
        <v>23</v>
      </c>
      <c r="H1264">
        <f t="shared" si="38"/>
        <v>98.731398989796105</v>
      </c>
      <c r="I1264" t="str">
        <f t="shared" si="39"/>
        <v>N</v>
      </c>
    </row>
    <row r="1265" spans="1:9" ht="15" hidden="1" x14ac:dyDescent="0.25">
      <c r="A1265" s="52">
        <v>6</v>
      </c>
      <c r="B1265" s="52">
        <v>136</v>
      </c>
      <c r="C1265" s="52">
        <v>1</v>
      </c>
      <c r="D1265" s="52">
        <v>3.7222265952822529</v>
      </c>
      <c r="E1265" s="52">
        <v>100.57142857142858</v>
      </c>
      <c r="F1265" s="52">
        <v>6</v>
      </c>
      <c r="G1265" s="53" t="s">
        <v>23</v>
      </c>
      <c r="H1265">
        <f t="shared" si="38"/>
        <v>374.34964615410092</v>
      </c>
      <c r="I1265" t="str">
        <f t="shared" si="39"/>
        <v>N</v>
      </c>
    </row>
    <row r="1266" spans="1:9" ht="15" hidden="1" x14ac:dyDescent="0.25">
      <c r="A1266" s="52">
        <v>6</v>
      </c>
      <c r="B1266" s="52">
        <v>137</v>
      </c>
      <c r="C1266" s="52">
        <v>1</v>
      </c>
      <c r="D1266" s="52">
        <v>6.1263770643826865</v>
      </c>
      <c r="E1266" s="52">
        <v>67.261146496815286</v>
      </c>
      <c r="F1266" s="52">
        <v>6</v>
      </c>
      <c r="G1266" s="53" t="s">
        <v>23</v>
      </c>
      <c r="H1266">
        <f t="shared" si="38"/>
        <v>412.06714522217305</v>
      </c>
      <c r="I1266" t="str">
        <f t="shared" si="39"/>
        <v>N</v>
      </c>
    </row>
    <row r="1267" spans="1:9" ht="15" hidden="1" x14ac:dyDescent="0.25">
      <c r="A1267" s="52">
        <v>6</v>
      </c>
      <c r="B1267" s="52">
        <v>138</v>
      </c>
      <c r="C1267" s="52">
        <v>1</v>
      </c>
      <c r="D1267" s="52">
        <v>16.865225155071592</v>
      </c>
      <c r="E1267" s="52">
        <v>47.354260089686093</v>
      </c>
      <c r="F1267" s="52">
        <v>6</v>
      </c>
      <c r="G1267" s="53" t="s">
        <v>23</v>
      </c>
      <c r="H1267">
        <f t="shared" si="38"/>
        <v>798.64025846437664</v>
      </c>
      <c r="I1267" t="str">
        <f t="shared" si="39"/>
        <v>N</v>
      </c>
    </row>
    <row r="1268" spans="1:9" ht="15" hidden="1" x14ac:dyDescent="0.25">
      <c r="A1268" s="52">
        <v>6</v>
      </c>
      <c r="B1268" s="52">
        <v>143</v>
      </c>
      <c r="C1268" s="52">
        <v>1</v>
      </c>
      <c r="D1268" s="52">
        <v>12.279268710965036</v>
      </c>
      <c r="E1268" s="52">
        <v>197.71428571428569</v>
      </c>
      <c r="F1268" s="52">
        <v>6</v>
      </c>
      <c r="G1268" s="53" t="s">
        <v>23</v>
      </c>
      <c r="H1268">
        <f t="shared" si="38"/>
        <v>2427.7868422822298</v>
      </c>
      <c r="I1268" t="str">
        <f t="shared" si="39"/>
        <v>N</v>
      </c>
    </row>
    <row r="1269" spans="1:9" ht="15" hidden="1" x14ac:dyDescent="0.25">
      <c r="A1269" s="52">
        <v>6</v>
      </c>
      <c r="B1269" s="52">
        <v>144</v>
      </c>
      <c r="C1269" s="52">
        <v>1</v>
      </c>
      <c r="D1269" s="52">
        <v>13.48465791867995</v>
      </c>
      <c r="E1269" s="52">
        <v>132.22929936305732</v>
      </c>
      <c r="F1269" s="52">
        <v>6</v>
      </c>
      <c r="G1269" s="53" t="s">
        <v>23</v>
      </c>
      <c r="H1269">
        <f t="shared" si="38"/>
        <v>1783.0668687375526</v>
      </c>
      <c r="I1269" t="str">
        <f t="shared" si="39"/>
        <v>N</v>
      </c>
    </row>
    <row r="1270" spans="1:9" ht="15" hidden="1" x14ac:dyDescent="0.25">
      <c r="A1270" s="52">
        <v>6</v>
      </c>
      <c r="B1270" s="52">
        <v>145</v>
      </c>
      <c r="C1270" s="52">
        <v>1</v>
      </c>
      <c r="D1270" s="52">
        <v>39.374837850277153</v>
      </c>
      <c r="E1270" s="52">
        <v>93.094170403587441</v>
      </c>
      <c r="F1270" s="52">
        <v>6</v>
      </c>
      <c r="G1270" s="53" t="s">
        <v>23</v>
      </c>
      <c r="H1270">
        <f t="shared" si="38"/>
        <v>3665.567864447326</v>
      </c>
      <c r="I1270" t="str">
        <f t="shared" si="39"/>
        <v>N</v>
      </c>
    </row>
    <row r="1271" spans="1:9" ht="15" hidden="1" x14ac:dyDescent="0.25">
      <c r="A1271" s="52">
        <v>6</v>
      </c>
      <c r="B1271" s="52">
        <v>150</v>
      </c>
      <c r="C1271" s="52">
        <v>1</v>
      </c>
      <c r="D1271" s="52">
        <v>9.8088315887602082</v>
      </c>
      <c r="E1271" s="52">
        <v>403.42857142857144</v>
      </c>
      <c r="F1271" s="52">
        <v>6</v>
      </c>
      <c r="G1271" s="53" t="s">
        <v>23</v>
      </c>
      <c r="H1271">
        <f t="shared" si="38"/>
        <v>3957.1629152369756</v>
      </c>
      <c r="I1271" t="str">
        <f t="shared" si="39"/>
        <v>N</v>
      </c>
    </row>
    <row r="1272" spans="1:9" ht="15" hidden="1" x14ac:dyDescent="0.25">
      <c r="A1272" s="52">
        <v>6</v>
      </c>
      <c r="B1272" s="52">
        <v>151</v>
      </c>
      <c r="C1272" s="52">
        <v>1</v>
      </c>
      <c r="D1272" s="52">
        <v>8.5769277988456309</v>
      </c>
      <c r="E1272" s="52">
        <v>269.80891719745227</v>
      </c>
      <c r="F1272" s="52">
        <v>6</v>
      </c>
      <c r="G1272" s="53" t="s">
        <v>23</v>
      </c>
      <c r="H1272">
        <f t="shared" si="38"/>
        <v>2314.1316022872675</v>
      </c>
      <c r="I1272" t="str">
        <f t="shared" si="39"/>
        <v>N</v>
      </c>
    </row>
    <row r="1273" spans="1:9" ht="15" hidden="1" x14ac:dyDescent="0.25">
      <c r="A1273" s="52">
        <v>6</v>
      </c>
      <c r="B1273" s="52">
        <v>152</v>
      </c>
      <c r="C1273" s="52">
        <v>1</v>
      </c>
      <c r="D1273" s="52">
        <v>42.127274938390606</v>
      </c>
      <c r="E1273" s="52">
        <v>189.95515695067263</v>
      </c>
      <c r="F1273" s="52">
        <v>6</v>
      </c>
      <c r="G1273" s="53" t="s">
        <v>23</v>
      </c>
      <c r="H1273">
        <f t="shared" si="38"/>
        <v>8002.293122826125</v>
      </c>
      <c r="I1273" t="str">
        <f t="shared" si="39"/>
        <v>N</v>
      </c>
    </row>
    <row r="1274" spans="1:9" ht="15" hidden="1" x14ac:dyDescent="0.25">
      <c r="A1274" s="52">
        <v>6</v>
      </c>
      <c r="B1274" s="52">
        <v>158</v>
      </c>
      <c r="C1274" s="52">
        <v>1</v>
      </c>
      <c r="D1274" s="52">
        <v>3.000000074505806</v>
      </c>
      <c r="E1274" s="52">
        <v>199.20000000000002</v>
      </c>
      <c r="F1274" s="52">
        <v>5</v>
      </c>
      <c r="G1274" s="53" t="s">
        <v>22</v>
      </c>
      <c r="H1274">
        <f t="shared" si="38"/>
        <v>597.60001484155657</v>
      </c>
      <c r="I1274" t="str">
        <f t="shared" si="39"/>
        <v>M</v>
      </c>
    </row>
    <row r="1275" spans="1:9" ht="15" hidden="1" x14ac:dyDescent="0.25">
      <c r="A1275" s="52">
        <v>6</v>
      </c>
      <c r="B1275" s="52">
        <v>161</v>
      </c>
      <c r="C1275" s="52">
        <v>1</v>
      </c>
      <c r="D1275" s="52">
        <v>16.081330128014088</v>
      </c>
      <c r="E1275" s="52">
        <v>247.20000000000002</v>
      </c>
      <c r="F1275" s="52">
        <v>5</v>
      </c>
      <c r="G1275" s="53" t="s">
        <v>22</v>
      </c>
      <c r="H1275">
        <f t="shared" si="38"/>
        <v>3975.3048076450827</v>
      </c>
      <c r="I1275" t="str">
        <f t="shared" si="39"/>
        <v>M</v>
      </c>
    </row>
    <row r="1276" spans="1:9" ht="15" hidden="1" x14ac:dyDescent="0.25">
      <c r="A1276" s="52">
        <v>6</v>
      </c>
      <c r="B1276" s="52">
        <v>161</v>
      </c>
      <c r="C1276" s="52">
        <v>1</v>
      </c>
      <c r="D1276" s="52">
        <v>0.67757575958967209</v>
      </c>
      <c r="E1276" s="52">
        <v>247.20000000000002</v>
      </c>
      <c r="F1276" s="52">
        <v>5</v>
      </c>
      <c r="G1276" s="53" t="s">
        <v>23</v>
      </c>
      <c r="H1276">
        <f t="shared" si="38"/>
        <v>167.49672777056696</v>
      </c>
      <c r="I1276" t="str">
        <f t="shared" si="39"/>
        <v>N</v>
      </c>
    </row>
    <row r="1277" spans="1:9" ht="15" hidden="1" x14ac:dyDescent="0.25">
      <c r="A1277" s="52">
        <v>6</v>
      </c>
      <c r="B1277" s="52">
        <v>162</v>
      </c>
      <c r="C1277" s="52">
        <v>1</v>
      </c>
      <c r="D1277" s="52">
        <v>11.000000037252903</v>
      </c>
      <c r="E1277" s="52">
        <v>262.5</v>
      </c>
      <c r="F1277" s="52">
        <v>5</v>
      </c>
      <c r="G1277" s="53" t="s">
        <v>22</v>
      </c>
      <c r="H1277">
        <f t="shared" si="38"/>
        <v>2887.500009778887</v>
      </c>
      <c r="I1277" t="str">
        <f t="shared" si="39"/>
        <v>M</v>
      </c>
    </row>
    <row r="1278" spans="1:9" ht="15" hidden="1" x14ac:dyDescent="0.25">
      <c r="A1278" s="52">
        <v>6</v>
      </c>
      <c r="B1278" s="52">
        <v>163</v>
      </c>
      <c r="C1278" s="52">
        <v>2</v>
      </c>
      <c r="D1278" s="52">
        <v>4.0303030163049698</v>
      </c>
      <c r="E1278" s="52">
        <v>84</v>
      </c>
      <c r="F1278" s="52">
        <v>6</v>
      </c>
      <c r="G1278" s="53" t="s">
        <v>23</v>
      </c>
      <c r="H1278">
        <f t="shared" si="38"/>
        <v>338.54545336961746</v>
      </c>
      <c r="I1278" t="str">
        <f t="shared" si="39"/>
        <v>N</v>
      </c>
    </row>
    <row r="1279" spans="1:9" ht="15" hidden="1" x14ac:dyDescent="0.25">
      <c r="A1279" s="52">
        <v>6</v>
      </c>
      <c r="B1279" s="52">
        <v>164</v>
      </c>
      <c r="C1279" s="52">
        <v>2</v>
      </c>
      <c r="D1279" s="52">
        <v>5.9999997913837433</v>
      </c>
      <c r="E1279" s="52">
        <v>6</v>
      </c>
      <c r="F1279" s="52">
        <v>6</v>
      </c>
      <c r="G1279" s="53" t="s">
        <v>23</v>
      </c>
      <c r="H1279">
        <f t="shared" si="38"/>
        <v>35.99999874830246</v>
      </c>
      <c r="I1279" t="str">
        <f t="shared" si="39"/>
        <v>N</v>
      </c>
    </row>
    <row r="1280" spans="1:9" ht="15" hidden="1" x14ac:dyDescent="0.25">
      <c r="A1280" s="52">
        <v>6</v>
      </c>
      <c r="B1280" s="52">
        <v>165</v>
      </c>
      <c r="C1280" s="52">
        <v>2</v>
      </c>
      <c r="D1280" s="52">
        <v>102.64333907072432</v>
      </c>
      <c r="E1280" s="52">
        <v>31.200000000000003</v>
      </c>
      <c r="F1280" s="52">
        <v>6</v>
      </c>
      <c r="G1280" s="53" t="s">
        <v>23</v>
      </c>
      <c r="H1280">
        <f t="shared" si="38"/>
        <v>3202.4721790065992</v>
      </c>
      <c r="I1280" t="str">
        <f t="shared" si="39"/>
        <v>N</v>
      </c>
    </row>
    <row r="1281" spans="1:9" ht="15" hidden="1" x14ac:dyDescent="0.25">
      <c r="A1281" s="52">
        <v>6</v>
      </c>
      <c r="B1281" s="52">
        <v>166</v>
      </c>
      <c r="C1281" s="52">
        <v>2</v>
      </c>
      <c r="D1281" s="52">
        <v>25.90604130923748</v>
      </c>
      <c r="E1281" s="52">
        <v>6</v>
      </c>
      <c r="F1281" s="52">
        <v>6</v>
      </c>
      <c r="G1281" s="53" t="s">
        <v>23</v>
      </c>
      <c r="H1281">
        <f t="shared" si="38"/>
        <v>155.43624785542488</v>
      </c>
      <c r="I1281" t="str">
        <f t="shared" si="39"/>
        <v>N</v>
      </c>
    </row>
    <row r="1282" spans="1:9" ht="15" hidden="1" x14ac:dyDescent="0.25">
      <c r="A1282" s="52">
        <v>6</v>
      </c>
      <c r="B1282" s="52">
        <v>168</v>
      </c>
      <c r="C1282" s="52">
        <v>2</v>
      </c>
      <c r="D1282" s="52">
        <v>19.799286812543869</v>
      </c>
      <c r="E1282" s="52">
        <v>6</v>
      </c>
      <c r="F1282" s="52">
        <v>5</v>
      </c>
      <c r="G1282" s="53" t="s">
        <v>22</v>
      </c>
      <c r="H1282">
        <f t="shared" si="38"/>
        <v>118.79572087526321</v>
      </c>
      <c r="I1282" t="str">
        <f t="shared" si="39"/>
        <v>M</v>
      </c>
    </row>
    <row r="1283" spans="1:9" ht="15" hidden="1" x14ac:dyDescent="0.25">
      <c r="A1283" s="52">
        <v>6</v>
      </c>
      <c r="B1283" s="52">
        <v>168</v>
      </c>
      <c r="C1283" s="52">
        <v>2</v>
      </c>
      <c r="D1283" s="52">
        <v>0.37833334133028984</v>
      </c>
      <c r="E1283" s="52">
        <v>6</v>
      </c>
      <c r="F1283" s="52">
        <v>5</v>
      </c>
      <c r="G1283" s="53" t="s">
        <v>23</v>
      </c>
      <c r="H1283">
        <f t="shared" ref="H1283:H1346" si="40">D1283*E1283</f>
        <v>2.270000047981739</v>
      </c>
      <c r="I1283" t="str">
        <f t="shared" ref="I1283:I1346" si="41">LEFT(G1283,1)</f>
        <v>N</v>
      </c>
    </row>
    <row r="1284" spans="1:9" ht="15" hidden="1" x14ac:dyDescent="0.25">
      <c r="A1284" s="52">
        <v>6</v>
      </c>
      <c r="B1284" s="52">
        <v>169</v>
      </c>
      <c r="C1284" s="52">
        <v>2</v>
      </c>
      <c r="D1284" s="52">
        <v>0.1428571492433548</v>
      </c>
      <c r="E1284" s="52">
        <v>60</v>
      </c>
      <c r="F1284" s="52">
        <v>5</v>
      </c>
      <c r="G1284" s="53" t="s">
        <v>22</v>
      </c>
      <c r="H1284">
        <f t="shared" si="40"/>
        <v>8.5714289546012878</v>
      </c>
      <c r="I1284" t="str">
        <f t="shared" si="41"/>
        <v>M</v>
      </c>
    </row>
    <row r="1285" spans="1:9" ht="15" hidden="1" x14ac:dyDescent="0.25">
      <c r="A1285" s="52">
        <v>6</v>
      </c>
      <c r="B1285" s="52">
        <v>170</v>
      </c>
      <c r="C1285" s="52">
        <v>2</v>
      </c>
      <c r="D1285" s="52">
        <v>12.494857728481293</v>
      </c>
      <c r="E1285" s="52">
        <v>24</v>
      </c>
      <c r="F1285" s="52">
        <v>5</v>
      </c>
      <c r="G1285" s="53" t="s">
        <v>22</v>
      </c>
      <c r="H1285">
        <f t="shared" si="40"/>
        <v>299.87658548355103</v>
      </c>
      <c r="I1285" t="str">
        <f t="shared" si="41"/>
        <v>M</v>
      </c>
    </row>
    <row r="1286" spans="1:9" ht="15" hidden="1" x14ac:dyDescent="0.25">
      <c r="A1286" s="52">
        <v>6</v>
      </c>
      <c r="B1286" s="52">
        <v>171</v>
      </c>
      <c r="C1286" s="52">
        <v>2</v>
      </c>
      <c r="D1286" s="52">
        <v>42.379819944500923</v>
      </c>
      <c r="E1286" s="52">
        <v>30</v>
      </c>
      <c r="F1286" s="52">
        <v>5</v>
      </c>
      <c r="G1286" s="53" t="s">
        <v>22</v>
      </c>
      <c r="H1286">
        <f t="shared" si="40"/>
        <v>1271.3945983350277</v>
      </c>
      <c r="I1286" t="str">
        <f t="shared" si="41"/>
        <v>M</v>
      </c>
    </row>
    <row r="1287" spans="1:9" ht="15" hidden="1" x14ac:dyDescent="0.25">
      <c r="A1287" s="52">
        <v>6</v>
      </c>
      <c r="B1287" s="52">
        <v>180</v>
      </c>
      <c r="C1287" s="52">
        <v>2</v>
      </c>
      <c r="D1287" s="52">
        <v>88.447538748383522</v>
      </c>
      <c r="E1287" s="52">
        <v>30</v>
      </c>
      <c r="F1287" s="52">
        <v>5</v>
      </c>
      <c r="G1287" s="53" t="s">
        <v>22</v>
      </c>
      <c r="H1287">
        <f t="shared" si="40"/>
        <v>2653.4261624515057</v>
      </c>
      <c r="I1287" t="str">
        <f t="shared" si="41"/>
        <v>M</v>
      </c>
    </row>
    <row r="1288" spans="1:9" ht="15" hidden="1" x14ac:dyDescent="0.25">
      <c r="A1288" s="52">
        <v>6</v>
      </c>
      <c r="B1288" s="52">
        <v>183</v>
      </c>
      <c r="C1288" s="52">
        <v>3</v>
      </c>
      <c r="D1288" s="52">
        <v>24.583860739051694</v>
      </c>
      <c r="E1288" s="52">
        <v>131</v>
      </c>
      <c r="F1288" s="52">
        <v>6</v>
      </c>
      <c r="G1288" s="53" t="s">
        <v>23</v>
      </c>
      <c r="H1288">
        <f t="shared" si="40"/>
        <v>3220.4857568157718</v>
      </c>
      <c r="I1288" t="str">
        <f t="shared" si="41"/>
        <v>N</v>
      </c>
    </row>
    <row r="1289" spans="1:9" ht="15" hidden="1" x14ac:dyDescent="0.25">
      <c r="A1289" s="52">
        <v>6</v>
      </c>
      <c r="B1289" s="52">
        <v>187</v>
      </c>
      <c r="C1289" s="52">
        <v>3</v>
      </c>
      <c r="D1289" s="52">
        <v>2</v>
      </c>
      <c r="E1289" s="52">
        <v>120</v>
      </c>
      <c r="F1289" s="52">
        <v>5</v>
      </c>
      <c r="G1289" s="53" t="s">
        <v>22</v>
      </c>
      <c r="H1289">
        <f t="shared" si="40"/>
        <v>240</v>
      </c>
      <c r="I1289" t="str">
        <f t="shared" si="41"/>
        <v>M</v>
      </c>
    </row>
    <row r="1290" spans="1:9" ht="15" hidden="1" x14ac:dyDescent="0.25">
      <c r="A1290" s="52">
        <v>6</v>
      </c>
      <c r="B1290" s="52">
        <v>192</v>
      </c>
      <c r="C1290" s="52">
        <v>3</v>
      </c>
      <c r="D1290" s="52">
        <v>6.1932773552834988</v>
      </c>
      <c r="E1290" s="52">
        <v>570</v>
      </c>
      <c r="F1290" s="52">
        <v>5</v>
      </c>
      <c r="G1290" s="53" t="s">
        <v>22</v>
      </c>
      <c r="H1290">
        <f t="shared" si="40"/>
        <v>3530.1680925115943</v>
      </c>
      <c r="I1290" t="str">
        <f t="shared" si="41"/>
        <v>M</v>
      </c>
    </row>
    <row r="1291" spans="1:9" ht="15" hidden="1" x14ac:dyDescent="0.25">
      <c r="A1291" s="52">
        <v>6</v>
      </c>
      <c r="B1291" s="52">
        <v>194</v>
      </c>
      <c r="C1291" s="52">
        <v>3</v>
      </c>
      <c r="D1291" s="52">
        <v>5.0000001490116119</v>
      </c>
      <c r="E1291" s="52">
        <v>150</v>
      </c>
      <c r="F1291" s="52">
        <v>5</v>
      </c>
      <c r="G1291" s="53" t="s">
        <v>22</v>
      </c>
      <c r="H1291">
        <f t="shared" si="40"/>
        <v>750.00002235174179</v>
      </c>
      <c r="I1291" t="str">
        <f t="shared" si="41"/>
        <v>M</v>
      </c>
    </row>
    <row r="1292" spans="1:9" ht="15" hidden="1" x14ac:dyDescent="0.25">
      <c r="A1292" s="52">
        <v>6</v>
      </c>
      <c r="B1292" s="52">
        <v>195</v>
      </c>
      <c r="C1292" s="52">
        <v>3</v>
      </c>
      <c r="D1292" s="52">
        <v>14.533333752836501</v>
      </c>
      <c r="E1292" s="52">
        <v>621</v>
      </c>
      <c r="F1292" s="52">
        <v>5</v>
      </c>
      <c r="G1292" s="53" t="s">
        <v>22</v>
      </c>
      <c r="H1292">
        <f t="shared" si="40"/>
        <v>9025.2002605114667</v>
      </c>
      <c r="I1292" t="str">
        <f t="shared" si="41"/>
        <v>M</v>
      </c>
    </row>
    <row r="1293" spans="1:9" ht="15" hidden="1" x14ac:dyDescent="0.25">
      <c r="A1293" s="52">
        <v>6</v>
      </c>
      <c r="B1293" s="52">
        <v>197</v>
      </c>
      <c r="C1293" s="52">
        <v>3</v>
      </c>
      <c r="D1293" s="52">
        <v>1.0380953177809729</v>
      </c>
      <c r="E1293" s="52">
        <v>153</v>
      </c>
      <c r="F1293" s="52">
        <v>5</v>
      </c>
      <c r="G1293" s="53" t="s">
        <v>22</v>
      </c>
      <c r="H1293">
        <f t="shared" si="40"/>
        <v>158.82858362048884</v>
      </c>
      <c r="I1293" t="str">
        <f t="shared" si="41"/>
        <v>M</v>
      </c>
    </row>
    <row r="1294" spans="1:9" ht="15" hidden="1" x14ac:dyDescent="0.25">
      <c r="A1294" s="52">
        <v>6</v>
      </c>
      <c r="B1294" s="52">
        <v>198</v>
      </c>
      <c r="C1294" s="52">
        <v>3</v>
      </c>
      <c r="D1294" s="52">
        <v>0.99999999906867743</v>
      </c>
      <c r="E1294" s="52">
        <v>49.199999999999996</v>
      </c>
      <c r="F1294" s="52">
        <v>5</v>
      </c>
      <c r="G1294" s="53" t="s">
        <v>22</v>
      </c>
      <c r="H1294">
        <f t="shared" si="40"/>
        <v>49.199999954178928</v>
      </c>
      <c r="I1294" t="str">
        <f t="shared" si="41"/>
        <v>M</v>
      </c>
    </row>
    <row r="1295" spans="1:9" ht="15" hidden="1" x14ac:dyDescent="0.25">
      <c r="A1295" s="52">
        <v>6</v>
      </c>
      <c r="B1295" s="52">
        <v>199</v>
      </c>
      <c r="C1295" s="52">
        <v>3</v>
      </c>
      <c r="D1295" s="52">
        <v>20.540142564103007</v>
      </c>
      <c r="E1295" s="52">
        <v>130</v>
      </c>
      <c r="F1295" s="52">
        <v>5</v>
      </c>
      <c r="G1295" s="53" t="s">
        <v>22</v>
      </c>
      <c r="H1295">
        <f t="shared" si="40"/>
        <v>2670.218533333391</v>
      </c>
      <c r="I1295" t="str">
        <f t="shared" si="41"/>
        <v>M</v>
      </c>
    </row>
    <row r="1296" spans="1:9" ht="15" hidden="1" x14ac:dyDescent="0.25">
      <c r="A1296" s="52">
        <v>6</v>
      </c>
      <c r="B1296" s="52">
        <v>205</v>
      </c>
      <c r="C1296" s="52">
        <v>4</v>
      </c>
      <c r="D1296" s="52">
        <v>0.99999995715916157</v>
      </c>
      <c r="E1296" s="52">
        <v>360</v>
      </c>
      <c r="F1296" s="52">
        <v>5</v>
      </c>
      <c r="G1296" s="53" t="s">
        <v>22</v>
      </c>
      <c r="H1296">
        <f t="shared" si="40"/>
        <v>359.99998457729816</v>
      </c>
      <c r="I1296" t="str">
        <f t="shared" si="41"/>
        <v>M</v>
      </c>
    </row>
    <row r="1297" spans="1:9" ht="15" hidden="1" x14ac:dyDescent="0.25">
      <c r="A1297" s="52">
        <v>6</v>
      </c>
      <c r="B1297" s="52">
        <v>215</v>
      </c>
      <c r="C1297" s="52">
        <v>4</v>
      </c>
      <c r="D1297" s="52">
        <v>0.9999999760184437</v>
      </c>
      <c r="E1297" s="52">
        <v>249</v>
      </c>
      <c r="F1297" s="52">
        <v>5</v>
      </c>
      <c r="G1297" s="53" t="s">
        <v>51</v>
      </c>
      <c r="H1297">
        <f t="shared" si="40"/>
        <v>248.99999402859248</v>
      </c>
      <c r="I1297" t="str">
        <f t="shared" si="41"/>
        <v>S</v>
      </c>
    </row>
    <row r="1298" spans="1:9" ht="15" hidden="1" x14ac:dyDescent="0.25">
      <c r="A1298" s="52">
        <v>6</v>
      </c>
      <c r="B1298" s="52">
        <v>216</v>
      </c>
      <c r="C1298" s="52">
        <v>4</v>
      </c>
      <c r="D1298" s="52">
        <v>24.999999910593033</v>
      </c>
      <c r="E1298" s="52">
        <v>249</v>
      </c>
      <c r="F1298" s="52">
        <v>5</v>
      </c>
      <c r="G1298" s="53" t="s">
        <v>51</v>
      </c>
      <c r="H1298">
        <f t="shared" si="40"/>
        <v>6224.9999777376652</v>
      </c>
      <c r="I1298" t="str">
        <f t="shared" si="41"/>
        <v>S</v>
      </c>
    </row>
    <row r="1299" spans="1:9" ht="15" hidden="1" x14ac:dyDescent="0.25">
      <c r="A1299" s="52">
        <v>6</v>
      </c>
      <c r="B1299" s="52">
        <v>217</v>
      </c>
      <c r="C1299" s="52">
        <v>4</v>
      </c>
      <c r="D1299" s="52">
        <v>2.0000000260770321</v>
      </c>
      <c r="E1299" s="52">
        <v>771</v>
      </c>
      <c r="F1299" s="52">
        <v>5</v>
      </c>
      <c r="G1299" s="53" t="s">
        <v>51</v>
      </c>
      <c r="H1299">
        <f t="shared" si="40"/>
        <v>1542.0000201053917</v>
      </c>
      <c r="I1299" t="str">
        <f t="shared" si="41"/>
        <v>S</v>
      </c>
    </row>
    <row r="1300" spans="1:9" ht="15" hidden="1" x14ac:dyDescent="0.25">
      <c r="A1300" s="52">
        <v>6</v>
      </c>
      <c r="B1300" s="52">
        <v>218</v>
      </c>
      <c r="C1300" s="52">
        <v>4</v>
      </c>
      <c r="D1300" s="52">
        <v>9.0000003352761269</v>
      </c>
      <c r="E1300" s="52">
        <v>561</v>
      </c>
      <c r="F1300" s="52">
        <v>5</v>
      </c>
      <c r="G1300" s="53" t="s">
        <v>51</v>
      </c>
      <c r="H1300">
        <f t="shared" si="40"/>
        <v>5049.0001880899072</v>
      </c>
      <c r="I1300" t="str">
        <f t="shared" si="41"/>
        <v>S</v>
      </c>
    </row>
    <row r="1301" spans="1:9" ht="15" hidden="1" x14ac:dyDescent="0.25">
      <c r="A1301" s="52">
        <v>6</v>
      </c>
      <c r="B1301" s="52">
        <v>219</v>
      </c>
      <c r="C1301" s="52">
        <v>4</v>
      </c>
      <c r="D1301" s="52">
        <v>0.99999999906867743</v>
      </c>
      <c r="E1301" s="52">
        <v>639</v>
      </c>
      <c r="F1301" s="52">
        <v>5</v>
      </c>
      <c r="G1301" s="53" t="s">
        <v>51</v>
      </c>
      <c r="H1301">
        <f t="shared" si="40"/>
        <v>638.99999940488487</v>
      </c>
      <c r="I1301" t="str">
        <f t="shared" si="41"/>
        <v>S</v>
      </c>
    </row>
    <row r="1302" spans="1:9" ht="15" hidden="1" x14ac:dyDescent="0.25">
      <c r="A1302" s="52">
        <v>6</v>
      </c>
      <c r="B1302" s="52">
        <v>220</v>
      </c>
      <c r="C1302" s="52">
        <v>4</v>
      </c>
      <c r="D1302" s="52">
        <v>1.0000000512227416</v>
      </c>
      <c r="E1302" s="52">
        <v>477</v>
      </c>
      <c r="F1302" s="52">
        <v>5</v>
      </c>
      <c r="G1302" s="53" t="s">
        <v>51</v>
      </c>
      <c r="H1302">
        <f t="shared" si="40"/>
        <v>477.00002443324775</v>
      </c>
      <c r="I1302" t="str">
        <f t="shared" si="41"/>
        <v>S</v>
      </c>
    </row>
    <row r="1303" spans="1:9" ht="15" hidden="1" x14ac:dyDescent="0.25">
      <c r="A1303" s="52">
        <v>6</v>
      </c>
      <c r="B1303" s="52">
        <v>221</v>
      </c>
      <c r="C1303" s="52">
        <v>4</v>
      </c>
      <c r="D1303" s="52">
        <v>6.9999998509883881</v>
      </c>
      <c r="E1303" s="52">
        <v>105</v>
      </c>
      <c r="F1303" s="52">
        <v>5</v>
      </c>
      <c r="G1303" s="53" t="s">
        <v>51</v>
      </c>
      <c r="H1303">
        <f t="shared" si="40"/>
        <v>734.99998435378075</v>
      </c>
      <c r="I1303" t="str">
        <f t="shared" si="41"/>
        <v>S</v>
      </c>
    </row>
    <row r="1304" spans="1:9" ht="15" hidden="1" x14ac:dyDescent="0.25">
      <c r="A1304" s="52">
        <v>6</v>
      </c>
      <c r="B1304" s="52">
        <v>222</v>
      </c>
      <c r="C1304" s="52">
        <v>1</v>
      </c>
      <c r="D1304" s="52">
        <v>57.231737420705031</v>
      </c>
      <c r="E1304" s="52">
        <v>126</v>
      </c>
      <c r="F1304" s="52">
        <v>6</v>
      </c>
      <c r="G1304" s="53" t="s">
        <v>23</v>
      </c>
      <c r="H1304">
        <f t="shared" si="40"/>
        <v>7211.1989150088339</v>
      </c>
      <c r="I1304" t="str">
        <f t="shared" si="41"/>
        <v>N</v>
      </c>
    </row>
    <row r="1305" spans="1:9" ht="15" hidden="1" x14ac:dyDescent="0.25">
      <c r="A1305" s="52">
        <v>6</v>
      </c>
      <c r="B1305" s="52">
        <v>223</v>
      </c>
      <c r="C1305" s="52">
        <v>1</v>
      </c>
      <c r="D1305" s="52">
        <v>9.0012359419888526</v>
      </c>
      <c r="E1305" s="52">
        <v>63</v>
      </c>
      <c r="F1305" s="52">
        <v>6</v>
      </c>
      <c r="G1305" s="53" t="s">
        <v>23</v>
      </c>
      <c r="H1305">
        <f t="shared" si="40"/>
        <v>567.07786434529771</v>
      </c>
      <c r="I1305" t="str">
        <f t="shared" si="41"/>
        <v>N</v>
      </c>
    </row>
    <row r="1306" spans="1:9" ht="15" hidden="1" x14ac:dyDescent="0.25">
      <c r="A1306" s="52">
        <v>6</v>
      </c>
      <c r="B1306" s="52">
        <v>224</v>
      </c>
      <c r="C1306" s="52">
        <v>1</v>
      </c>
      <c r="D1306" s="52">
        <v>6.1799528928709151</v>
      </c>
      <c r="E1306" s="52">
        <v>84</v>
      </c>
      <c r="F1306" s="52">
        <v>6</v>
      </c>
      <c r="G1306" s="53" t="s">
        <v>23</v>
      </c>
      <c r="H1306">
        <f t="shared" si="40"/>
        <v>519.11604300115687</v>
      </c>
      <c r="I1306" t="str">
        <f t="shared" si="41"/>
        <v>N</v>
      </c>
    </row>
    <row r="1307" spans="1:9" ht="15" hidden="1" x14ac:dyDescent="0.25">
      <c r="A1307" s="52">
        <v>6</v>
      </c>
      <c r="B1307" s="52">
        <v>225</v>
      </c>
      <c r="C1307" s="52">
        <v>1</v>
      </c>
      <c r="D1307" s="52">
        <v>11.688171416606565</v>
      </c>
      <c r="E1307" s="52">
        <v>52.5</v>
      </c>
      <c r="F1307" s="52">
        <v>6</v>
      </c>
      <c r="G1307" s="53" t="s">
        <v>23</v>
      </c>
      <c r="H1307">
        <f t="shared" si="40"/>
        <v>613.62899937184466</v>
      </c>
      <c r="I1307" t="str">
        <f t="shared" si="41"/>
        <v>N</v>
      </c>
    </row>
    <row r="1308" spans="1:9" ht="15" hidden="1" x14ac:dyDescent="0.25">
      <c r="A1308" s="52">
        <v>6</v>
      </c>
      <c r="B1308" s="52">
        <v>226</v>
      </c>
      <c r="C1308" s="52">
        <v>1</v>
      </c>
      <c r="D1308" s="52">
        <v>6.1799528928709151</v>
      </c>
      <c r="E1308" s="52">
        <v>32.727272727272727</v>
      </c>
      <c r="F1308" s="52">
        <v>6</v>
      </c>
      <c r="G1308" s="53" t="s">
        <v>23</v>
      </c>
      <c r="H1308">
        <f t="shared" si="40"/>
        <v>202.25300376668449</v>
      </c>
      <c r="I1308" t="str">
        <f t="shared" si="41"/>
        <v>N</v>
      </c>
    </row>
    <row r="1309" spans="1:9" ht="15" hidden="1" x14ac:dyDescent="0.25">
      <c r="A1309" s="52">
        <v>6</v>
      </c>
      <c r="B1309" s="52">
        <v>228</v>
      </c>
      <c r="C1309" s="52">
        <v>1</v>
      </c>
      <c r="D1309" s="52">
        <v>0.67173399377463738</v>
      </c>
      <c r="E1309" s="52">
        <v>657</v>
      </c>
      <c r="F1309" s="52">
        <v>6</v>
      </c>
      <c r="G1309" s="53" t="s">
        <v>23</v>
      </c>
      <c r="H1309">
        <f t="shared" si="40"/>
        <v>441.32923390993676</v>
      </c>
      <c r="I1309" t="str">
        <f t="shared" si="41"/>
        <v>N</v>
      </c>
    </row>
    <row r="1310" spans="1:9" ht="15" hidden="1" x14ac:dyDescent="0.25">
      <c r="A1310" s="52">
        <v>6</v>
      </c>
      <c r="B1310" s="52">
        <v>229</v>
      </c>
      <c r="C1310" s="52">
        <v>1</v>
      </c>
      <c r="D1310" s="52">
        <v>1.3434679875492748</v>
      </c>
      <c r="E1310" s="52">
        <v>328.5</v>
      </c>
      <c r="F1310" s="52">
        <v>6</v>
      </c>
      <c r="G1310" s="53" t="s">
        <v>23</v>
      </c>
      <c r="H1310">
        <f t="shared" si="40"/>
        <v>441.32923390993676</v>
      </c>
      <c r="I1310" t="str">
        <f t="shared" si="41"/>
        <v>N</v>
      </c>
    </row>
    <row r="1311" spans="1:9" ht="15" hidden="1" x14ac:dyDescent="0.25">
      <c r="A1311" s="52">
        <v>6</v>
      </c>
      <c r="B1311" s="52">
        <v>230</v>
      </c>
      <c r="C1311" s="52">
        <v>1</v>
      </c>
      <c r="D1311" s="52">
        <v>0.67173399377463738</v>
      </c>
      <c r="E1311" s="52">
        <v>438</v>
      </c>
      <c r="F1311" s="52">
        <v>6</v>
      </c>
      <c r="G1311" s="53" t="s">
        <v>23</v>
      </c>
      <c r="H1311">
        <f t="shared" si="40"/>
        <v>294.21948927329117</v>
      </c>
      <c r="I1311" t="str">
        <f t="shared" si="41"/>
        <v>N</v>
      </c>
    </row>
    <row r="1312" spans="1:9" ht="15" hidden="1" x14ac:dyDescent="0.25">
      <c r="A1312" s="52">
        <v>6</v>
      </c>
      <c r="B1312" s="52">
        <v>231</v>
      </c>
      <c r="C1312" s="52">
        <v>1</v>
      </c>
      <c r="D1312" s="52">
        <v>3.4930169177723656</v>
      </c>
      <c r="E1312" s="52">
        <v>273.75</v>
      </c>
      <c r="F1312" s="52">
        <v>6</v>
      </c>
      <c r="G1312" s="53" t="s">
        <v>23</v>
      </c>
      <c r="H1312">
        <f t="shared" si="40"/>
        <v>956.21338124018507</v>
      </c>
      <c r="I1312" t="str">
        <f t="shared" si="41"/>
        <v>N</v>
      </c>
    </row>
    <row r="1313" spans="1:9" ht="15" hidden="1" x14ac:dyDescent="0.25">
      <c r="A1313" s="52">
        <v>6</v>
      </c>
      <c r="B1313" s="52">
        <v>232</v>
      </c>
      <c r="C1313" s="52">
        <v>1</v>
      </c>
      <c r="D1313" s="52">
        <v>2.8212827988775189</v>
      </c>
      <c r="E1313" s="52">
        <v>170.64935064935065</v>
      </c>
      <c r="F1313" s="52">
        <v>6</v>
      </c>
      <c r="G1313" s="53" t="s">
        <v>23</v>
      </c>
      <c r="H1313">
        <f t="shared" si="40"/>
        <v>481.45007762663113</v>
      </c>
      <c r="I1313" t="str">
        <f t="shared" si="41"/>
        <v>N</v>
      </c>
    </row>
    <row r="1314" spans="1:9" ht="15" hidden="1" x14ac:dyDescent="0.25">
      <c r="A1314" s="52">
        <v>6</v>
      </c>
      <c r="B1314" s="52">
        <v>233</v>
      </c>
      <c r="C1314" s="52">
        <v>1</v>
      </c>
      <c r="D1314" s="52">
        <v>1.3434679875492748</v>
      </c>
      <c r="E1314" s="52">
        <v>127.57281553398057</v>
      </c>
      <c r="F1314" s="52">
        <v>6</v>
      </c>
      <c r="G1314" s="53" t="s">
        <v>23</v>
      </c>
      <c r="H1314">
        <f t="shared" si="40"/>
        <v>171.38999375143175</v>
      </c>
      <c r="I1314" t="str">
        <f t="shared" si="41"/>
        <v>N</v>
      </c>
    </row>
    <row r="1315" spans="1:9" ht="15" hidden="1" x14ac:dyDescent="0.25">
      <c r="A1315" s="52">
        <v>6</v>
      </c>
      <c r="B1315" s="52">
        <v>237</v>
      </c>
      <c r="C1315" s="52">
        <v>1</v>
      </c>
      <c r="D1315" s="52">
        <v>0.67173399377463738</v>
      </c>
      <c r="E1315" s="52">
        <v>500.00000000000006</v>
      </c>
      <c r="F1315" s="52">
        <v>6</v>
      </c>
      <c r="G1315" s="53" t="s">
        <v>23</v>
      </c>
      <c r="H1315">
        <f t="shared" si="40"/>
        <v>335.86699688731875</v>
      </c>
      <c r="I1315" t="str">
        <f t="shared" si="41"/>
        <v>N</v>
      </c>
    </row>
    <row r="1316" spans="1:9" ht="15" hidden="1" x14ac:dyDescent="0.25">
      <c r="A1316" s="52">
        <v>6</v>
      </c>
      <c r="B1316" s="52">
        <v>238</v>
      </c>
      <c r="C1316" s="52">
        <v>1</v>
      </c>
      <c r="D1316" s="52">
        <v>3.4930169177723656</v>
      </c>
      <c r="E1316" s="52">
        <v>311.68831168831167</v>
      </c>
      <c r="F1316" s="52">
        <v>6</v>
      </c>
      <c r="G1316" s="53" t="s">
        <v>23</v>
      </c>
      <c r="H1316">
        <f t="shared" si="40"/>
        <v>1088.7325457991788</v>
      </c>
      <c r="I1316" t="str">
        <f t="shared" si="41"/>
        <v>N</v>
      </c>
    </row>
    <row r="1317" spans="1:9" ht="15" hidden="1" x14ac:dyDescent="0.25">
      <c r="A1317" s="52">
        <v>6</v>
      </c>
      <c r="B1317" s="52">
        <v>239</v>
      </c>
      <c r="C1317" s="52">
        <v>1</v>
      </c>
      <c r="D1317" s="52">
        <v>3.4930169177723656</v>
      </c>
      <c r="E1317" s="52">
        <v>233.00970873786406</v>
      </c>
      <c r="F1317" s="52">
        <v>6</v>
      </c>
      <c r="G1317" s="53" t="s">
        <v>23</v>
      </c>
      <c r="H1317">
        <f t="shared" si="40"/>
        <v>813.90685462657052</v>
      </c>
      <c r="I1317" t="str">
        <f t="shared" si="41"/>
        <v>N</v>
      </c>
    </row>
    <row r="1318" spans="1:9" ht="15" hidden="1" x14ac:dyDescent="0.25">
      <c r="A1318" s="52">
        <v>6</v>
      </c>
      <c r="B1318" s="52">
        <v>243</v>
      </c>
      <c r="C1318" s="52">
        <v>1</v>
      </c>
      <c r="D1318" s="52">
        <v>1.3434679875492748</v>
      </c>
      <c r="E1318" s="52">
        <v>1070</v>
      </c>
      <c r="F1318" s="52">
        <v>6</v>
      </c>
      <c r="G1318" s="53" t="s">
        <v>23</v>
      </c>
      <c r="H1318">
        <f t="shared" si="40"/>
        <v>1437.510746677724</v>
      </c>
      <c r="I1318" t="str">
        <f t="shared" si="41"/>
        <v>N</v>
      </c>
    </row>
    <row r="1319" spans="1:9" ht="15" hidden="1" x14ac:dyDescent="0.25">
      <c r="A1319" s="52">
        <v>6</v>
      </c>
      <c r="B1319" s="52">
        <v>244</v>
      </c>
      <c r="C1319" s="52">
        <v>1</v>
      </c>
      <c r="D1319" s="52">
        <v>6.1799528928709151</v>
      </c>
      <c r="E1319" s="52">
        <v>667.01298701298697</v>
      </c>
      <c r="F1319" s="52">
        <v>6</v>
      </c>
      <c r="G1319" s="53" t="s">
        <v>23</v>
      </c>
      <c r="H1319">
        <f t="shared" si="40"/>
        <v>4122.1088386733791</v>
      </c>
      <c r="I1319" t="str">
        <f t="shared" si="41"/>
        <v>N</v>
      </c>
    </row>
    <row r="1320" spans="1:9" ht="15" hidden="1" x14ac:dyDescent="0.25">
      <c r="A1320" s="52">
        <v>6</v>
      </c>
      <c r="B1320" s="52">
        <v>245</v>
      </c>
      <c r="C1320" s="52">
        <v>1</v>
      </c>
      <c r="D1320" s="52">
        <v>18.539858178131908</v>
      </c>
      <c r="E1320" s="52">
        <v>498.64077669902912</v>
      </c>
      <c r="F1320" s="52">
        <v>6</v>
      </c>
      <c r="G1320" s="53" t="s">
        <v>23</v>
      </c>
      <c r="H1320">
        <f t="shared" si="40"/>
        <v>9244.7292818335409</v>
      </c>
      <c r="I1320" t="str">
        <f t="shared" si="41"/>
        <v>N</v>
      </c>
    </row>
    <row r="1321" spans="1:9" ht="15" hidden="1" x14ac:dyDescent="0.25">
      <c r="A1321" s="52">
        <v>6</v>
      </c>
      <c r="B1321" s="52">
        <v>246</v>
      </c>
      <c r="C1321" s="52">
        <v>1</v>
      </c>
      <c r="D1321" s="52">
        <v>23.244601059420916</v>
      </c>
      <c r="E1321" s="52">
        <v>99</v>
      </c>
      <c r="F1321" s="52">
        <v>6</v>
      </c>
      <c r="G1321" s="53" t="s">
        <v>23</v>
      </c>
      <c r="H1321">
        <f t="shared" si="40"/>
        <v>2301.2155048826708</v>
      </c>
      <c r="I1321" t="str">
        <f t="shared" si="41"/>
        <v>N</v>
      </c>
    </row>
    <row r="1322" spans="1:9" ht="15" hidden="1" x14ac:dyDescent="0.25">
      <c r="A1322" s="52">
        <v>6</v>
      </c>
      <c r="B1322" s="52">
        <v>247</v>
      </c>
      <c r="C1322" s="52">
        <v>1</v>
      </c>
      <c r="D1322" s="52">
        <v>2.0390001284678796</v>
      </c>
      <c r="E1322" s="52">
        <v>49.5</v>
      </c>
      <c r="F1322" s="52">
        <v>6</v>
      </c>
      <c r="G1322" s="53" t="s">
        <v>23</v>
      </c>
      <c r="H1322">
        <f t="shared" si="40"/>
        <v>100.93050635916003</v>
      </c>
      <c r="I1322" t="str">
        <f t="shared" si="41"/>
        <v>N</v>
      </c>
    </row>
    <row r="1323" spans="1:9" ht="15" hidden="1" x14ac:dyDescent="0.25">
      <c r="A1323" s="52">
        <v>6</v>
      </c>
      <c r="B1323" s="52">
        <v>248</v>
      </c>
      <c r="C1323" s="52">
        <v>1</v>
      </c>
      <c r="D1323" s="52">
        <v>1.4499556581636286</v>
      </c>
      <c r="E1323" s="52">
        <v>66</v>
      </c>
      <c r="F1323" s="52">
        <v>6</v>
      </c>
      <c r="G1323" s="53" t="s">
        <v>23</v>
      </c>
      <c r="H1323">
        <f t="shared" si="40"/>
        <v>95.697073438799492</v>
      </c>
      <c r="I1323" t="str">
        <f t="shared" si="41"/>
        <v>N</v>
      </c>
    </row>
    <row r="1324" spans="1:9" ht="15" hidden="1" x14ac:dyDescent="0.25">
      <c r="A1324" s="52">
        <v>6</v>
      </c>
      <c r="B1324" s="52">
        <v>249</v>
      </c>
      <c r="C1324" s="52">
        <v>1</v>
      </c>
      <c r="D1324" s="52">
        <v>4.6217333544519192</v>
      </c>
      <c r="E1324" s="52">
        <v>43.04347826086957</v>
      </c>
      <c r="F1324" s="52">
        <v>6</v>
      </c>
      <c r="G1324" s="53" t="s">
        <v>23</v>
      </c>
      <c r="H1324">
        <f t="shared" si="40"/>
        <v>198.93547916988697</v>
      </c>
      <c r="I1324" t="str">
        <f t="shared" si="41"/>
        <v>N</v>
      </c>
    </row>
    <row r="1325" spans="1:9" ht="15" hidden="1" x14ac:dyDescent="0.25">
      <c r="A1325" s="52">
        <v>6</v>
      </c>
      <c r="B1325" s="52">
        <v>250</v>
      </c>
      <c r="C1325" s="52">
        <v>1</v>
      </c>
      <c r="D1325" s="52">
        <v>0.4531111115266877</v>
      </c>
      <c r="E1325" s="52">
        <v>24.146341463414636</v>
      </c>
      <c r="F1325" s="52">
        <v>6</v>
      </c>
      <c r="G1325" s="53" t="s">
        <v>23</v>
      </c>
      <c r="H1325">
        <f t="shared" si="40"/>
        <v>10.940975619790752</v>
      </c>
      <c r="I1325" t="str">
        <f t="shared" si="41"/>
        <v>N</v>
      </c>
    </row>
    <row r="1326" spans="1:9" ht="15" hidden="1" x14ac:dyDescent="0.25">
      <c r="A1326" s="52">
        <v>6</v>
      </c>
      <c r="B1326" s="52">
        <v>251</v>
      </c>
      <c r="C1326" s="52">
        <v>1</v>
      </c>
      <c r="D1326" s="52">
        <v>0.86091110346085431</v>
      </c>
      <c r="E1326" s="52">
        <v>19.799999999999997</v>
      </c>
      <c r="F1326" s="52">
        <v>6</v>
      </c>
      <c r="G1326" s="53" t="s">
        <v>23</v>
      </c>
      <c r="H1326">
        <f t="shared" si="40"/>
        <v>17.046039848524913</v>
      </c>
      <c r="I1326" t="str">
        <f t="shared" si="41"/>
        <v>N</v>
      </c>
    </row>
    <row r="1327" spans="1:9" ht="15" hidden="1" x14ac:dyDescent="0.25">
      <c r="A1327" s="52">
        <v>6</v>
      </c>
      <c r="B1327" s="52">
        <v>252</v>
      </c>
      <c r="C1327" s="52">
        <v>1</v>
      </c>
      <c r="D1327" s="52">
        <v>0.86091110346085431</v>
      </c>
      <c r="E1327" s="52">
        <v>627</v>
      </c>
      <c r="F1327" s="52">
        <v>6</v>
      </c>
      <c r="G1327" s="53" t="s">
        <v>23</v>
      </c>
      <c r="H1327">
        <f t="shared" si="40"/>
        <v>539.79126186995563</v>
      </c>
      <c r="I1327" t="str">
        <f t="shared" si="41"/>
        <v>N</v>
      </c>
    </row>
    <row r="1328" spans="1:9" ht="15" hidden="1" x14ac:dyDescent="0.25">
      <c r="A1328" s="52">
        <v>6</v>
      </c>
      <c r="B1328" s="52">
        <v>253</v>
      </c>
      <c r="C1328" s="52">
        <v>1</v>
      </c>
      <c r="D1328" s="52">
        <v>0.7249778290818143</v>
      </c>
      <c r="E1328" s="52">
        <v>313.5</v>
      </c>
      <c r="F1328" s="52">
        <v>6</v>
      </c>
      <c r="G1328" s="53" t="s">
        <v>23</v>
      </c>
      <c r="H1328">
        <f t="shared" si="40"/>
        <v>227.28054941714879</v>
      </c>
      <c r="I1328" t="str">
        <f t="shared" si="41"/>
        <v>N</v>
      </c>
    </row>
    <row r="1329" spans="1:9" ht="15" hidden="1" x14ac:dyDescent="0.25">
      <c r="A1329" s="52">
        <v>6</v>
      </c>
      <c r="B1329" s="52">
        <v>254</v>
      </c>
      <c r="C1329" s="52">
        <v>1</v>
      </c>
      <c r="D1329" s="52">
        <v>0.13593333767793248</v>
      </c>
      <c r="E1329" s="52">
        <v>418</v>
      </c>
      <c r="F1329" s="52">
        <v>6</v>
      </c>
      <c r="G1329" s="53" t="s">
        <v>23</v>
      </c>
      <c r="H1329">
        <f t="shared" si="40"/>
        <v>56.820135149375773</v>
      </c>
      <c r="I1329" t="str">
        <f t="shared" si="41"/>
        <v>N</v>
      </c>
    </row>
    <row r="1330" spans="1:9" ht="15" hidden="1" x14ac:dyDescent="0.25">
      <c r="A1330" s="52">
        <v>6</v>
      </c>
      <c r="B1330" s="52">
        <v>255</v>
      </c>
      <c r="C1330" s="52">
        <v>1</v>
      </c>
      <c r="D1330" s="52">
        <v>0.27186667535586495</v>
      </c>
      <c r="E1330" s="52">
        <v>272.60869565217394</v>
      </c>
      <c r="F1330" s="52">
        <v>6</v>
      </c>
      <c r="G1330" s="53" t="s">
        <v>23</v>
      </c>
      <c r="H1330">
        <f t="shared" si="40"/>
        <v>74.113219760055358</v>
      </c>
      <c r="I1330" t="str">
        <f t="shared" si="41"/>
        <v>N</v>
      </c>
    </row>
    <row r="1331" spans="1:9" ht="15" hidden="1" x14ac:dyDescent="0.25">
      <c r="A1331" s="52">
        <v>6</v>
      </c>
      <c r="B1331" s="52">
        <v>256</v>
      </c>
      <c r="C1331" s="52">
        <v>1</v>
      </c>
      <c r="D1331" s="52">
        <v>4.1686223273237548</v>
      </c>
      <c r="E1331" s="52">
        <v>152.92682926829269</v>
      </c>
      <c r="F1331" s="52">
        <v>6</v>
      </c>
      <c r="G1331" s="53" t="s">
        <v>23</v>
      </c>
      <c r="H1331">
        <f t="shared" si="40"/>
        <v>637.49419493463279</v>
      </c>
      <c r="I1331" t="str">
        <f t="shared" si="41"/>
        <v>N</v>
      </c>
    </row>
    <row r="1332" spans="1:9" ht="15" hidden="1" x14ac:dyDescent="0.25">
      <c r="A1332" s="52">
        <v>6</v>
      </c>
      <c r="B1332" s="52">
        <v>257</v>
      </c>
      <c r="C1332" s="52">
        <v>1</v>
      </c>
      <c r="D1332" s="52">
        <v>4.7576666288309593</v>
      </c>
      <c r="E1332" s="52">
        <v>125.39999999999999</v>
      </c>
      <c r="F1332" s="52">
        <v>6</v>
      </c>
      <c r="G1332" s="53" t="s">
        <v>23</v>
      </c>
      <c r="H1332">
        <f t="shared" si="40"/>
        <v>596.61139525540227</v>
      </c>
      <c r="I1332" t="str">
        <f t="shared" si="41"/>
        <v>N</v>
      </c>
    </row>
    <row r="1333" spans="1:9" ht="15" hidden="1" x14ac:dyDescent="0.25">
      <c r="A1333" s="52">
        <v>6</v>
      </c>
      <c r="B1333" s="52">
        <v>263</v>
      </c>
      <c r="C1333" s="52">
        <v>1</v>
      </c>
      <c r="D1333" s="52">
        <v>1.4499556581636286</v>
      </c>
      <c r="E1333" s="52">
        <v>234</v>
      </c>
      <c r="F1333" s="52">
        <v>6</v>
      </c>
      <c r="G1333" s="53" t="s">
        <v>23</v>
      </c>
      <c r="H1333">
        <f t="shared" si="40"/>
        <v>339.28962401028912</v>
      </c>
      <c r="I1333" t="str">
        <f t="shared" si="41"/>
        <v>N</v>
      </c>
    </row>
    <row r="1334" spans="1:9" ht="15" hidden="1" x14ac:dyDescent="0.25">
      <c r="A1334" s="52">
        <v>6</v>
      </c>
      <c r="B1334" s="52">
        <v>265</v>
      </c>
      <c r="C1334" s="52">
        <v>1</v>
      </c>
      <c r="D1334" s="52">
        <v>6.9693750714252189</v>
      </c>
      <c r="E1334" s="52">
        <v>48</v>
      </c>
      <c r="F1334" s="52">
        <v>6</v>
      </c>
      <c r="G1334" s="53" t="s">
        <v>23</v>
      </c>
      <c r="H1334">
        <f t="shared" si="40"/>
        <v>334.53000342841051</v>
      </c>
      <c r="I1334" t="str">
        <f t="shared" si="41"/>
        <v>N</v>
      </c>
    </row>
    <row r="1335" spans="1:9" ht="15" hidden="1" x14ac:dyDescent="0.25">
      <c r="A1335" s="52">
        <v>6</v>
      </c>
      <c r="B1335" s="52">
        <v>266</v>
      </c>
      <c r="C1335" s="52">
        <v>1</v>
      </c>
      <c r="D1335" s="52">
        <v>6.8210907422558584</v>
      </c>
      <c r="E1335" s="52">
        <v>24</v>
      </c>
      <c r="F1335" s="52">
        <v>6</v>
      </c>
      <c r="G1335" s="53" t="s">
        <v>23</v>
      </c>
      <c r="H1335">
        <f t="shared" si="40"/>
        <v>163.7061778141406</v>
      </c>
      <c r="I1335" t="str">
        <f t="shared" si="41"/>
        <v>N</v>
      </c>
    </row>
    <row r="1336" spans="1:9" ht="15" hidden="1" x14ac:dyDescent="0.25">
      <c r="A1336" s="52">
        <v>6</v>
      </c>
      <c r="B1336" s="52">
        <v>267</v>
      </c>
      <c r="C1336" s="52">
        <v>1</v>
      </c>
      <c r="D1336" s="52">
        <v>4.1519683979825039</v>
      </c>
      <c r="E1336" s="52">
        <v>16</v>
      </c>
      <c r="F1336" s="52">
        <v>6</v>
      </c>
      <c r="G1336" s="53" t="s">
        <v>23</v>
      </c>
      <c r="H1336">
        <f t="shared" si="40"/>
        <v>66.431494367720063</v>
      </c>
      <c r="I1336" t="str">
        <f t="shared" si="41"/>
        <v>N</v>
      </c>
    </row>
    <row r="1337" spans="1:9" ht="15" hidden="1" x14ac:dyDescent="0.25">
      <c r="A1337" s="52">
        <v>6</v>
      </c>
      <c r="B1337" s="52">
        <v>269</v>
      </c>
      <c r="C1337" s="52">
        <v>1</v>
      </c>
      <c r="D1337" s="52">
        <v>0.59313835243327029</v>
      </c>
      <c r="E1337" s="52">
        <v>345.6</v>
      </c>
      <c r="F1337" s="52">
        <v>6</v>
      </c>
      <c r="G1337" s="53" t="s">
        <v>23</v>
      </c>
      <c r="H1337">
        <f t="shared" si="40"/>
        <v>204.98861460093823</v>
      </c>
      <c r="I1337" t="str">
        <f t="shared" si="41"/>
        <v>N</v>
      </c>
    </row>
    <row r="1338" spans="1:9" ht="15" hidden="1" x14ac:dyDescent="0.25">
      <c r="A1338" s="52">
        <v>6</v>
      </c>
      <c r="B1338" s="52">
        <v>270</v>
      </c>
      <c r="C1338" s="52">
        <v>1</v>
      </c>
      <c r="D1338" s="52">
        <v>5.2641028001635863</v>
      </c>
      <c r="E1338" s="52">
        <v>172.8</v>
      </c>
      <c r="F1338" s="52">
        <v>6</v>
      </c>
      <c r="G1338" s="53" t="s">
        <v>23</v>
      </c>
      <c r="H1338">
        <f t="shared" si="40"/>
        <v>909.6369638682678</v>
      </c>
      <c r="I1338" t="str">
        <f t="shared" si="41"/>
        <v>N</v>
      </c>
    </row>
    <row r="1339" spans="1:9" ht="15" hidden="1" x14ac:dyDescent="0.25">
      <c r="A1339" s="52">
        <v>6</v>
      </c>
      <c r="B1339" s="52">
        <v>271</v>
      </c>
      <c r="C1339" s="52">
        <v>1</v>
      </c>
      <c r="D1339" s="52">
        <v>10.750631817879658</v>
      </c>
      <c r="E1339" s="52">
        <v>115.19999999999999</v>
      </c>
      <c r="F1339" s="52">
        <v>6</v>
      </c>
      <c r="G1339" s="53" t="s">
        <v>23</v>
      </c>
      <c r="H1339">
        <f t="shared" si="40"/>
        <v>1238.4727854197365</v>
      </c>
      <c r="I1339" t="str">
        <f t="shared" si="41"/>
        <v>N</v>
      </c>
    </row>
    <row r="1340" spans="1:9" ht="15" hidden="1" x14ac:dyDescent="0.25">
      <c r="A1340" s="52">
        <v>6</v>
      </c>
      <c r="B1340" s="52">
        <v>275</v>
      </c>
      <c r="C1340" s="52">
        <v>1</v>
      </c>
      <c r="D1340" s="52">
        <v>17.571723112538628</v>
      </c>
      <c r="E1340" s="52">
        <v>292.39999999999998</v>
      </c>
      <c r="F1340" s="52">
        <v>6</v>
      </c>
      <c r="G1340" s="53" t="s">
        <v>23</v>
      </c>
      <c r="H1340">
        <f t="shared" si="40"/>
        <v>5137.9718381062939</v>
      </c>
      <c r="I1340" t="str">
        <f t="shared" si="41"/>
        <v>N</v>
      </c>
    </row>
    <row r="1341" spans="1:9" ht="15" hidden="1" x14ac:dyDescent="0.25">
      <c r="A1341" s="52">
        <v>6</v>
      </c>
      <c r="B1341" s="52">
        <v>279</v>
      </c>
      <c r="C1341" s="52">
        <v>1</v>
      </c>
      <c r="D1341" s="52">
        <v>0.59313835243327029</v>
      </c>
      <c r="E1341" s="52">
        <v>370.79999999999995</v>
      </c>
      <c r="F1341" s="52">
        <v>6</v>
      </c>
      <c r="G1341" s="53" t="s">
        <v>23</v>
      </c>
      <c r="H1341">
        <f t="shared" si="40"/>
        <v>219.9357010822566</v>
      </c>
      <c r="I1341" t="str">
        <f t="shared" si="41"/>
        <v>N</v>
      </c>
    </row>
    <row r="1342" spans="1:9" ht="15" hidden="1" x14ac:dyDescent="0.25">
      <c r="A1342" s="52">
        <v>6</v>
      </c>
      <c r="B1342" s="52">
        <v>286</v>
      </c>
      <c r="C1342" s="52">
        <v>1</v>
      </c>
      <c r="D1342" s="52">
        <v>0.27186667535586495</v>
      </c>
      <c r="E1342" s="52">
        <v>348</v>
      </c>
      <c r="F1342" s="52">
        <v>6</v>
      </c>
      <c r="G1342" s="53" t="s">
        <v>23</v>
      </c>
      <c r="H1342">
        <f t="shared" si="40"/>
        <v>94.609603023841004</v>
      </c>
      <c r="I1342" t="str">
        <f t="shared" si="41"/>
        <v>N</v>
      </c>
    </row>
    <row r="1343" spans="1:9" ht="15" hidden="1" x14ac:dyDescent="0.25">
      <c r="A1343" s="52">
        <v>6</v>
      </c>
      <c r="B1343" s="52">
        <v>300</v>
      </c>
      <c r="C1343" s="52">
        <v>1</v>
      </c>
      <c r="D1343" s="52">
        <v>0.13960526883602142</v>
      </c>
      <c r="E1343" s="52">
        <v>350</v>
      </c>
      <c r="F1343" s="52">
        <v>5</v>
      </c>
      <c r="G1343" s="53" t="s">
        <v>23</v>
      </c>
      <c r="H1343">
        <f t="shared" si="40"/>
        <v>48.861844092607498</v>
      </c>
      <c r="I1343" t="str">
        <f t="shared" si="41"/>
        <v>N</v>
      </c>
    </row>
    <row r="1344" spans="1:9" ht="15" hidden="1" x14ac:dyDescent="0.25">
      <c r="A1344" s="52">
        <v>6</v>
      </c>
      <c r="B1344" s="52">
        <v>300</v>
      </c>
      <c r="C1344" s="52">
        <v>1</v>
      </c>
      <c r="D1344" s="52">
        <v>48.443777329754084</v>
      </c>
      <c r="E1344" s="52">
        <v>350</v>
      </c>
      <c r="F1344" s="52">
        <v>6</v>
      </c>
      <c r="G1344" s="53" t="s">
        <v>23</v>
      </c>
      <c r="H1344">
        <f t="shared" si="40"/>
        <v>16955.32206541393</v>
      </c>
      <c r="I1344" t="str">
        <f t="shared" si="41"/>
        <v>N</v>
      </c>
    </row>
    <row r="1345" spans="1:9" ht="15" hidden="1" x14ac:dyDescent="0.25">
      <c r="A1345" s="52">
        <v>6</v>
      </c>
      <c r="B1345" s="52">
        <v>301</v>
      </c>
      <c r="C1345" s="52">
        <v>1</v>
      </c>
      <c r="D1345" s="52">
        <v>31.838713205514068</v>
      </c>
      <c r="E1345" s="52">
        <v>280</v>
      </c>
      <c r="F1345" s="52">
        <v>5</v>
      </c>
      <c r="G1345" s="53" t="s">
        <v>22</v>
      </c>
      <c r="H1345">
        <f t="shared" si="40"/>
        <v>8914.8396975439391</v>
      </c>
      <c r="I1345" t="str">
        <f t="shared" si="41"/>
        <v>M</v>
      </c>
    </row>
    <row r="1346" spans="1:9" ht="15" hidden="1" x14ac:dyDescent="0.25">
      <c r="A1346" s="52">
        <v>6</v>
      </c>
      <c r="B1346" s="52">
        <v>302</v>
      </c>
      <c r="C1346" s="52">
        <v>1</v>
      </c>
      <c r="D1346" s="52">
        <v>13.028523946188216</v>
      </c>
      <c r="E1346" s="52">
        <v>180</v>
      </c>
      <c r="F1346" s="52">
        <v>5</v>
      </c>
      <c r="G1346" s="53" t="s">
        <v>22</v>
      </c>
      <c r="H1346">
        <f t="shared" si="40"/>
        <v>2345.1343103138788</v>
      </c>
      <c r="I1346" t="str">
        <f t="shared" si="41"/>
        <v>M</v>
      </c>
    </row>
    <row r="1347" spans="1:9" ht="15" hidden="1" x14ac:dyDescent="0.25">
      <c r="A1347" s="52">
        <v>6</v>
      </c>
      <c r="B1347" s="52">
        <v>302</v>
      </c>
      <c r="C1347" s="52">
        <v>1</v>
      </c>
      <c r="D1347" s="52">
        <v>65.973755855113268</v>
      </c>
      <c r="E1347" s="52">
        <v>180</v>
      </c>
      <c r="F1347" s="52">
        <v>6</v>
      </c>
      <c r="G1347" s="53" t="s">
        <v>23</v>
      </c>
      <c r="H1347">
        <f t="shared" ref="H1347:H1410" si="42">D1347*E1347</f>
        <v>11875.276053920388</v>
      </c>
      <c r="I1347" t="str">
        <f t="shared" ref="I1347:I1410" si="43">LEFT(G1347,1)</f>
        <v>N</v>
      </c>
    </row>
    <row r="1348" spans="1:9" ht="15" hidden="1" x14ac:dyDescent="0.25">
      <c r="A1348" s="52">
        <v>6</v>
      </c>
      <c r="B1348" s="52">
        <v>400</v>
      </c>
      <c r="C1348" s="52">
        <v>2</v>
      </c>
      <c r="D1348" s="52">
        <v>39.028571747243404</v>
      </c>
      <c r="E1348" s="52">
        <v>18</v>
      </c>
      <c r="F1348" s="52">
        <v>5</v>
      </c>
      <c r="G1348" s="53" t="s">
        <v>52</v>
      </c>
      <c r="H1348">
        <f t="shared" si="42"/>
        <v>702.51429145038128</v>
      </c>
      <c r="I1348" t="str">
        <f t="shared" si="43"/>
        <v>N</v>
      </c>
    </row>
    <row r="1349" spans="1:9" ht="15" hidden="1" x14ac:dyDescent="0.25">
      <c r="A1349" s="52">
        <v>6</v>
      </c>
      <c r="B1349" s="52">
        <v>400</v>
      </c>
      <c r="C1349" s="52">
        <v>2</v>
      </c>
      <c r="D1349" s="52">
        <v>1.5101449340581894</v>
      </c>
      <c r="E1349" s="52">
        <v>18</v>
      </c>
      <c r="F1349" s="52">
        <v>6</v>
      </c>
      <c r="G1349" s="53" t="s">
        <v>23</v>
      </c>
      <c r="H1349">
        <f t="shared" si="42"/>
        <v>27.182608813047409</v>
      </c>
      <c r="I1349" t="str">
        <f t="shared" si="43"/>
        <v>N</v>
      </c>
    </row>
    <row r="1350" spans="1:9" ht="15" hidden="1" x14ac:dyDescent="0.25">
      <c r="A1350" s="52">
        <v>6</v>
      </c>
      <c r="B1350" s="52">
        <v>400</v>
      </c>
      <c r="C1350" s="52">
        <v>2</v>
      </c>
      <c r="D1350" s="52">
        <v>44.825420990586281</v>
      </c>
      <c r="E1350" s="52">
        <v>18</v>
      </c>
      <c r="F1350" s="52">
        <v>6</v>
      </c>
      <c r="G1350" s="53" t="s">
        <v>52</v>
      </c>
      <c r="H1350">
        <f t="shared" si="42"/>
        <v>806.85757783055305</v>
      </c>
      <c r="I1350" t="str">
        <f t="shared" si="43"/>
        <v>N</v>
      </c>
    </row>
    <row r="1351" spans="1:9" ht="15" hidden="1" x14ac:dyDescent="0.25">
      <c r="A1351" s="52">
        <v>6</v>
      </c>
      <c r="B1351" s="52">
        <v>401</v>
      </c>
      <c r="C1351" s="52">
        <v>2</v>
      </c>
      <c r="D1351" s="52">
        <v>7.6133312694728374</v>
      </c>
      <c r="E1351" s="52">
        <v>18</v>
      </c>
      <c r="F1351" s="52">
        <v>5</v>
      </c>
      <c r="G1351" s="53" t="s">
        <v>22</v>
      </c>
      <c r="H1351">
        <f t="shared" si="42"/>
        <v>137.03996285051107</v>
      </c>
      <c r="I1351" t="str">
        <f t="shared" si="43"/>
        <v>M</v>
      </c>
    </row>
    <row r="1352" spans="1:9" ht="15" hidden="1" x14ac:dyDescent="0.25">
      <c r="A1352" s="52">
        <v>6</v>
      </c>
      <c r="B1352" s="52">
        <v>401</v>
      </c>
      <c r="C1352" s="52">
        <v>2</v>
      </c>
      <c r="D1352" s="52">
        <v>88.477345464567406</v>
      </c>
      <c r="E1352" s="52">
        <v>18</v>
      </c>
      <c r="F1352" s="52">
        <v>5</v>
      </c>
      <c r="G1352" s="53" t="s">
        <v>53</v>
      </c>
      <c r="H1352">
        <f t="shared" si="42"/>
        <v>1592.5922183622133</v>
      </c>
      <c r="I1352" t="str">
        <f t="shared" si="43"/>
        <v>M</v>
      </c>
    </row>
    <row r="1353" spans="1:9" ht="15" hidden="1" x14ac:dyDescent="0.25">
      <c r="A1353" s="52">
        <v>6</v>
      </c>
      <c r="B1353" s="52">
        <v>402</v>
      </c>
      <c r="C1353" s="52">
        <v>2</v>
      </c>
      <c r="D1353" s="52">
        <v>15.479721082811011</v>
      </c>
      <c r="E1353" s="52">
        <v>18</v>
      </c>
      <c r="F1353" s="52">
        <v>5</v>
      </c>
      <c r="G1353" s="53" t="s">
        <v>51</v>
      </c>
      <c r="H1353">
        <f t="shared" si="42"/>
        <v>278.6349794905982</v>
      </c>
      <c r="I1353" t="str">
        <f t="shared" si="43"/>
        <v>S</v>
      </c>
    </row>
    <row r="1354" spans="1:9" ht="15" hidden="1" x14ac:dyDescent="0.25">
      <c r="A1354" s="52">
        <v>6</v>
      </c>
      <c r="B1354" s="52">
        <v>500</v>
      </c>
      <c r="C1354" s="52">
        <v>3</v>
      </c>
      <c r="D1354" s="52">
        <v>11.963786371052265</v>
      </c>
      <c r="E1354" s="52">
        <v>150</v>
      </c>
      <c r="F1354" s="52">
        <v>6</v>
      </c>
      <c r="G1354" s="53" t="s">
        <v>23</v>
      </c>
      <c r="H1354">
        <f t="shared" si="42"/>
        <v>1794.5679556578398</v>
      </c>
      <c r="I1354" t="str">
        <f t="shared" si="43"/>
        <v>N</v>
      </c>
    </row>
    <row r="1355" spans="1:9" ht="15" hidden="1" x14ac:dyDescent="0.25">
      <c r="A1355" s="52">
        <v>6</v>
      </c>
      <c r="B1355" s="52">
        <v>513</v>
      </c>
      <c r="C1355" s="52">
        <v>3</v>
      </c>
      <c r="D1355" s="52">
        <v>1.0496104188205362</v>
      </c>
      <c r="E1355" s="52">
        <v>75</v>
      </c>
      <c r="F1355" s="52">
        <v>6</v>
      </c>
      <c r="G1355" s="53" t="s">
        <v>23</v>
      </c>
      <c r="H1355">
        <f t="shared" si="42"/>
        <v>78.720781411540216</v>
      </c>
      <c r="I1355" t="str">
        <f t="shared" si="43"/>
        <v>N</v>
      </c>
    </row>
    <row r="1356" spans="1:9" ht="15" hidden="1" x14ac:dyDescent="0.25">
      <c r="A1356" s="52">
        <v>6</v>
      </c>
      <c r="B1356" s="52">
        <v>520</v>
      </c>
      <c r="C1356" s="52">
        <v>3</v>
      </c>
      <c r="D1356" s="52">
        <v>2.0000000149011612</v>
      </c>
      <c r="E1356" s="52">
        <v>75</v>
      </c>
      <c r="F1356" s="52">
        <v>5</v>
      </c>
      <c r="G1356" s="53" t="s">
        <v>53</v>
      </c>
      <c r="H1356">
        <f t="shared" si="42"/>
        <v>150.00000111758709</v>
      </c>
      <c r="I1356" t="str">
        <f t="shared" si="43"/>
        <v>M</v>
      </c>
    </row>
    <row r="1357" spans="1:9" ht="15" hidden="1" x14ac:dyDescent="0.25">
      <c r="A1357" s="52">
        <v>6</v>
      </c>
      <c r="B1357" s="52">
        <v>520</v>
      </c>
      <c r="C1357" s="52">
        <v>3</v>
      </c>
      <c r="D1357" s="52">
        <v>2</v>
      </c>
      <c r="E1357" s="52">
        <v>75</v>
      </c>
      <c r="F1357" s="52">
        <v>6</v>
      </c>
      <c r="G1357" s="53" t="s">
        <v>23</v>
      </c>
      <c r="H1357">
        <f t="shared" si="42"/>
        <v>150</v>
      </c>
      <c r="I1357" t="str">
        <f t="shared" si="43"/>
        <v>N</v>
      </c>
    </row>
    <row r="1358" spans="1:9" ht="15" hidden="1" x14ac:dyDescent="0.25">
      <c r="A1358" s="52">
        <v>6</v>
      </c>
      <c r="B1358" s="52">
        <v>521</v>
      </c>
      <c r="C1358" s="52">
        <v>3</v>
      </c>
      <c r="D1358" s="52">
        <v>2.0000000149011612</v>
      </c>
      <c r="E1358" s="52">
        <v>24</v>
      </c>
      <c r="F1358" s="52">
        <v>5</v>
      </c>
      <c r="G1358" s="53" t="s">
        <v>53</v>
      </c>
      <c r="H1358">
        <f t="shared" si="42"/>
        <v>48.000000357627869</v>
      </c>
      <c r="I1358" t="str">
        <f t="shared" si="43"/>
        <v>M</v>
      </c>
    </row>
    <row r="1359" spans="1:9" ht="15" hidden="1" x14ac:dyDescent="0.25">
      <c r="A1359" s="52">
        <v>6</v>
      </c>
      <c r="B1359" s="52">
        <v>521</v>
      </c>
      <c r="C1359" s="52">
        <v>3</v>
      </c>
      <c r="D1359" s="52">
        <v>2</v>
      </c>
      <c r="E1359" s="52">
        <v>24</v>
      </c>
      <c r="F1359" s="52">
        <v>6</v>
      </c>
      <c r="G1359" s="53" t="s">
        <v>23</v>
      </c>
      <c r="H1359">
        <f t="shared" si="42"/>
        <v>48</v>
      </c>
      <c r="I1359" t="str">
        <f t="shared" si="43"/>
        <v>N</v>
      </c>
    </row>
    <row r="1360" spans="1:9" ht="15" hidden="1" x14ac:dyDescent="0.25">
      <c r="A1360" s="52">
        <v>6</v>
      </c>
      <c r="B1360" s="52">
        <v>530</v>
      </c>
      <c r="C1360" s="52">
        <v>3</v>
      </c>
      <c r="D1360" s="52">
        <v>9.2020017548661919</v>
      </c>
      <c r="E1360" s="52">
        <v>450</v>
      </c>
      <c r="F1360" s="52">
        <v>5</v>
      </c>
      <c r="G1360" s="53" t="s">
        <v>53</v>
      </c>
      <c r="H1360">
        <f t="shared" si="42"/>
        <v>4140.9007896897865</v>
      </c>
      <c r="I1360" t="str">
        <f t="shared" si="43"/>
        <v>M</v>
      </c>
    </row>
    <row r="1361" spans="1:9" ht="15" hidden="1" x14ac:dyDescent="0.25">
      <c r="A1361" s="52">
        <v>6</v>
      </c>
      <c r="B1361" s="52">
        <v>531</v>
      </c>
      <c r="C1361" s="52">
        <v>3</v>
      </c>
      <c r="D1361" s="52">
        <v>9.2020017548661919</v>
      </c>
      <c r="E1361" s="52">
        <v>150</v>
      </c>
      <c r="F1361" s="52">
        <v>5</v>
      </c>
      <c r="G1361" s="53" t="s">
        <v>53</v>
      </c>
      <c r="H1361">
        <f t="shared" si="42"/>
        <v>1380.3002632299288</v>
      </c>
      <c r="I1361" t="str">
        <f t="shared" si="43"/>
        <v>M</v>
      </c>
    </row>
    <row r="1362" spans="1:9" ht="15" hidden="1" x14ac:dyDescent="0.25">
      <c r="A1362" s="52">
        <v>6</v>
      </c>
      <c r="B1362" s="52">
        <v>532</v>
      </c>
      <c r="C1362" s="52">
        <v>3</v>
      </c>
      <c r="D1362" s="52">
        <v>5.9655080920598929</v>
      </c>
      <c r="E1362" s="52">
        <v>240</v>
      </c>
      <c r="F1362" s="52">
        <v>5</v>
      </c>
      <c r="G1362" s="53" t="s">
        <v>53</v>
      </c>
      <c r="H1362">
        <f t="shared" si="42"/>
        <v>1431.7219420943743</v>
      </c>
      <c r="I1362" t="str">
        <f t="shared" si="43"/>
        <v>M</v>
      </c>
    </row>
    <row r="1363" spans="1:9" ht="15" hidden="1" x14ac:dyDescent="0.25">
      <c r="A1363" s="52">
        <v>6</v>
      </c>
      <c r="B1363" s="52">
        <v>533</v>
      </c>
      <c r="C1363" s="52">
        <v>3</v>
      </c>
      <c r="D1363" s="52">
        <v>3.5153419238214241</v>
      </c>
      <c r="E1363" s="52">
        <v>105</v>
      </c>
      <c r="F1363" s="52">
        <v>5</v>
      </c>
      <c r="G1363" s="53" t="s">
        <v>53</v>
      </c>
      <c r="H1363">
        <f t="shared" si="42"/>
        <v>369.11090200124954</v>
      </c>
      <c r="I1363" t="str">
        <f t="shared" si="43"/>
        <v>M</v>
      </c>
    </row>
    <row r="1364" spans="1:9" ht="15" hidden="1" x14ac:dyDescent="0.25">
      <c r="A1364" s="52">
        <v>6</v>
      </c>
      <c r="B1364" s="52">
        <v>540</v>
      </c>
      <c r="C1364" s="52">
        <v>3</v>
      </c>
      <c r="D1364" s="52">
        <v>21.616126094595529</v>
      </c>
      <c r="E1364" s="52">
        <v>105</v>
      </c>
      <c r="F1364" s="52">
        <v>5</v>
      </c>
      <c r="G1364" s="53" t="s">
        <v>51</v>
      </c>
      <c r="H1364">
        <f t="shared" si="42"/>
        <v>2269.6932399325306</v>
      </c>
      <c r="I1364" t="str">
        <f t="shared" si="43"/>
        <v>S</v>
      </c>
    </row>
    <row r="1365" spans="1:9" ht="15" hidden="1" x14ac:dyDescent="0.25">
      <c r="A1365" s="52">
        <v>6</v>
      </c>
      <c r="B1365" s="52">
        <v>600</v>
      </c>
      <c r="C1365" s="52">
        <v>4</v>
      </c>
      <c r="D1365" s="52">
        <v>1</v>
      </c>
      <c r="E1365" s="52">
        <v>408</v>
      </c>
      <c r="F1365" s="52">
        <v>5</v>
      </c>
      <c r="G1365" s="53" t="s">
        <v>22</v>
      </c>
      <c r="H1365">
        <f t="shared" si="42"/>
        <v>408</v>
      </c>
      <c r="I1365" t="str">
        <f t="shared" si="43"/>
        <v>M</v>
      </c>
    </row>
    <row r="1366" spans="1:9" ht="15" hidden="1" x14ac:dyDescent="0.25">
      <c r="A1366" s="52">
        <v>6</v>
      </c>
      <c r="B1366" s="52">
        <v>2184</v>
      </c>
      <c r="C1366" s="52">
        <v>3</v>
      </c>
      <c r="D1366" s="52">
        <v>47.433313688221887</v>
      </c>
      <c r="E1366" s="52">
        <v>204</v>
      </c>
      <c r="F1366" s="52">
        <v>6</v>
      </c>
      <c r="G1366" s="53" t="s">
        <v>23</v>
      </c>
      <c r="H1366">
        <f t="shared" si="42"/>
        <v>9676.3959923972652</v>
      </c>
      <c r="I1366" t="str">
        <f t="shared" si="43"/>
        <v>N</v>
      </c>
    </row>
    <row r="1367" spans="1:9" ht="15" hidden="1" x14ac:dyDescent="0.25">
      <c r="A1367" s="52">
        <v>6</v>
      </c>
      <c r="B1367" s="52">
        <v>2185</v>
      </c>
      <c r="C1367" s="52">
        <v>3</v>
      </c>
      <c r="D1367" s="52">
        <v>24.347307181234505</v>
      </c>
      <c r="E1367" s="52">
        <v>49.5</v>
      </c>
      <c r="F1367" s="52">
        <v>6</v>
      </c>
      <c r="G1367" s="53" t="s">
        <v>23</v>
      </c>
      <c r="H1367">
        <f t="shared" si="42"/>
        <v>1205.191705471108</v>
      </c>
      <c r="I1367" t="str">
        <f t="shared" si="43"/>
        <v>N</v>
      </c>
    </row>
    <row r="1368" spans="1:9" ht="15" hidden="1" x14ac:dyDescent="0.25">
      <c r="A1368" s="52">
        <v>6</v>
      </c>
      <c r="B1368" s="52">
        <v>3186</v>
      </c>
      <c r="C1368" s="52">
        <v>3</v>
      </c>
      <c r="D1368" s="52">
        <v>53.44409804046154</v>
      </c>
      <c r="E1368" s="52">
        <v>52</v>
      </c>
      <c r="F1368" s="52">
        <v>6</v>
      </c>
      <c r="G1368" s="53" t="s">
        <v>23</v>
      </c>
      <c r="H1368">
        <f t="shared" si="42"/>
        <v>2779.0930981040001</v>
      </c>
      <c r="I1368" t="str">
        <f t="shared" si="43"/>
        <v>N</v>
      </c>
    </row>
    <row r="1369" spans="1:9" ht="15" hidden="1" x14ac:dyDescent="0.25">
      <c r="A1369" s="52">
        <v>6</v>
      </c>
      <c r="B1369" s="52">
        <v>3187</v>
      </c>
      <c r="C1369" s="52">
        <v>3</v>
      </c>
      <c r="D1369" s="52">
        <v>4.0300000011920929</v>
      </c>
      <c r="E1369" s="52">
        <v>40</v>
      </c>
      <c r="F1369" s="52">
        <v>6</v>
      </c>
      <c r="G1369" s="53" t="s">
        <v>23</v>
      </c>
      <c r="H1369">
        <f t="shared" si="42"/>
        <v>161.20000004768372</v>
      </c>
      <c r="I1369" t="str">
        <f t="shared" si="43"/>
        <v>N</v>
      </c>
    </row>
    <row r="1370" spans="1:9" ht="15" hidden="1" x14ac:dyDescent="0.25">
      <c r="A1370" s="52">
        <v>6</v>
      </c>
      <c r="B1370" s="52">
        <v>3264</v>
      </c>
      <c r="C1370" s="52">
        <v>1</v>
      </c>
      <c r="D1370" s="52">
        <v>21.352978754186843</v>
      </c>
      <c r="E1370" s="52">
        <v>40</v>
      </c>
      <c r="F1370" s="52">
        <v>6</v>
      </c>
      <c r="G1370" s="53" t="s">
        <v>23</v>
      </c>
      <c r="H1370">
        <f t="shared" si="42"/>
        <v>854.11915016747366</v>
      </c>
      <c r="I1370" t="str">
        <f t="shared" si="43"/>
        <v>N</v>
      </c>
    </row>
    <row r="1371" spans="1:9" ht="15" hidden="1" x14ac:dyDescent="0.25">
      <c r="A1371" s="52">
        <v>6</v>
      </c>
      <c r="B1371" s="52">
        <v>3510</v>
      </c>
      <c r="C1371" s="52">
        <v>3</v>
      </c>
      <c r="D1371" s="52">
        <v>0.37142858462674289</v>
      </c>
      <c r="E1371" s="52">
        <v>50</v>
      </c>
      <c r="F1371" s="52">
        <v>6</v>
      </c>
      <c r="G1371" s="53" t="s">
        <v>23</v>
      </c>
      <c r="H1371">
        <f t="shared" si="42"/>
        <v>18.571429231337145</v>
      </c>
      <c r="I1371" t="str">
        <f t="shared" si="43"/>
        <v>N</v>
      </c>
    </row>
    <row r="1372" spans="1:9" ht="15" hidden="1" x14ac:dyDescent="0.25">
      <c r="A1372" s="52">
        <v>6</v>
      </c>
      <c r="B1372" s="52">
        <v>3511</v>
      </c>
      <c r="C1372" s="52">
        <v>3</v>
      </c>
      <c r="D1372" s="52">
        <v>0.37142858462674289</v>
      </c>
      <c r="E1372" s="52">
        <v>50</v>
      </c>
      <c r="F1372" s="52">
        <v>6</v>
      </c>
      <c r="G1372" s="53" t="s">
        <v>23</v>
      </c>
      <c r="H1372">
        <f t="shared" si="42"/>
        <v>18.571429231337145</v>
      </c>
      <c r="I1372" t="str">
        <f t="shared" si="43"/>
        <v>N</v>
      </c>
    </row>
    <row r="1373" spans="1:9" ht="15" hidden="1" x14ac:dyDescent="0.25">
      <c r="A1373" s="52">
        <v>6</v>
      </c>
      <c r="B1373" s="52">
        <v>3512</v>
      </c>
      <c r="C1373" s="52">
        <v>3</v>
      </c>
      <c r="D1373" s="52">
        <v>0.37142858462674289</v>
      </c>
      <c r="E1373" s="52">
        <v>100</v>
      </c>
      <c r="F1373" s="52">
        <v>6</v>
      </c>
      <c r="G1373" s="53" t="s">
        <v>23</v>
      </c>
      <c r="H1373">
        <f t="shared" si="42"/>
        <v>37.14285846267429</v>
      </c>
      <c r="I1373" t="str">
        <f t="shared" si="43"/>
        <v>N</v>
      </c>
    </row>
    <row r="1374" spans="1:9" ht="15" hidden="1" x14ac:dyDescent="0.25">
      <c r="A1374" s="52">
        <v>6</v>
      </c>
      <c r="B1374" s="52">
        <v>3514</v>
      </c>
      <c r="C1374" s="52">
        <v>3</v>
      </c>
      <c r="D1374" s="52">
        <v>0.37142858462674289</v>
      </c>
      <c r="E1374" s="52">
        <v>150</v>
      </c>
      <c r="F1374" s="52">
        <v>6</v>
      </c>
      <c r="G1374" s="53" t="s">
        <v>23</v>
      </c>
      <c r="H1374">
        <f t="shared" si="42"/>
        <v>55.714287694011432</v>
      </c>
      <c r="I1374" t="str">
        <f t="shared" si="43"/>
        <v>N</v>
      </c>
    </row>
    <row r="1375" spans="1:9" ht="15" hidden="1" x14ac:dyDescent="0.25">
      <c r="A1375" s="52">
        <v>6</v>
      </c>
      <c r="B1375" s="52">
        <v>10001</v>
      </c>
      <c r="C1375" s="52">
        <v>1</v>
      </c>
      <c r="D1375" s="52">
        <v>31.002939851260511</v>
      </c>
      <c r="E1375" s="52">
        <v>79.800000000000011</v>
      </c>
      <c r="F1375" s="52">
        <v>6</v>
      </c>
      <c r="G1375" s="53" t="s">
        <v>23</v>
      </c>
      <c r="H1375">
        <f t="shared" si="42"/>
        <v>2474.0346001305893</v>
      </c>
      <c r="I1375" t="str">
        <f t="shared" si="43"/>
        <v>N</v>
      </c>
    </row>
    <row r="1376" spans="1:9" ht="15" hidden="1" x14ac:dyDescent="0.25">
      <c r="A1376" s="52">
        <v>6</v>
      </c>
      <c r="B1376" s="52">
        <v>10010</v>
      </c>
      <c r="C1376" s="52">
        <v>1</v>
      </c>
      <c r="D1376" s="52">
        <v>21.828985502870648</v>
      </c>
      <c r="E1376" s="52">
        <v>204.60000000000002</v>
      </c>
      <c r="F1376" s="52">
        <v>6</v>
      </c>
      <c r="G1376" s="53" t="s">
        <v>23</v>
      </c>
      <c r="H1376">
        <f t="shared" si="42"/>
        <v>4466.2104338873351</v>
      </c>
      <c r="I1376" t="str">
        <f t="shared" si="43"/>
        <v>N</v>
      </c>
    </row>
    <row r="1377" spans="1:9" ht="15" hidden="1" x14ac:dyDescent="0.25">
      <c r="A1377" s="52">
        <v>6</v>
      </c>
      <c r="B1377" s="52">
        <v>10019</v>
      </c>
      <c r="C1377" s="52">
        <v>1</v>
      </c>
      <c r="D1377" s="52">
        <v>7.3828404026389309</v>
      </c>
      <c r="E1377" s="52">
        <v>327.60000000000002</v>
      </c>
      <c r="F1377" s="52">
        <v>6</v>
      </c>
      <c r="G1377" s="53" t="s">
        <v>23</v>
      </c>
      <c r="H1377">
        <f t="shared" si="42"/>
        <v>2418.618515904514</v>
      </c>
      <c r="I1377" t="str">
        <f t="shared" si="43"/>
        <v>N</v>
      </c>
    </row>
    <row r="1378" spans="1:9" ht="15" hidden="1" x14ac:dyDescent="0.25">
      <c r="A1378" s="52">
        <v>6</v>
      </c>
      <c r="B1378" s="52">
        <v>10028</v>
      </c>
      <c r="C1378" s="52">
        <v>1</v>
      </c>
      <c r="D1378" s="52">
        <v>2.9205853815813128</v>
      </c>
      <c r="E1378" s="52">
        <v>465.59999999999997</v>
      </c>
      <c r="F1378" s="52">
        <v>6</v>
      </c>
      <c r="G1378" s="53" t="s">
        <v>23</v>
      </c>
      <c r="H1378">
        <f t="shared" si="42"/>
        <v>1359.8245536642592</v>
      </c>
      <c r="I1378" t="str">
        <f t="shared" si="43"/>
        <v>N</v>
      </c>
    </row>
    <row r="1379" spans="1:9" ht="15" hidden="1" x14ac:dyDescent="0.25">
      <c r="A1379" s="52">
        <v>6</v>
      </c>
      <c r="B1379" s="52">
        <v>10069</v>
      </c>
      <c r="C1379" s="52">
        <v>1</v>
      </c>
      <c r="D1379" s="52">
        <v>0.75710623014949352</v>
      </c>
      <c r="E1379" s="52">
        <v>36</v>
      </c>
      <c r="F1379" s="52">
        <v>6</v>
      </c>
      <c r="G1379" s="53" t="s">
        <v>23</v>
      </c>
      <c r="H1379">
        <f t="shared" si="42"/>
        <v>27.255824285381767</v>
      </c>
      <c r="I1379" t="str">
        <f t="shared" si="43"/>
        <v>N</v>
      </c>
    </row>
    <row r="1380" spans="1:9" ht="15" hidden="1" x14ac:dyDescent="0.25">
      <c r="A1380" s="52">
        <v>6</v>
      </c>
      <c r="B1380" s="52">
        <v>10083</v>
      </c>
      <c r="C1380" s="52">
        <v>1</v>
      </c>
      <c r="D1380" s="52">
        <v>1.514212460298987</v>
      </c>
      <c r="E1380" s="52">
        <v>184.2</v>
      </c>
      <c r="F1380" s="52">
        <v>6</v>
      </c>
      <c r="G1380" s="53" t="s">
        <v>23</v>
      </c>
      <c r="H1380">
        <f t="shared" si="42"/>
        <v>278.9179351870734</v>
      </c>
      <c r="I1380" t="str">
        <f t="shared" si="43"/>
        <v>N</v>
      </c>
    </row>
    <row r="1381" spans="1:9" ht="15" hidden="1" x14ac:dyDescent="0.25">
      <c r="A1381" s="52">
        <v>6</v>
      </c>
      <c r="B1381" s="52">
        <v>10090</v>
      </c>
      <c r="C1381" s="52">
        <v>1</v>
      </c>
      <c r="D1381" s="52">
        <v>0.75710623014949352</v>
      </c>
      <c r="E1381" s="52">
        <v>587.40000000000009</v>
      </c>
      <c r="F1381" s="52">
        <v>6</v>
      </c>
      <c r="G1381" s="53" t="s">
        <v>23</v>
      </c>
      <c r="H1381">
        <f t="shared" si="42"/>
        <v>444.72419958981254</v>
      </c>
      <c r="I1381" t="str">
        <f t="shared" si="43"/>
        <v>N</v>
      </c>
    </row>
    <row r="1382" spans="1:9" ht="15" hidden="1" x14ac:dyDescent="0.25">
      <c r="A1382" s="52">
        <v>6</v>
      </c>
      <c r="B1382" s="52">
        <v>10097</v>
      </c>
      <c r="C1382" s="52">
        <v>1</v>
      </c>
      <c r="D1382" s="52">
        <v>0.13628572188455185</v>
      </c>
      <c r="E1382" s="52">
        <v>43.8</v>
      </c>
      <c r="F1382" s="52">
        <v>6</v>
      </c>
      <c r="G1382" s="53" t="s">
        <v>23</v>
      </c>
      <c r="H1382">
        <f t="shared" si="42"/>
        <v>5.9693146185433701</v>
      </c>
      <c r="I1382" t="str">
        <f t="shared" si="43"/>
        <v>N</v>
      </c>
    </row>
    <row r="1383" spans="1:9" ht="15" hidden="1" x14ac:dyDescent="0.25">
      <c r="A1383" s="52">
        <v>6</v>
      </c>
      <c r="B1383" s="52">
        <v>10104</v>
      </c>
      <c r="C1383" s="52">
        <v>1</v>
      </c>
      <c r="D1383" s="52">
        <v>0.22703400095566689</v>
      </c>
      <c r="E1383" s="52">
        <v>91.800000000000011</v>
      </c>
      <c r="F1383" s="52">
        <v>6</v>
      </c>
      <c r="G1383" s="53" t="s">
        <v>23</v>
      </c>
      <c r="H1383">
        <f t="shared" si="42"/>
        <v>20.841721287730223</v>
      </c>
      <c r="I1383" t="str">
        <f t="shared" si="43"/>
        <v>N</v>
      </c>
    </row>
    <row r="1384" spans="1:9" ht="15" hidden="1" x14ac:dyDescent="0.25">
      <c r="A1384" s="52">
        <v>6</v>
      </c>
      <c r="B1384" s="52">
        <v>10111</v>
      </c>
      <c r="C1384" s="52">
        <v>1</v>
      </c>
      <c r="D1384" s="52">
        <v>0.29330837563525847</v>
      </c>
      <c r="E1384" s="52">
        <v>189.60000000000002</v>
      </c>
      <c r="F1384" s="52">
        <v>6</v>
      </c>
      <c r="G1384" s="53" t="s">
        <v>23</v>
      </c>
      <c r="H1384">
        <f t="shared" si="42"/>
        <v>55.61126802044501</v>
      </c>
      <c r="I1384" t="str">
        <f t="shared" si="43"/>
        <v>N</v>
      </c>
    </row>
    <row r="1385" spans="1:9" ht="15" hidden="1" x14ac:dyDescent="0.25">
      <c r="A1385" s="52">
        <v>6</v>
      </c>
      <c r="B1385" s="52">
        <v>10118</v>
      </c>
      <c r="C1385" s="52">
        <v>1</v>
      </c>
      <c r="D1385" s="52">
        <v>1.2781144681923871</v>
      </c>
      <c r="E1385" s="52">
        <v>387</v>
      </c>
      <c r="F1385" s="52">
        <v>6</v>
      </c>
      <c r="G1385" s="53" t="s">
        <v>23</v>
      </c>
      <c r="H1385">
        <f t="shared" si="42"/>
        <v>494.6302991904538</v>
      </c>
      <c r="I1385" t="str">
        <f t="shared" si="43"/>
        <v>N</v>
      </c>
    </row>
    <row r="1386" spans="1:9" ht="15" hidden="1" x14ac:dyDescent="0.25">
      <c r="A1386" s="52">
        <v>6</v>
      </c>
      <c r="B1386" s="52">
        <v>10125</v>
      </c>
      <c r="C1386" s="52">
        <v>1</v>
      </c>
      <c r="D1386" s="52">
        <v>4.9077301198343202</v>
      </c>
      <c r="E1386" s="52">
        <v>40.799999999999997</v>
      </c>
      <c r="F1386" s="52">
        <v>6</v>
      </c>
      <c r="G1386" s="53" t="s">
        <v>23</v>
      </c>
      <c r="H1386">
        <f t="shared" si="42"/>
        <v>200.23538888924026</v>
      </c>
      <c r="I1386" t="str">
        <f t="shared" si="43"/>
        <v>N</v>
      </c>
    </row>
    <row r="1387" spans="1:9" ht="15" hidden="1" x14ac:dyDescent="0.25">
      <c r="A1387" s="52">
        <v>6</v>
      </c>
      <c r="B1387" s="52">
        <v>10132</v>
      </c>
      <c r="C1387" s="52">
        <v>1</v>
      </c>
      <c r="D1387" s="52">
        <v>2.4638080362798074</v>
      </c>
      <c r="E1387" s="52">
        <v>105.60000000000001</v>
      </c>
      <c r="F1387" s="52">
        <v>6</v>
      </c>
      <c r="G1387" s="53" t="s">
        <v>23</v>
      </c>
      <c r="H1387">
        <f t="shared" si="42"/>
        <v>260.17812863114767</v>
      </c>
      <c r="I1387" t="str">
        <f t="shared" si="43"/>
        <v>N</v>
      </c>
    </row>
    <row r="1388" spans="1:9" ht="15" hidden="1" x14ac:dyDescent="0.25">
      <c r="A1388" s="52">
        <v>6</v>
      </c>
      <c r="B1388" s="52">
        <v>10146</v>
      </c>
      <c r="C1388" s="52">
        <v>1</v>
      </c>
      <c r="D1388" s="52">
        <v>1.225275367231472</v>
      </c>
      <c r="E1388" s="52">
        <v>423.59999999999997</v>
      </c>
      <c r="F1388" s="52">
        <v>6</v>
      </c>
      <c r="G1388" s="53" t="s">
        <v>23</v>
      </c>
      <c r="H1388">
        <f t="shared" si="42"/>
        <v>519.02664555925151</v>
      </c>
      <c r="I1388" t="str">
        <f t="shared" si="43"/>
        <v>N</v>
      </c>
    </row>
    <row r="1389" spans="1:9" ht="15" hidden="1" x14ac:dyDescent="0.25">
      <c r="A1389" s="52">
        <v>6</v>
      </c>
      <c r="B1389" s="52">
        <v>10183</v>
      </c>
      <c r="C1389" s="52">
        <v>3</v>
      </c>
      <c r="D1389" s="52">
        <v>0.53613636234097861</v>
      </c>
      <c r="E1389" s="52">
        <v>78.599999999999994</v>
      </c>
      <c r="F1389" s="52">
        <v>6</v>
      </c>
      <c r="G1389" s="53" t="s">
        <v>23</v>
      </c>
      <c r="H1389">
        <f t="shared" si="42"/>
        <v>42.140318080000917</v>
      </c>
      <c r="I1389" t="str">
        <f t="shared" si="43"/>
        <v>N</v>
      </c>
    </row>
    <row r="1390" spans="1:9" ht="15" hidden="1" x14ac:dyDescent="0.25">
      <c r="A1390" s="52">
        <v>6</v>
      </c>
      <c r="B1390" s="52">
        <v>10184</v>
      </c>
      <c r="C1390" s="52">
        <v>3</v>
      </c>
      <c r="D1390" s="52">
        <v>2.0702272543040188</v>
      </c>
      <c r="E1390" s="52">
        <v>81.599999999999994</v>
      </c>
      <c r="F1390" s="52">
        <v>6</v>
      </c>
      <c r="G1390" s="53" t="s">
        <v>23</v>
      </c>
      <c r="H1390">
        <f t="shared" si="42"/>
        <v>168.93054395120791</v>
      </c>
      <c r="I1390" t="str">
        <f t="shared" si="43"/>
        <v>N</v>
      </c>
    </row>
    <row r="1391" spans="1:9" ht="15" hidden="1" x14ac:dyDescent="0.25">
      <c r="A1391" s="52">
        <v>6</v>
      </c>
      <c r="B1391" s="52">
        <v>10185</v>
      </c>
      <c r="C1391" s="52">
        <v>3</v>
      </c>
      <c r="D1391" s="52">
        <v>9.8181817199696209E-2</v>
      </c>
      <c r="E1391" s="52">
        <v>19.799999999999997</v>
      </c>
      <c r="F1391" s="52">
        <v>6</v>
      </c>
      <c r="G1391" s="53" t="s">
        <v>23</v>
      </c>
      <c r="H1391">
        <f t="shared" si="42"/>
        <v>1.9439999805539847</v>
      </c>
      <c r="I1391" t="str">
        <f t="shared" si="43"/>
        <v>N</v>
      </c>
    </row>
    <row r="1392" spans="1:9" ht="15" hidden="1" x14ac:dyDescent="0.25">
      <c r="A1392" s="52">
        <v>6</v>
      </c>
      <c r="B1392" s="52">
        <v>10510</v>
      </c>
      <c r="C1392" s="52">
        <v>3</v>
      </c>
      <c r="D1392" s="52">
        <v>0.36000001072883614</v>
      </c>
      <c r="E1392" s="52">
        <v>30</v>
      </c>
      <c r="F1392" s="52">
        <v>6</v>
      </c>
      <c r="G1392" s="53" t="s">
        <v>23</v>
      </c>
      <c r="H1392">
        <f t="shared" si="42"/>
        <v>10.800000321865085</v>
      </c>
      <c r="I1392" t="str">
        <f t="shared" si="43"/>
        <v>N</v>
      </c>
    </row>
    <row r="1393" spans="1:9" ht="15" hidden="1" x14ac:dyDescent="0.25">
      <c r="A1393" s="52">
        <v>6</v>
      </c>
      <c r="B1393" s="52">
        <v>10511</v>
      </c>
      <c r="C1393" s="52">
        <v>3</v>
      </c>
      <c r="D1393" s="52">
        <v>0.36000001072883614</v>
      </c>
      <c r="E1393" s="52">
        <v>30</v>
      </c>
      <c r="F1393" s="52">
        <v>6</v>
      </c>
      <c r="G1393" s="53" t="s">
        <v>23</v>
      </c>
      <c r="H1393">
        <f t="shared" si="42"/>
        <v>10.800000321865085</v>
      </c>
      <c r="I1393" t="str">
        <f t="shared" si="43"/>
        <v>N</v>
      </c>
    </row>
    <row r="1394" spans="1:9" ht="15" hidden="1" x14ac:dyDescent="0.25">
      <c r="A1394" s="52">
        <v>6</v>
      </c>
      <c r="B1394" s="52">
        <v>10512</v>
      </c>
      <c r="C1394" s="52">
        <v>3</v>
      </c>
      <c r="D1394" s="52">
        <v>0.36000001072883614</v>
      </c>
      <c r="E1394" s="52">
        <v>60</v>
      </c>
      <c r="F1394" s="52">
        <v>6</v>
      </c>
      <c r="G1394" s="53" t="s">
        <v>23</v>
      </c>
      <c r="H1394">
        <f t="shared" si="42"/>
        <v>21.600000643730169</v>
      </c>
      <c r="I1394" t="str">
        <f t="shared" si="43"/>
        <v>N</v>
      </c>
    </row>
    <row r="1395" spans="1:9" ht="15" hidden="1" x14ac:dyDescent="0.25">
      <c r="A1395" s="52">
        <v>6</v>
      </c>
      <c r="B1395" s="52">
        <v>10514</v>
      </c>
      <c r="C1395" s="52">
        <v>3</v>
      </c>
      <c r="D1395" s="52">
        <v>0.36000001072883614</v>
      </c>
      <c r="E1395" s="52">
        <v>90</v>
      </c>
      <c r="F1395" s="52">
        <v>6</v>
      </c>
      <c r="G1395" s="53" t="s">
        <v>23</v>
      </c>
      <c r="H1395">
        <f t="shared" si="42"/>
        <v>32.400000965595254</v>
      </c>
      <c r="I1395" t="str">
        <f t="shared" si="43"/>
        <v>N</v>
      </c>
    </row>
    <row r="1396" spans="1:9" ht="15" hidden="1" x14ac:dyDescent="0.25">
      <c r="A1396" s="52">
        <v>6</v>
      </c>
      <c r="B1396" s="52">
        <v>15001</v>
      </c>
      <c r="C1396" s="52">
        <v>1</v>
      </c>
      <c r="D1396" s="52">
        <v>217.28652964951698</v>
      </c>
      <c r="E1396" s="52">
        <v>53.2</v>
      </c>
      <c r="F1396" s="52">
        <v>6</v>
      </c>
      <c r="G1396" s="53" t="s">
        <v>23</v>
      </c>
      <c r="H1396">
        <f t="shared" si="42"/>
        <v>11559.643377354303</v>
      </c>
      <c r="I1396" t="str">
        <f t="shared" si="43"/>
        <v>N</v>
      </c>
    </row>
    <row r="1397" spans="1:9" ht="15" hidden="1" x14ac:dyDescent="0.25">
      <c r="A1397" s="52">
        <v>6</v>
      </c>
      <c r="B1397" s="52">
        <v>15010</v>
      </c>
      <c r="C1397" s="52">
        <v>1</v>
      </c>
      <c r="D1397" s="52">
        <v>141.36474801327327</v>
      </c>
      <c r="E1397" s="52">
        <v>136.4</v>
      </c>
      <c r="F1397" s="52">
        <v>6</v>
      </c>
      <c r="G1397" s="53" t="s">
        <v>23</v>
      </c>
      <c r="H1397">
        <f t="shared" si="42"/>
        <v>19282.151629010474</v>
      </c>
      <c r="I1397" t="str">
        <f t="shared" si="43"/>
        <v>N</v>
      </c>
    </row>
    <row r="1398" spans="1:9" ht="15" hidden="1" x14ac:dyDescent="0.25">
      <c r="A1398" s="52">
        <v>6</v>
      </c>
      <c r="B1398" s="52">
        <v>15019</v>
      </c>
      <c r="C1398" s="52">
        <v>1</v>
      </c>
      <c r="D1398" s="52">
        <v>37.421060457804266</v>
      </c>
      <c r="E1398" s="52">
        <v>218.39999999999998</v>
      </c>
      <c r="F1398" s="52">
        <v>6</v>
      </c>
      <c r="G1398" s="53" t="s">
        <v>23</v>
      </c>
      <c r="H1398">
        <f t="shared" si="42"/>
        <v>8172.7596039844511</v>
      </c>
      <c r="I1398" t="str">
        <f t="shared" si="43"/>
        <v>N</v>
      </c>
    </row>
    <row r="1399" spans="1:9" ht="15" hidden="1" x14ac:dyDescent="0.25">
      <c r="A1399" s="52">
        <v>6</v>
      </c>
      <c r="B1399" s="52">
        <v>15028</v>
      </c>
      <c r="C1399" s="52">
        <v>1</v>
      </c>
      <c r="D1399" s="52">
        <v>37.500742392076148</v>
      </c>
      <c r="E1399" s="52">
        <v>310.39999999999998</v>
      </c>
      <c r="F1399" s="52">
        <v>6</v>
      </c>
      <c r="G1399" s="53" t="s">
        <v>23</v>
      </c>
      <c r="H1399">
        <f t="shared" si="42"/>
        <v>11640.230438500435</v>
      </c>
      <c r="I1399" t="str">
        <f t="shared" si="43"/>
        <v>N</v>
      </c>
    </row>
    <row r="1400" spans="1:9" ht="15" hidden="1" x14ac:dyDescent="0.25">
      <c r="A1400" s="52">
        <v>6</v>
      </c>
      <c r="B1400" s="52">
        <v>15069</v>
      </c>
      <c r="C1400" s="52">
        <v>1</v>
      </c>
      <c r="D1400" s="52">
        <v>1.445672819685764</v>
      </c>
      <c r="E1400" s="52">
        <v>24</v>
      </c>
      <c r="F1400" s="52">
        <v>6</v>
      </c>
      <c r="G1400" s="53" t="s">
        <v>23</v>
      </c>
      <c r="H1400">
        <f t="shared" si="42"/>
        <v>34.696147672458338</v>
      </c>
      <c r="I1400" t="str">
        <f t="shared" si="43"/>
        <v>N</v>
      </c>
    </row>
    <row r="1401" spans="1:9" ht="15" hidden="1" x14ac:dyDescent="0.25">
      <c r="A1401" s="52">
        <v>6</v>
      </c>
      <c r="B1401" s="52">
        <v>15076</v>
      </c>
      <c r="C1401" s="52">
        <v>1</v>
      </c>
      <c r="D1401" s="52">
        <v>2.891345639371528</v>
      </c>
      <c r="E1401" s="52">
        <v>62</v>
      </c>
      <c r="F1401" s="52">
        <v>6</v>
      </c>
      <c r="G1401" s="53" t="s">
        <v>23</v>
      </c>
      <c r="H1401">
        <f t="shared" si="42"/>
        <v>179.26342964103475</v>
      </c>
      <c r="I1401" t="str">
        <f t="shared" si="43"/>
        <v>N</v>
      </c>
    </row>
    <row r="1402" spans="1:9" ht="15" hidden="1" x14ac:dyDescent="0.25">
      <c r="A1402" s="52">
        <v>6</v>
      </c>
      <c r="B1402" s="52">
        <v>15083</v>
      </c>
      <c r="C1402" s="52">
        <v>1</v>
      </c>
      <c r="D1402" s="52">
        <v>4.3370185990032493</v>
      </c>
      <c r="E1402" s="52">
        <v>122.79999999999998</v>
      </c>
      <c r="F1402" s="52">
        <v>6</v>
      </c>
      <c r="G1402" s="53" t="s">
        <v>23</v>
      </c>
      <c r="H1402">
        <f t="shared" si="42"/>
        <v>532.58588395759898</v>
      </c>
      <c r="I1402" t="str">
        <f t="shared" si="43"/>
        <v>N</v>
      </c>
    </row>
    <row r="1403" spans="1:9" ht="15" hidden="1" x14ac:dyDescent="0.25">
      <c r="A1403" s="52">
        <v>6</v>
      </c>
      <c r="B1403" s="52">
        <v>15090</v>
      </c>
      <c r="C1403" s="52">
        <v>1</v>
      </c>
      <c r="D1403" s="52">
        <v>1.445672819685764</v>
      </c>
      <c r="E1403" s="52">
        <v>391.6</v>
      </c>
      <c r="F1403" s="52">
        <v>6</v>
      </c>
      <c r="G1403" s="53" t="s">
        <v>23</v>
      </c>
      <c r="H1403">
        <f t="shared" si="42"/>
        <v>566.12547618894519</v>
      </c>
      <c r="I1403" t="str">
        <f t="shared" si="43"/>
        <v>N</v>
      </c>
    </row>
    <row r="1404" spans="1:9" ht="15" hidden="1" x14ac:dyDescent="0.25">
      <c r="A1404" s="52">
        <v>6</v>
      </c>
      <c r="B1404" s="52">
        <v>15097</v>
      </c>
      <c r="C1404" s="52">
        <v>1</v>
      </c>
      <c r="D1404" s="52">
        <v>1.0735206008843938</v>
      </c>
      <c r="E1404" s="52">
        <v>29.199999999999996</v>
      </c>
      <c r="F1404" s="52">
        <v>6</v>
      </c>
      <c r="G1404" s="53" t="s">
        <v>23</v>
      </c>
      <c r="H1404">
        <f t="shared" si="42"/>
        <v>31.346801545824295</v>
      </c>
      <c r="I1404" t="str">
        <f t="shared" si="43"/>
        <v>N</v>
      </c>
    </row>
    <row r="1405" spans="1:9" ht="15" hidden="1" x14ac:dyDescent="0.25">
      <c r="A1405" s="52">
        <v>6</v>
      </c>
      <c r="B1405" s="52">
        <v>15104</v>
      </c>
      <c r="C1405" s="52">
        <v>1</v>
      </c>
      <c r="D1405" s="52">
        <v>0.53676030044219691</v>
      </c>
      <c r="E1405" s="52">
        <v>61.199999999999996</v>
      </c>
      <c r="F1405" s="52">
        <v>6</v>
      </c>
      <c r="G1405" s="53" t="s">
        <v>23</v>
      </c>
      <c r="H1405">
        <f t="shared" si="42"/>
        <v>32.849730387062451</v>
      </c>
      <c r="I1405" t="str">
        <f t="shared" si="43"/>
        <v>N</v>
      </c>
    </row>
    <row r="1406" spans="1:9" ht="15" hidden="1" x14ac:dyDescent="0.25">
      <c r="A1406" s="52">
        <v>6</v>
      </c>
      <c r="B1406" s="52">
        <v>15111</v>
      </c>
      <c r="C1406" s="52">
        <v>1</v>
      </c>
      <c r="D1406" s="52">
        <v>0.53676030044219691</v>
      </c>
      <c r="E1406" s="52">
        <v>126.4</v>
      </c>
      <c r="F1406" s="52">
        <v>6</v>
      </c>
      <c r="G1406" s="53" t="s">
        <v>23</v>
      </c>
      <c r="H1406">
        <f t="shared" si="42"/>
        <v>67.846501975893688</v>
      </c>
      <c r="I1406" t="str">
        <f t="shared" si="43"/>
        <v>N</v>
      </c>
    </row>
    <row r="1407" spans="1:9" ht="15" hidden="1" x14ac:dyDescent="0.25">
      <c r="A1407" s="52">
        <v>6</v>
      </c>
      <c r="B1407" s="52">
        <v>15118</v>
      </c>
      <c r="C1407" s="52">
        <v>1</v>
      </c>
      <c r="D1407" s="52">
        <v>0.53676030044219691</v>
      </c>
      <c r="E1407" s="52">
        <v>258</v>
      </c>
      <c r="F1407" s="52">
        <v>6</v>
      </c>
      <c r="G1407" s="53" t="s">
        <v>23</v>
      </c>
      <c r="H1407">
        <f t="shared" si="42"/>
        <v>138.4841575140868</v>
      </c>
      <c r="I1407" t="str">
        <f t="shared" si="43"/>
        <v>N</v>
      </c>
    </row>
    <row r="1408" spans="1:9" ht="15" hidden="1" x14ac:dyDescent="0.25">
      <c r="A1408" s="52">
        <v>6</v>
      </c>
      <c r="B1408" s="52">
        <v>15184</v>
      </c>
      <c r="C1408" s="52">
        <v>3</v>
      </c>
      <c r="D1408" s="52">
        <v>0.26583333144585275</v>
      </c>
      <c r="E1408" s="52">
        <v>54.4</v>
      </c>
      <c r="F1408" s="52">
        <v>6</v>
      </c>
      <c r="G1408" s="53" t="s">
        <v>23</v>
      </c>
      <c r="H1408">
        <f t="shared" si="42"/>
        <v>14.46133323065439</v>
      </c>
      <c r="I1408" t="str">
        <f t="shared" si="43"/>
        <v>N</v>
      </c>
    </row>
    <row r="1409" spans="1:9" ht="15" hidden="1" x14ac:dyDescent="0.25">
      <c r="A1409" s="52">
        <v>6</v>
      </c>
      <c r="B1409" s="52">
        <v>15185</v>
      </c>
      <c r="C1409" s="52">
        <v>3</v>
      </c>
      <c r="D1409" s="52">
        <v>0.19249999816218999</v>
      </c>
      <c r="E1409" s="52">
        <v>13.200000000000001</v>
      </c>
      <c r="F1409" s="52">
        <v>6</v>
      </c>
      <c r="G1409" s="53" t="s">
        <v>23</v>
      </c>
      <c r="H1409">
        <f t="shared" si="42"/>
        <v>2.5409999757409079</v>
      </c>
      <c r="I1409" t="str">
        <f t="shared" si="43"/>
        <v>N</v>
      </c>
    </row>
    <row r="1410" spans="1:9" ht="15" hidden="1" x14ac:dyDescent="0.25">
      <c r="A1410" s="52">
        <v>6</v>
      </c>
      <c r="B1410" s="52">
        <v>15510</v>
      </c>
      <c r="C1410" s="52">
        <v>3</v>
      </c>
      <c r="D1410" s="52">
        <v>0.11818182048472492</v>
      </c>
      <c r="E1410" s="52">
        <v>20</v>
      </c>
      <c r="F1410" s="52">
        <v>6</v>
      </c>
      <c r="G1410" s="53" t="s">
        <v>23</v>
      </c>
      <c r="H1410">
        <f t="shared" si="42"/>
        <v>2.3636364096944984</v>
      </c>
      <c r="I1410" t="str">
        <f t="shared" si="43"/>
        <v>N</v>
      </c>
    </row>
    <row r="1411" spans="1:9" ht="15" hidden="1" x14ac:dyDescent="0.25">
      <c r="A1411" s="52">
        <v>6</v>
      </c>
      <c r="B1411" s="52">
        <v>15511</v>
      </c>
      <c r="C1411" s="52">
        <v>3</v>
      </c>
      <c r="D1411" s="52">
        <v>0.11818182048472492</v>
      </c>
      <c r="E1411" s="52">
        <v>20</v>
      </c>
      <c r="F1411" s="52">
        <v>6</v>
      </c>
      <c r="G1411" s="53" t="s">
        <v>23</v>
      </c>
      <c r="H1411">
        <f t="shared" ref="H1411:H1474" si="44">D1411*E1411</f>
        <v>2.3636364096944984</v>
      </c>
      <c r="I1411" t="str">
        <f t="shared" ref="I1411:I1474" si="45">LEFT(G1411,1)</f>
        <v>N</v>
      </c>
    </row>
    <row r="1412" spans="1:9" ht="15" hidden="1" x14ac:dyDescent="0.25">
      <c r="A1412" s="52">
        <v>6</v>
      </c>
      <c r="B1412" s="52">
        <v>15512</v>
      </c>
      <c r="C1412" s="52">
        <v>3</v>
      </c>
      <c r="D1412" s="52">
        <v>0.11818182048472492</v>
      </c>
      <c r="E1412" s="52">
        <v>40</v>
      </c>
      <c r="F1412" s="52">
        <v>6</v>
      </c>
      <c r="G1412" s="53" t="s">
        <v>23</v>
      </c>
      <c r="H1412">
        <f t="shared" si="44"/>
        <v>4.7272728193889968</v>
      </c>
      <c r="I1412" t="str">
        <f t="shared" si="45"/>
        <v>N</v>
      </c>
    </row>
    <row r="1413" spans="1:9" ht="15" hidden="1" x14ac:dyDescent="0.25">
      <c r="A1413" s="52">
        <v>6</v>
      </c>
      <c r="B1413" s="52">
        <v>15514</v>
      </c>
      <c r="C1413" s="52">
        <v>3</v>
      </c>
      <c r="D1413" s="52">
        <v>0.11818182048472492</v>
      </c>
      <c r="E1413" s="52">
        <v>60</v>
      </c>
      <c r="F1413" s="52">
        <v>6</v>
      </c>
      <c r="G1413" s="53" t="s">
        <v>23</v>
      </c>
      <c r="H1413">
        <f t="shared" si="44"/>
        <v>7.0909092290834952</v>
      </c>
      <c r="I1413" t="str">
        <f t="shared" si="45"/>
        <v>N</v>
      </c>
    </row>
    <row r="1414" spans="1:9" ht="15" hidden="1" x14ac:dyDescent="0.25">
      <c r="A1414" s="52">
        <v>6</v>
      </c>
      <c r="B1414" s="52">
        <v>20001</v>
      </c>
      <c r="C1414" s="52">
        <v>1</v>
      </c>
      <c r="D1414" s="52">
        <v>21.384660523384809</v>
      </c>
      <c r="E1414" s="52">
        <v>39.900000000000006</v>
      </c>
      <c r="F1414" s="52">
        <v>6</v>
      </c>
      <c r="G1414" s="53" t="s">
        <v>23</v>
      </c>
      <c r="H1414">
        <f t="shared" si="44"/>
        <v>853.24795488305404</v>
      </c>
      <c r="I1414" t="str">
        <f t="shared" si="45"/>
        <v>N</v>
      </c>
    </row>
    <row r="1415" spans="1:9" ht="15" hidden="1" x14ac:dyDescent="0.25">
      <c r="A1415" s="52">
        <v>6</v>
      </c>
      <c r="B1415" s="52">
        <v>20010</v>
      </c>
      <c r="C1415" s="52">
        <v>1</v>
      </c>
      <c r="D1415" s="52">
        <v>31.104964237537253</v>
      </c>
      <c r="E1415" s="52">
        <v>102.30000000000001</v>
      </c>
      <c r="F1415" s="52">
        <v>6</v>
      </c>
      <c r="G1415" s="53" t="s">
        <v>23</v>
      </c>
      <c r="H1415">
        <f t="shared" si="44"/>
        <v>3182.0378415000614</v>
      </c>
      <c r="I1415" t="str">
        <f t="shared" si="45"/>
        <v>N</v>
      </c>
    </row>
    <row r="1416" spans="1:9" ht="15" hidden="1" x14ac:dyDescent="0.25">
      <c r="A1416" s="52">
        <v>6</v>
      </c>
      <c r="B1416" s="52">
        <v>20019</v>
      </c>
      <c r="C1416" s="52">
        <v>1</v>
      </c>
      <c r="D1416" s="52">
        <v>7.7762404220717656</v>
      </c>
      <c r="E1416" s="52">
        <v>163.80000000000001</v>
      </c>
      <c r="F1416" s="52">
        <v>6</v>
      </c>
      <c r="G1416" s="53" t="s">
        <v>23</v>
      </c>
      <c r="H1416">
        <f t="shared" si="44"/>
        <v>1273.7481811353553</v>
      </c>
      <c r="I1416" t="str">
        <f t="shared" si="45"/>
        <v>N</v>
      </c>
    </row>
    <row r="1417" spans="1:9" ht="15" hidden="1" x14ac:dyDescent="0.25">
      <c r="A1417" s="52">
        <v>6</v>
      </c>
      <c r="B1417" s="52">
        <v>20028</v>
      </c>
      <c r="C1417" s="52">
        <v>1</v>
      </c>
      <c r="D1417" s="52">
        <v>13.608420101313044</v>
      </c>
      <c r="E1417" s="52">
        <v>232.79999999999998</v>
      </c>
      <c r="F1417" s="52">
        <v>6</v>
      </c>
      <c r="G1417" s="53" t="s">
        <v>23</v>
      </c>
      <c r="H1417">
        <f t="shared" si="44"/>
        <v>3168.0401995856764</v>
      </c>
      <c r="I1417" t="str">
        <f t="shared" si="45"/>
        <v>N</v>
      </c>
    </row>
    <row r="1418" spans="1:9" ht="15" hidden="1" x14ac:dyDescent="0.25">
      <c r="A1418" s="52">
        <v>6</v>
      </c>
      <c r="B1418" s="52">
        <v>20097</v>
      </c>
      <c r="C1418" s="52">
        <v>1</v>
      </c>
      <c r="D1418" s="52">
        <v>1.2114611100999242</v>
      </c>
      <c r="E1418" s="52">
        <v>21.9</v>
      </c>
      <c r="F1418" s="52">
        <v>6</v>
      </c>
      <c r="G1418" s="53" t="s">
        <v>23</v>
      </c>
      <c r="H1418">
        <f t="shared" si="44"/>
        <v>26.530998311188338</v>
      </c>
      <c r="I1418" t="str">
        <f t="shared" si="45"/>
        <v>N</v>
      </c>
    </row>
    <row r="1419" spans="1:9" ht="15" hidden="1" x14ac:dyDescent="0.25">
      <c r="A1419" s="52">
        <v>6</v>
      </c>
      <c r="B1419" s="52">
        <v>20104</v>
      </c>
      <c r="C1419" s="52">
        <v>1</v>
      </c>
      <c r="D1419" s="52">
        <v>2.6172969734243603</v>
      </c>
      <c r="E1419" s="52">
        <v>45.900000000000006</v>
      </c>
      <c r="F1419" s="52">
        <v>6</v>
      </c>
      <c r="G1419" s="53" t="s">
        <v>23</v>
      </c>
      <c r="H1419">
        <f t="shared" si="44"/>
        <v>120.13393108017816</v>
      </c>
      <c r="I1419" t="str">
        <f t="shared" si="45"/>
        <v>N</v>
      </c>
    </row>
    <row r="1420" spans="1:9" ht="15" hidden="1" x14ac:dyDescent="0.25">
      <c r="A1420" s="52">
        <v>6</v>
      </c>
      <c r="B1420" s="52">
        <v>20111</v>
      </c>
      <c r="C1420" s="52">
        <v>1</v>
      </c>
      <c r="D1420" s="52">
        <v>5.2366179865655571</v>
      </c>
      <c r="E1420" s="52">
        <v>94.800000000000011</v>
      </c>
      <c r="F1420" s="52">
        <v>6</v>
      </c>
      <c r="G1420" s="53" t="s">
        <v>23</v>
      </c>
      <c r="H1420">
        <f t="shared" si="44"/>
        <v>496.43138512641485</v>
      </c>
      <c r="I1420" t="str">
        <f t="shared" si="45"/>
        <v>N</v>
      </c>
    </row>
    <row r="1421" spans="1:9" ht="15" hidden="1" x14ac:dyDescent="0.25">
      <c r="A1421" s="52">
        <v>6</v>
      </c>
      <c r="B1421" s="52">
        <v>20118</v>
      </c>
      <c r="C1421" s="52">
        <v>1</v>
      </c>
      <c r="D1421" s="52">
        <v>6.0809273814998308</v>
      </c>
      <c r="E1421" s="52">
        <v>193.5</v>
      </c>
      <c r="F1421" s="52">
        <v>6</v>
      </c>
      <c r="G1421" s="53" t="s">
        <v>23</v>
      </c>
      <c r="H1421">
        <f t="shared" si="44"/>
        <v>1176.6594483202173</v>
      </c>
      <c r="I1421" t="str">
        <f t="shared" si="45"/>
        <v>N</v>
      </c>
    </row>
    <row r="1422" spans="1:9" ht="15" hidden="1" x14ac:dyDescent="0.25">
      <c r="A1422" s="52">
        <v>6</v>
      </c>
      <c r="B1422" s="52">
        <v>20125</v>
      </c>
      <c r="C1422" s="52">
        <v>1</v>
      </c>
      <c r="D1422" s="52">
        <v>18.779927771689366</v>
      </c>
      <c r="E1422" s="52">
        <v>20.399999999999999</v>
      </c>
      <c r="F1422" s="52">
        <v>6</v>
      </c>
      <c r="G1422" s="53" t="s">
        <v>23</v>
      </c>
      <c r="H1422">
        <f t="shared" si="44"/>
        <v>383.11052654246305</v>
      </c>
      <c r="I1422" t="str">
        <f t="shared" si="45"/>
        <v>N</v>
      </c>
    </row>
    <row r="1423" spans="1:9" ht="15" hidden="1" x14ac:dyDescent="0.25">
      <c r="A1423" s="52">
        <v>6</v>
      </c>
      <c r="B1423" s="52">
        <v>20132</v>
      </c>
      <c r="C1423" s="52">
        <v>1</v>
      </c>
      <c r="D1423" s="52">
        <v>20.487192912828949</v>
      </c>
      <c r="E1423" s="52">
        <v>52.800000000000004</v>
      </c>
      <c r="F1423" s="52">
        <v>6</v>
      </c>
      <c r="G1423" s="53" t="s">
        <v>23</v>
      </c>
      <c r="H1423">
        <f t="shared" si="44"/>
        <v>1081.7237857973687</v>
      </c>
      <c r="I1423" t="str">
        <f t="shared" si="45"/>
        <v>N</v>
      </c>
    </row>
    <row r="1424" spans="1:9" ht="15" hidden="1" x14ac:dyDescent="0.25">
      <c r="A1424" s="52">
        <v>6</v>
      </c>
      <c r="B1424" s="52">
        <v>20139</v>
      </c>
      <c r="C1424" s="52">
        <v>1</v>
      </c>
      <c r="D1424" s="52">
        <v>18.779927771689366</v>
      </c>
      <c r="E1424" s="52">
        <v>103.80000000000001</v>
      </c>
      <c r="F1424" s="52">
        <v>6</v>
      </c>
      <c r="G1424" s="53" t="s">
        <v>23</v>
      </c>
      <c r="H1424">
        <f t="shared" si="44"/>
        <v>1949.3565027013562</v>
      </c>
      <c r="I1424" t="str">
        <f t="shared" si="45"/>
        <v>N</v>
      </c>
    </row>
    <row r="1425" spans="1:9" ht="15" hidden="1" x14ac:dyDescent="0.25">
      <c r="A1425" s="52">
        <v>6</v>
      </c>
      <c r="B1425" s="52">
        <v>20146</v>
      </c>
      <c r="C1425" s="52">
        <v>1</v>
      </c>
      <c r="D1425" s="52">
        <v>3.4145302822791606</v>
      </c>
      <c r="E1425" s="52">
        <v>211.79999999999998</v>
      </c>
      <c r="F1425" s="52">
        <v>6</v>
      </c>
      <c r="G1425" s="53" t="s">
        <v>23</v>
      </c>
      <c r="H1425">
        <f t="shared" si="44"/>
        <v>723.19751378672618</v>
      </c>
      <c r="I1425" t="str">
        <f t="shared" si="45"/>
        <v>N</v>
      </c>
    </row>
    <row r="1426" spans="1:9" ht="15" hidden="1" x14ac:dyDescent="0.25">
      <c r="A1426" s="52">
        <v>6</v>
      </c>
      <c r="B1426" s="52">
        <v>20183</v>
      </c>
      <c r="C1426" s="52">
        <v>3</v>
      </c>
      <c r="D1426" s="52">
        <v>7.2000003933906598E-2</v>
      </c>
      <c r="E1426" s="52">
        <v>39.299999999999997</v>
      </c>
      <c r="F1426" s="52">
        <v>6</v>
      </c>
      <c r="G1426" s="53" t="s">
        <v>23</v>
      </c>
      <c r="H1426">
        <f t="shared" si="44"/>
        <v>2.8296001546025291</v>
      </c>
      <c r="I1426" t="str">
        <f t="shared" si="45"/>
        <v>N</v>
      </c>
    </row>
    <row r="1427" spans="1:9" ht="15" hidden="1" x14ac:dyDescent="0.25">
      <c r="A1427" s="52">
        <v>6</v>
      </c>
      <c r="B1427" s="52">
        <v>20184</v>
      </c>
      <c r="C1427" s="52">
        <v>3</v>
      </c>
      <c r="D1427" s="52">
        <v>7.4000002056360259E-2</v>
      </c>
      <c r="E1427" s="52">
        <v>40.799999999999997</v>
      </c>
      <c r="F1427" s="52">
        <v>6</v>
      </c>
      <c r="G1427" s="53" t="s">
        <v>23</v>
      </c>
      <c r="H1427">
        <f t="shared" si="44"/>
        <v>3.0192000838994986</v>
      </c>
      <c r="I1427" t="str">
        <f t="shared" si="45"/>
        <v>N</v>
      </c>
    </row>
    <row r="1428" spans="1:9" ht="15" hidden="1" x14ac:dyDescent="0.25">
      <c r="A1428" s="52">
        <v>6</v>
      </c>
      <c r="B1428" s="52">
        <v>20185</v>
      </c>
      <c r="C1428" s="52">
        <v>3</v>
      </c>
      <c r="D1428" s="52">
        <v>5.4000002950429948E-2</v>
      </c>
      <c r="E1428" s="52">
        <v>9.8999999999999986</v>
      </c>
      <c r="F1428" s="52">
        <v>6</v>
      </c>
      <c r="G1428" s="53" t="s">
        <v>23</v>
      </c>
      <c r="H1428">
        <f t="shared" si="44"/>
        <v>0.53460002920925642</v>
      </c>
      <c r="I1428" t="str">
        <f t="shared" si="45"/>
        <v>N</v>
      </c>
    </row>
    <row r="1429" spans="1:9" ht="15" hidden="1" x14ac:dyDescent="0.25">
      <c r="A1429" s="52">
        <v>6</v>
      </c>
      <c r="B1429" s="52">
        <v>20300</v>
      </c>
      <c r="C1429" s="52">
        <v>1</v>
      </c>
      <c r="D1429" s="52">
        <v>16.151420813985169</v>
      </c>
      <c r="E1429" s="52">
        <v>210</v>
      </c>
      <c r="F1429" s="52">
        <v>6</v>
      </c>
      <c r="G1429" s="53" t="s">
        <v>23</v>
      </c>
      <c r="H1429">
        <f t="shared" si="44"/>
        <v>3391.7983709368855</v>
      </c>
      <c r="I1429" t="str">
        <f t="shared" si="45"/>
        <v>N</v>
      </c>
    </row>
    <row r="1430" spans="1:9" ht="15" hidden="1" x14ac:dyDescent="0.25">
      <c r="A1430" s="52">
        <v>6</v>
      </c>
      <c r="B1430" s="52">
        <v>20510</v>
      </c>
      <c r="C1430" s="52">
        <v>3</v>
      </c>
      <c r="D1430" s="52">
        <v>0.20000000298023224</v>
      </c>
      <c r="E1430" s="52">
        <v>15</v>
      </c>
      <c r="F1430" s="52">
        <v>6</v>
      </c>
      <c r="G1430" s="53" t="s">
        <v>23</v>
      </c>
      <c r="H1430">
        <f t="shared" si="44"/>
        <v>3.0000000447034836</v>
      </c>
      <c r="I1430" t="str">
        <f t="shared" si="45"/>
        <v>N</v>
      </c>
    </row>
    <row r="1431" spans="1:9" ht="15" hidden="1" x14ac:dyDescent="0.25">
      <c r="A1431" s="52">
        <v>6</v>
      </c>
      <c r="B1431" s="52">
        <v>20511</v>
      </c>
      <c r="C1431" s="52">
        <v>3</v>
      </c>
      <c r="D1431" s="52">
        <v>0.20000000298023224</v>
      </c>
      <c r="E1431" s="52">
        <v>15</v>
      </c>
      <c r="F1431" s="52">
        <v>6</v>
      </c>
      <c r="G1431" s="53" t="s">
        <v>23</v>
      </c>
      <c r="H1431">
        <f t="shared" si="44"/>
        <v>3.0000000447034836</v>
      </c>
      <c r="I1431" t="str">
        <f t="shared" si="45"/>
        <v>N</v>
      </c>
    </row>
    <row r="1432" spans="1:9" ht="15" hidden="1" x14ac:dyDescent="0.25">
      <c r="A1432" s="52">
        <v>6</v>
      </c>
      <c r="B1432" s="52">
        <v>20512</v>
      </c>
      <c r="C1432" s="52">
        <v>3</v>
      </c>
      <c r="D1432" s="52">
        <v>0.20000000298023224</v>
      </c>
      <c r="E1432" s="52">
        <v>30</v>
      </c>
      <c r="F1432" s="52">
        <v>6</v>
      </c>
      <c r="G1432" s="53" t="s">
        <v>23</v>
      </c>
      <c r="H1432">
        <f t="shared" si="44"/>
        <v>6.0000000894069672</v>
      </c>
      <c r="I1432" t="str">
        <f t="shared" si="45"/>
        <v>N</v>
      </c>
    </row>
    <row r="1433" spans="1:9" ht="15" hidden="1" x14ac:dyDescent="0.25">
      <c r="A1433" s="52">
        <v>6</v>
      </c>
      <c r="B1433" s="52">
        <v>20514</v>
      </c>
      <c r="C1433" s="52">
        <v>3</v>
      </c>
      <c r="D1433" s="52">
        <v>0.20000000298023224</v>
      </c>
      <c r="E1433" s="52">
        <v>45</v>
      </c>
      <c r="F1433" s="52">
        <v>6</v>
      </c>
      <c r="G1433" s="53" t="s">
        <v>23</v>
      </c>
      <c r="H1433">
        <f t="shared" si="44"/>
        <v>9.0000001341104507</v>
      </c>
      <c r="I1433" t="str">
        <f t="shared" si="45"/>
        <v>N</v>
      </c>
    </row>
    <row r="1434" spans="1:9" ht="15" hidden="1" x14ac:dyDescent="0.25">
      <c r="A1434" s="52">
        <v>30</v>
      </c>
      <c r="B1434" s="52">
        <v>1</v>
      </c>
      <c r="C1434" s="52">
        <v>1</v>
      </c>
      <c r="D1434" s="52">
        <v>440.51978428237697</v>
      </c>
      <c r="E1434" s="52">
        <v>399</v>
      </c>
      <c r="F1434" s="52">
        <v>6</v>
      </c>
      <c r="G1434" s="53" t="s">
        <v>23</v>
      </c>
      <c r="H1434">
        <f t="shared" si="44"/>
        <v>175767.3939286684</v>
      </c>
      <c r="I1434" t="str">
        <f t="shared" si="45"/>
        <v>N</v>
      </c>
    </row>
    <row r="1435" spans="1:9" ht="15" hidden="1" x14ac:dyDescent="0.25">
      <c r="A1435" s="52">
        <v>30</v>
      </c>
      <c r="B1435" s="52">
        <v>2</v>
      </c>
      <c r="C1435" s="52">
        <v>1</v>
      </c>
      <c r="D1435" s="52">
        <v>353.10512247529522</v>
      </c>
      <c r="E1435" s="52">
        <v>199.5</v>
      </c>
      <c r="F1435" s="52">
        <v>6</v>
      </c>
      <c r="G1435" s="53" t="s">
        <v>23</v>
      </c>
      <c r="H1435">
        <f t="shared" si="44"/>
        <v>70444.471933821391</v>
      </c>
      <c r="I1435" t="str">
        <f t="shared" si="45"/>
        <v>N</v>
      </c>
    </row>
    <row r="1436" spans="1:9" ht="15" hidden="1" x14ac:dyDescent="0.25">
      <c r="A1436" s="52">
        <v>30</v>
      </c>
      <c r="B1436" s="52">
        <v>3</v>
      </c>
      <c r="C1436" s="52">
        <v>1</v>
      </c>
      <c r="D1436" s="52">
        <v>84.478145880806125</v>
      </c>
      <c r="E1436" s="52">
        <v>133</v>
      </c>
      <c r="F1436" s="52">
        <v>6</v>
      </c>
      <c r="G1436" s="53" t="s">
        <v>23</v>
      </c>
      <c r="H1436">
        <f t="shared" si="44"/>
        <v>11235.593402147215</v>
      </c>
      <c r="I1436" t="str">
        <f t="shared" si="45"/>
        <v>N</v>
      </c>
    </row>
    <row r="1437" spans="1:9" ht="15" hidden="1" x14ac:dyDescent="0.25">
      <c r="A1437" s="52">
        <v>30</v>
      </c>
      <c r="B1437" s="52">
        <v>4</v>
      </c>
      <c r="C1437" s="52">
        <v>1</v>
      </c>
      <c r="D1437" s="52">
        <v>21.280937877368327</v>
      </c>
      <c r="E1437" s="52">
        <v>99.75</v>
      </c>
      <c r="F1437" s="52">
        <v>6</v>
      </c>
      <c r="G1437" s="53" t="s">
        <v>23</v>
      </c>
      <c r="H1437">
        <f t="shared" si="44"/>
        <v>2122.7735532674906</v>
      </c>
      <c r="I1437" t="str">
        <f t="shared" si="45"/>
        <v>N</v>
      </c>
    </row>
    <row r="1438" spans="1:9" ht="15" hidden="1" x14ac:dyDescent="0.25">
      <c r="A1438" s="52">
        <v>30</v>
      </c>
      <c r="B1438" s="52">
        <v>5</v>
      </c>
      <c r="C1438" s="52">
        <v>1</v>
      </c>
      <c r="D1438" s="52">
        <v>44.431654461245188</v>
      </c>
      <c r="E1438" s="52">
        <v>79.800000000000011</v>
      </c>
      <c r="F1438" s="52">
        <v>6</v>
      </c>
      <c r="G1438" s="53" t="s">
        <v>23</v>
      </c>
      <c r="H1438">
        <f t="shared" si="44"/>
        <v>3545.6460260073663</v>
      </c>
      <c r="I1438" t="str">
        <f t="shared" si="45"/>
        <v>N</v>
      </c>
    </row>
    <row r="1439" spans="1:9" ht="15" hidden="1" x14ac:dyDescent="0.25">
      <c r="A1439" s="52">
        <v>30</v>
      </c>
      <c r="B1439" s="52">
        <v>6</v>
      </c>
      <c r="C1439" s="52">
        <v>1</v>
      </c>
      <c r="D1439" s="52">
        <v>2.0316768694457568</v>
      </c>
      <c r="E1439" s="52">
        <v>90.681818181818173</v>
      </c>
      <c r="F1439" s="52">
        <v>6</v>
      </c>
      <c r="G1439" s="53" t="s">
        <v>23</v>
      </c>
      <c r="H1439">
        <f t="shared" si="44"/>
        <v>184.23615247928566</v>
      </c>
      <c r="I1439" t="str">
        <f t="shared" si="45"/>
        <v>N</v>
      </c>
    </row>
    <row r="1440" spans="1:9" ht="15" hidden="1" x14ac:dyDescent="0.25">
      <c r="A1440" s="52">
        <v>30</v>
      </c>
      <c r="B1440" s="52">
        <v>7</v>
      </c>
      <c r="C1440" s="52">
        <v>1</v>
      </c>
      <c r="D1440" s="52">
        <v>35.582663123238184</v>
      </c>
      <c r="E1440" s="52">
        <v>74.509803921568619</v>
      </c>
      <c r="F1440" s="52">
        <v>6</v>
      </c>
      <c r="G1440" s="53" t="s">
        <v>23</v>
      </c>
      <c r="H1440">
        <f t="shared" si="44"/>
        <v>2651.2572523197077</v>
      </c>
      <c r="I1440" t="str">
        <f t="shared" si="45"/>
        <v>N</v>
      </c>
    </row>
    <row r="1441" spans="1:9" ht="15" hidden="1" x14ac:dyDescent="0.25">
      <c r="A1441" s="52">
        <v>30</v>
      </c>
      <c r="B1441" s="52">
        <v>8</v>
      </c>
      <c r="C1441" s="52">
        <v>1</v>
      </c>
      <c r="D1441" s="52">
        <v>7.7271614551228671</v>
      </c>
      <c r="E1441" s="52">
        <v>51.351351351351354</v>
      </c>
      <c r="F1441" s="52">
        <v>6</v>
      </c>
      <c r="G1441" s="53" t="s">
        <v>23</v>
      </c>
      <c r="H1441">
        <f t="shared" si="44"/>
        <v>396.80018283063373</v>
      </c>
      <c r="I1441" t="str">
        <f t="shared" si="45"/>
        <v>N</v>
      </c>
    </row>
    <row r="1442" spans="1:9" ht="15" hidden="1" x14ac:dyDescent="0.25">
      <c r="A1442" s="52">
        <v>30</v>
      </c>
      <c r="B1442" s="52">
        <v>9</v>
      </c>
      <c r="C1442" s="52">
        <v>1</v>
      </c>
      <c r="D1442" s="52">
        <v>11.957200906399239</v>
      </c>
      <c r="E1442" s="52">
        <v>33.82789317507418</v>
      </c>
      <c r="F1442" s="52">
        <v>6</v>
      </c>
      <c r="G1442" s="53" t="s">
        <v>23</v>
      </c>
      <c r="H1442">
        <f t="shared" si="44"/>
        <v>404.48691493457363</v>
      </c>
      <c r="I1442" t="str">
        <f t="shared" si="45"/>
        <v>N</v>
      </c>
    </row>
    <row r="1443" spans="1:9" ht="15" hidden="1" x14ac:dyDescent="0.25">
      <c r="A1443" s="52">
        <v>30</v>
      </c>
      <c r="B1443" s="52">
        <v>10</v>
      </c>
      <c r="C1443" s="52">
        <v>1</v>
      </c>
      <c r="D1443" s="52">
        <v>199.41233905121615</v>
      </c>
      <c r="E1443" s="52">
        <v>1023</v>
      </c>
      <c r="F1443" s="52">
        <v>6</v>
      </c>
      <c r="G1443" s="53" t="s">
        <v>23</v>
      </c>
      <c r="H1443">
        <f t="shared" si="44"/>
        <v>203998.82284939411</v>
      </c>
      <c r="I1443" t="str">
        <f t="shared" si="45"/>
        <v>N</v>
      </c>
    </row>
    <row r="1444" spans="1:9" ht="15" hidden="1" x14ac:dyDescent="0.25">
      <c r="A1444" s="52">
        <v>30</v>
      </c>
      <c r="B1444" s="52">
        <v>11</v>
      </c>
      <c r="C1444" s="52">
        <v>1</v>
      </c>
      <c r="D1444" s="52">
        <v>319.47873200944713</v>
      </c>
      <c r="E1444" s="52">
        <v>511.5</v>
      </c>
      <c r="F1444" s="52">
        <v>6</v>
      </c>
      <c r="G1444" s="53" t="s">
        <v>23</v>
      </c>
      <c r="H1444">
        <f t="shared" si="44"/>
        <v>163413.37142283222</v>
      </c>
      <c r="I1444" t="str">
        <f t="shared" si="45"/>
        <v>N</v>
      </c>
    </row>
    <row r="1445" spans="1:9" ht="15" hidden="1" x14ac:dyDescent="0.25">
      <c r="A1445" s="52">
        <v>30</v>
      </c>
      <c r="B1445" s="52">
        <v>12</v>
      </c>
      <c r="C1445" s="52">
        <v>1</v>
      </c>
      <c r="D1445" s="52">
        <v>91.049748654525658</v>
      </c>
      <c r="E1445" s="52">
        <v>341</v>
      </c>
      <c r="F1445" s="52">
        <v>6</v>
      </c>
      <c r="G1445" s="53" t="s">
        <v>23</v>
      </c>
      <c r="H1445">
        <f t="shared" si="44"/>
        <v>31047.96429119325</v>
      </c>
      <c r="I1445" t="str">
        <f t="shared" si="45"/>
        <v>N</v>
      </c>
    </row>
    <row r="1446" spans="1:9" ht="15" hidden="1" x14ac:dyDescent="0.25">
      <c r="A1446" s="52">
        <v>30</v>
      </c>
      <c r="B1446" s="52">
        <v>13</v>
      </c>
      <c r="C1446" s="52">
        <v>1</v>
      </c>
      <c r="D1446" s="52">
        <v>21.184618815273677</v>
      </c>
      <c r="E1446" s="52">
        <v>255.75</v>
      </c>
      <c r="F1446" s="52">
        <v>6</v>
      </c>
      <c r="G1446" s="53" t="s">
        <v>23</v>
      </c>
      <c r="H1446">
        <f t="shared" si="44"/>
        <v>5417.9662620062427</v>
      </c>
      <c r="I1446" t="str">
        <f t="shared" si="45"/>
        <v>N</v>
      </c>
    </row>
    <row r="1447" spans="1:9" ht="15" hidden="1" x14ac:dyDescent="0.25">
      <c r="A1447" s="52">
        <v>30</v>
      </c>
      <c r="B1447" s="52">
        <v>14</v>
      </c>
      <c r="C1447" s="52">
        <v>1</v>
      </c>
      <c r="D1447" s="52">
        <v>23.102035777538013</v>
      </c>
      <c r="E1447" s="52">
        <v>204.60000000000002</v>
      </c>
      <c r="F1447" s="52">
        <v>6</v>
      </c>
      <c r="G1447" s="53" t="s">
        <v>23</v>
      </c>
      <c r="H1447">
        <f t="shared" si="44"/>
        <v>4726.6765200842783</v>
      </c>
      <c r="I1447" t="str">
        <f t="shared" si="45"/>
        <v>N</v>
      </c>
    </row>
    <row r="1448" spans="1:9" ht="15" hidden="1" x14ac:dyDescent="0.25">
      <c r="A1448" s="52">
        <v>30</v>
      </c>
      <c r="B1448" s="52">
        <v>15</v>
      </c>
      <c r="C1448" s="52">
        <v>1</v>
      </c>
      <c r="D1448" s="52">
        <v>2.5267506241441398</v>
      </c>
      <c r="E1448" s="52">
        <v>232.5</v>
      </c>
      <c r="F1448" s="52">
        <v>6</v>
      </c>
      <c r="G1448" s="53" t="s">
        <v>23</v>
      </c>
      <c r="H1448">
        <f t="shared" si="44"/>
        <v>587.46952011351254</v>
      </c>
      <c r="I1448" t="str">
        <f t="shared" si="45"/>
        <v>N</v>
      </c>
    </row>
    <row r="1449" spans="1:9" ht="15" hidden="1" x14ac:dyDescent="0.25">
      <c r="A1449" s="52">
        <v>30</v>
      </c>
      <c r="B1449" s="52">
        <v>16</v>
      </c>
      <c r="C1449" s="52">
        <v>1</v>
      </c>
      <c r="D1449" s="52">
        <v>39.005130849833236</v>
      </c>
      <c r="E1449" s="52">
        <v>191.03641456582631</v>
      </c>
      <c r="F1449" s="52">
        <v>6</v>
      </c>
      <c r="G1449" s="53" t="s">
        <v>23</v>
      </c>
      <c r="H1449">
        <f t="shared" si="44"/>
        <v>7451.4003472230434</v>
      </c>
      <c r="I1449" t="str">
        <f t="shared" si="45"/>
        <v>N</v>
      </c>
    </row>
    <row r="1450" spans="1:9" ht="15" hidden="1" x14ac:dyDescent="0.25">
      <c r="A1450" s="52">
        <v>30</v>
      </c>
      <c r="B1450" s="52">
        <v>17</v>
      </c>
      <c r="C1450" s="52">
        <v>1</v>
      </c>
      <c r="D1450" s="52">
        <v>13.877602193614655</v>
      </c>
      <c r="E1450" s="52">
        <v>131.66023166023166</v>
      </c>
      <c r="F1450" s="52">
        <v>6</v>
      </c>
      <c r="G1450" s="53" t="s">
        <v>23</v>
      </c>
      <c r="H1450">
        <f t="shared" si="44"/>
        <v>1827.1283196998445</v>
      </c>
      <c r="I1450" t="str">
        <f t="shared" si="45"/>
        <v>N</v>
      </c>
    </row>
    <row r="1451" spans="1:9" ht="15" hidden="1" x14ac:dyDescent="0.25">
      <c r="A1451" s="52">
        <v>30</v>
      </c>
      <c r="B1451" s="52">
        <v>18</v>
      </c>
      <c r="C1451" s="52">
        <v>1</v>
      </c>
      <c r="D1451" s="52">
        <v>28.980700516498267</v>
      </c>
      <c r="E1451" s="52">
        <v>86.731665960152611</v>
      </c>
      <c r="F1451" s="52">
        <v>6</v>
      </c>
      <c r="G1451" s="53" t="s">
        <v>23</v>
      </c>
      <c r="H1451">
        <f t="shared" si="44"/>
        <v>2513.54443648815</v>
      </c>
      <c r="I1451" t="str">
        <f t="shared" si="45"/>
        <v>N</v>
      </c>
    </row>
    <row r="1452" spans="1:9" ht="15" hidden="1" x14ac:dyDescent="0.25">
      <c r="A1452" s="52">
        <v>30</v>
      </c>
      <c r="B1452" s="52">
        <v>19</v>
      </c>
      <c r="C1452" s="52">
        <v>1</v>
      </c>
      <c r="D1452" s="52">
        <v>159.66361052983555</v>
      </c>
      <c r="E1452" s="52">
        <v>1638</v>
      </c>
      <c r="F1452" s="52">
        <v>6</v>
      </c>
      <c r="G1452" s="53" t="s">
        <v>23</v>
      </c>
      <c r="H1452">
        <f t="shared" si="44"/>
        <v>261528.99404787063</v>
      </c>
      <c r="I1452" t="str">
        <f t="shared" si="45"/>
        <v>N</v>
      </c>
    </row>
    <row r="1453" spans="1:9" ht="15" hidden="1" x14ac:dyDescent="0.25">
      <c r="A1453" s="52">
        <v>30</v>
      </c>
      <c r="B1453" s="52">
        <v>20</v>
      </c>
      <c r="C1453" s="52">
        <v>1</v>
      </c>
      <c r="D1453" s="52">
        <v>238.59220174344031</v>
      </c>
      <c r="E1453" s="52">
        <v>819</v>
      </c>
      <c r="F1453" s="52">
        <v>6</v>
      </c>
      <c r="G1453" s="53" t="s">
        <v>23</v>
      </c>
      <c r="H1453">
        <f t="shared" si="44"/>
        <v>195407.01322787761</v>
      </c>
      <c r="I1453" t="str">
        <f t="shared" si="45"/>
        <v>N</v>
      </c>
    </row>
    <row r="1454" spans="1:9" ht="15" hidden="1" x14ac:dyDescent="0.25">
      <c r="A1454" s="52">
        <v>30</v>
      </c>
      <c r="B1454" s="52">
        <v>21</v>
      </c>
      <c r="C1454" s="52">
        <v>1</v>
      </c>
      <c r="D1454" s="52">
        <v>36.624351143025876</v>
      </c>
      <c r="E1454" s="52">
        <v>546</v>
      </c>
      <c r="F1454" s="52">
        <v>6</v>
      </c>
      <c r="G1454" s="53" t="s">
        <v>23</v>
      </c>
      <c r="H1454">
        <f t="shared" si="44"/>
        <v>19996.89572409213</v>
      </c>
      <c r="I1454" t="str">
        <f t="shared" si="45"/>
        <v>N</v>
      </c>
    </row>
    <row r="1455" spans="1:9" ht="15" hidden="1" x14ac:dyDescent="0.25">
      <c r="A1455" s="52">
        <v>30</v>
      </c>
      <c r="B1455" s="52">
        <v>22</v>
      </c>
      <c r="C1455" s="52">
        <v>1</v>
      </c>
      <c r="D1455" s="52">
        <v>6.8521105213325635</v>
      </c>
      <c r="E1455" s="52">
        <v>409.5</v>
      </c>
      <c r="F1455" s="52">
        <v>6</v>
      </c>
      <c r="G1455" s="53" t="s">
        <v>23</v>
      </c>
      <c r="H1455">
        <f t="shared" si="44"/>
        <v>2805.9392584856846</v>
      </c>
      <c r="I1455" t="str">
        <f t="shared" si="45"/>
        <v>N</v>
      </c>
    </row>
    <row r="1456" spans="1:9" ht="15" hidden="1" x14ac:dyDescent="0.25">
      <c r="A1456" s="52">
        <v>30</v>
      </c>
      <c r="B1456" s="52">
        <v>23</v>
      </c>
      <c r="C1456" s="52">
        <v>1</v>
      </c>
      <c r="D1456" s="52">
        <v>11.817161799397855</v>
      </c>
      <c r="E1456" s="52">
        <v>327.60000000000002</v>
      </c>
      <c r="F1456" s="52">
        <v>6</v>
      </c>
      <c r="G1456" s="53" t="s">
        <v>23</v>
      </c>
      <c r="H1456">
        <f t="shared" si="44"/>
        <v>3871.3022054827375</v>
      </c>
      <c r="I1456" t="str">
        <f t="shared" si="45"/>
        <v>N</v>
      </c>
    </row>
    <row r="1457" spans="1:9" ht="15" hidden="1" x14ac:dyDescent="0.25">
      <c r="A1457" s="52">
        <v>30</v>
      </c>
      <c r="B1457" s="52">
        <v>24</v>
      </c>
      <c r="C1457" s="52">
        <v>1</v>
      </c>
      <c r="D1457" s="52">
        <v>5.4571616621213952</v>
      </c>
      <c r="E1457" s="52">
        <v>372.27272727272725</v>
      </c>
      <c r="F1457" s="52">
        <v>6</v>
      </c>
      <c r="G1457" s="53" t="s">
        <v>23</v>
      </c>
      <c r="H1457">
        <f t="shared" si="44"/>
        <v>2031.552455126101</v>
      </c>
      <c r="I1457" t="str">
        <f t="shared" si="45"/>
        <v>N</v>
      </c>
    </row>
    <row r="1458" spans="1:9" ht="15" hidden="1" x14ac:dyDescent="0.25">
      <c r="A1458" s="52">
        <v>30</v>
      </c>
      <c r="B1458" s="52">
        <v>25</v>
      </c>
      <c r="C1458" s="52">
        <v>1</v>
      </c>
      <c r="D1458" s="52">
        <v>21.925834157222745</v>
      </c>
      <c r="E1458" s="52">
        <v>305.88235294117646</v>
      </c>
      <c r="F1458" s="52">
        <v>6</v>
      </c>
      <c r="G1458" s="53" t="s">
        <v>23</v>
      </c>
      <c r="H1458">
        <f t="shared" si="44"/>
        <v>6706.7257422093098</v>
      </c>
      <c r="I1458" t="str">
        <f t="shared" si="45"/>
        <v>N</v>
      </c>
    </row>
    <row r="1459" spans="1:9" ht="15" hidden="1" x14ac:dyDescent="0.25">
      <c r="A1459" s="52">
        <v>30</v>
      </c>
      <c r="B1459" s="52">
        <v>26</v>
      </c>
      <c r="C1459" s="52">
        <v>1</v>
      </c>
      <c r="D1459" s="52">
        <v>5.6137361246944035</v>
      </c>
      <c r="E1459" s="52">
        <v>210.81081081081084</v>
      </c>
      <c r="F1459" s="52">
        <v>6</v>
      </c>
      <c r="G1459" s="53" t="s">
        <v>23</v>
      </c>
      <c r="H1459">
        <f t="shared" si="44"/>
        <v>1183.4362641247662</v>
      </c>
      <c r="I1459" t="str">
        <f t="shared" si="45"/>
        <v>N</v>
      </c>
    </row>
    <row r="1460" spans="1:9" ht="15" hidden="1" x14ac:dyDescent="0.25">
      <c r="A1460" s="52">
        <v>30</v>
      </c>
      <c r="B1460" s="52">
        <v>27</v>
      </c>
      <c r="C1460" s="52">
        <v>1</v>
      </c>
      <c r="D1460" s="52">
        <v>14.136491716880045</v>
      </c>
      <c r="E1460" s="52">
        <v>138.87240356083086</v>
      </c>
      <c r="F1460" s="52">
        <v>6</v>
      </c>
      <c r="G1460" s="53" t="s">
        <v>23</v>
      </c>
      <c r="H1460">
        <f t="shared" si="44"/>
        <v>1963.1685826409082</v>
      </c>
      <c r="I1460" t="str">
        <f t="shared" si="45"/>
        <v>N</v>
      </c>
    </row>
    <row r="1461" spans="1:9" ht="15" hidden="1" x14ac:dyDescent="0.25">
      <c r="A1461" s="52">
        <v>30</v>
      </c>
      <c r="B1461" s="52">
        <v>28</v>
      </c>
      <c r="C1461" s="52">
        <v>1</v>
      </c>
      <c r="D1461" s="52">
        <v>210.28684529221505</v>
      </c>
      <c r="E1461" s="52">
        <v>2328</v>
      </c>
      <c r="F1461" s="52">
        <v>6</v>
      </c>
      <c r="G1461" s="53" t="s">
        <v>23</v>
      </c>
      <c r="H1461">
        <f t="shared" si="44"/>
        <v>489547.77584027662</v>
      </c>
      <c r="I1461" t="str">
        <f t="shared" si="45"/>
        <v>N</v>
      </c>
    </row>
    <row r="1462" spans="1:9" ht="15" hidden="1" x14ac:dyDescent="0.25">
      <c r="A1462" s="52">
        <v>30</v>
      </c>
      <c r="B1462" s="52">
        <v>29</v>
      </c>
      <c r="C1462" s="52">
        <v>1</v>
      </c>
      <c r="D1462" s="52">
        <v>433.47583352248824</v>
      </c>
      <c r="E1462" s="52">
        <v>1164</v>
      </c>
      <c r="F1462" s="52">
        <v>6</v>
      </c>
      <c r="G1462" s="53" t="s">
        <v>23</v>
      </c>
      <c r="H1462">
        <f t="shared" si="44"/>
        <v>504565.87022017629</v>
      </c>
      <c r="I1462" t="str">
        <f t="shared" si="45"/>
        <v>N</v>
      </c>
    </row>
    <row r="1463" spans="1:9" ht="15" hidden="1" x14ac:dyDescent="0.25">
      <c r="A1463" s="52">
        <v>30</v>
      </c>
      <c r="B1463" s="52">
        <v>30</v>
      </c>
      <c r="C1463" s="52">
        <v>1</v>
      </c>
      <c r="D1463" s="52">
        <v>70.751624059136617</v>
      </c>
      <c r="E1463" s="52">
        <v>776</v>
      </c>
      <c r="F1463" s="52">
        <v>6</v>
      </c>
      <c r="G1463" s="53" t="s">
        <v>23</v>
      </c>
      <c r="H1463">
        <f t="shared" si="44"/>
        <v>54903.260269890015</v>
      </c>
      <c r="I1463" t="str">
        <f t="shared" si="45"/>
        <v>N</v>
      </c>
    </row>
    <row r="1464" spans="1:9" ht="15" hidden="1" x14ac:dyDescent="0.25">
      <c r="A1464" s="52">
        <v>30</v>
      </c>
      <c r="B1464" s="52">
        <v>31</v>
      </c>
      <c r="C1464" s="52">
        <v>1</v>
      </c>
      <c r="D1464" s="52">
        <v>56.05582800124391</v>
      </c>
      <c r="E1464" s="52">
        <v>582</v>
      </c>
      <c r="F1464" s="52">
        <v>6</v>
      </c>
      <c r="G1464" s="53" t="s">
        <v>23</v>
      </c>
      <c r="H1464">
        <f t="shared" si="44"/>
        <v>32624.491896723957</v>
      </c>
      <c r="I1464" t="str">
        <f t="shared" si="45"/>
        <v>N</v>
      </c>
    </row>
    <row r="1465" spans="1:9" ht="15" hidden="1" x14ac:dyDescent="0.25">
      <c r="A1465" s="52">
        <v>30</v>
      </c>
      <c r="B1465" s="52">
        <v>32</v>
      </c>
      <c r="C1465" s="52">
        <v>1</v>
      </c>
      <c r="D1465" s="52">
        <v>9.6485903865725948</v>
      </c>
      <c r="E1465" s="52">
        <v>465.59999999999997</v>
      </c>
      <c r="F1465" s="52">
        <v>6</v>
      </c>
      <c r="G1465" s="53" t="s">
        <v>23</v>
      </c>
      <c r="H1465">
        <f t="shared" si="44"/>
        <v>4492.3836839881997</v>
      </c>
      <c r="I1465" t="str">
        <f t="shared" si="45"/>
        <v>N</v>
      </c>
    </row>
    <row r="1466" spans="1:9" ht="15" hidden="1" x14ac:dyDescent="0.25">
      <c r="A1466" s="52">
        <v>30</v>
      </c>
      <c r="B1466" s="52">
        <v>33</v>
      </c>
      <c r="C1466" s="52">
        <v>1</v>
      </c>
      <c r="D1466" s="52">
        <v>11.837869515049174</v>
      </c>
      <c r="E1466" s="52">
        <v>529.09090909090901</v>
      </c>
      <c r="F1466" s="52">
        <v>6</v>
      </c>
      <c r="G1466" s="53" t="s">
        <v>23</v>
      </c>
      <c r="H1466">
        <f t="shared" si="44"/>
        <v>6263.3091434169255</v>
      </c>
      <c r="I1466" t="str">
        <f t="shared" si="45"/>
        <v>N</v>
      </c>
    </row>
    <row r="1467" spans="1:9" ht="15" hidden="1" x14ac:dyDescent="0.25">
      <c r="A1467" s="52">
        <v>30</v>
      </c>
      <c r="B1467" s="52">
        <v>34</v>
      </c>
      <c r="C1467" s="52">
        <v>1</v>
      </c>
      <c r="D1467" s="52">
        <v>59.212981472682635</v>
      </c>
      <c r="E1467" s="52">
        <v>434.73389355742296</v>
      </c>
      <c r="F1467" s="52">
        <v>6</v>
      </c>
      <c r="G1467" s="53" t="s">
        <v>23</v>
      </c>
      <c r="H1467">
        <f t="shared" si="44"/>
        <v>25741.889984762871</v>
      </c>
      <c r="I1467" t="str">
        <f t="shared" si="45"/>
        <v>N</v>
      </c>
    </row>
    <row r="1468" spans="1:9" ht="15" hidden="1" x14ac:dyDescent="0.25">
      <c r="A1468" s="52">
        <v>30</v>
      </c>
      <c r="B1468" s="52">
        <v>35</v>
      </c>
      <c r="C1468" s="52">
        <v>1</v>
      </c>
      <c r="D1468" s="52">
        <v>18.668578357050528</v>
      </c>
      <c r="E1468" s="52">
        <v>299.61389961389966</v>
      </c>
      <c r="F1468" s="52">
        <v>6</v>
      </c>
      <c r="G1468" s="53" t="s">
        <v>23</v>
      </c>
      <c r="H1468">
        <f t="shared" si="44"/>
        <v>5593.3655618035564</v>
      </c>
      <c r="I1468" t="str">
        <f t="shared" si="45"/>
        <v>N</v>
      </c>
    </row>
    <row r="1469" spans="1:9" ht="15" hidden="1" x14ac:dyDescent="0.25">
      <c r="A1469" s="52">
        <v>30</v>
      </c>
      <c r="B1469" s="52">
        <v>36</v>
      </c>
      <c r="C1469" s="52">
        <v>1</v>
      </c>
      <c r="D1469" s="52">
        <v>26.906803201733908</v>
      </c>
      <c r="E1469" s="52">
        <v>197.37176769817722</v>
      </c>
      <c r="F1469" s="52">
        <v>6</v>
      </c>
      <c r="G1469" s="53" t="s">
        <v>23</v>
      </c>
      <c r="H1469">
        <f t="shared" si="44"/>
        <v>5310.6433110331964</v>
      </c>
      <c r="I1469" t="str">
        <f t="shared" si="45"/>
        <v>N</v>
      </c>
    </row>
    <row r="1470" spans="1:9" ht="15" hidden="1" x14ac:dyDescent="0.25">
      <c r="A1470" s="52">
        <v>30</v>
      </c>
      <c r="B1470" s="52">
        <v>42</v>
      </c>
      <c r="C1470" s="52">
        <v>1</v>
      </c>
      <c r="D1470" s="52">
        <v>12.840522268899786</v>
      </c>
      <c r="E1470" s="52">
        <v>88.5</v>
      </c>
      <c r="F1470" s="52">
        <v>6</v>
      </c>
      <c r="G1470" s="53" t="s">
        <v>23</v>
      </c>
      <c r="H1470">
        <f t="shared" si="44"/>
        <v>1136.386220797631</v>
      </c>
      <c r="I1470" t="str">
        <f t="shared" si="45"/>
        <v>N</v>
      </c>
    </row>
    <row r="1471" spans="1:9" ht="15" hidden="1" x14ac:dyDescent="0.25">
      <c r="A1471" s="52">
        <v>30</v>
      </c>
      <c r="B1471" s="52">
        <v>43</v>
      </c>
      <c r="C1471" s="52">
        <v>1</v>
      </c>
      <c r="D1471" s="52">
        <v>11.261381479486364</v>
      </c>
      <c r="E1471" s="52">
        <v>44.25</v>
      </c>
      <c r="F1471" s="52">
        <v>6</v>
      </c>
      <c r="G1471" s="53" t="s">
        <v>23</v>
      </c>
      <c r="H1471">
        <f t="shared" si="44"/>
        <v>498.31613046727159</v>
      </c>
      <c r="I1471" t="str">
        <f t="shared" si="45"/>
        <v>N</v>
      </c>
    </row>
    <row r="1472" spans="1:9" ht="15" hidden="1" x14ac:dyDescent="0.25">
      <c r="A1472" s="52">
        <v>30</v>
      </c>
      <c r="B1472" s="52">
        <v>44</v>
      </c>
      <c r="C1472" s="52">
        <v>1</v>
      </c>
      <c r="D1472" s="52">
        <v>22.958246236824785</v>
      </c>
      <c r="E1472" s="52">
        <v>50.571428571428569</v>
      </c>
      <c r="F1472" s="52">
        <v>6</v>
      </c>
      <c r="G1472" s="53" t="s">
        <v>23</v>
      </c>
      <c r="H1472">
        <f t="shared" si="44"/>
        <v>1161.0313096908533</v>
      </c>
      <c r="I1472" t="str">
        <f t="shared" si="45"/>
        <v>N</v>
      </c>
    </row>
    <row r="1473" spans="1:9" ht="15" hidden="1" x14ac:dyDescent="0.25">
      <c r="A1473" s="52">
        <v>30</v>
      </c>
      <c r="B1473" s="52">
        <v>45</v>
      </c>
      <c r="C1473" s="52">
        <v>1</v>
      </c>
      <c r="D1473" s="52">
        <v>20.323473278219002</v>
      </c>
      <c r="E1473" s="52">
        <v>34.368932038834949</v>
      </c>
      <c r="F1473" s="52">
        <v>6</v>
      </c>
      <c r="G1473" s="53" t="s">
        <v>23</v>
      </c>
      <c r="H1473">
        <f t="shared" si="44"/>
        <v>698.49607189218693</v>
      </c>
      <c r="I1473" t="str">
        <f t="shared" si="45"/>
        <v>N</v>
      </c>
    </row>
    <row r="1474" spans="1:9" ht="15" hidden="1" x14ac:dyDescent="0.25">
      <c r="A1474" s="52">
        <v>30</v>
      </c>
      <c r="B1474" s="52">
        <v>46</v>
      </c>
      <c r="C1474" s="52">
        <v>1</v>
      </c>
      <c r="D1474" s="52">
        <v>4.9741193675451605</v>
      </c>
      <c r="E1474" s="52">
        <v>22.547770700636942</v>
      </c>
      <c r="F1474" s="52">
        <v>6</v>
      </c>
      <c r="G1474" s="53" t="s">
        <v>23</v>
      </c>
      <c r="H1474">
        <f t="shared" si="44"/>
        <v>112.15530293700553</v>
      </c>
      <c r="I1474" t="str">
        <f t="shared" si="45"/>
        <v>N</v>
      </c>
    </row>
    <row r="1475" spans="1:9" ht="15" hidden="1" x14ac:dyDescent="0.25">
      <c r="A1475" s="52">
        <v>30</v>
      </c>
      <c r="B1475" s="52">
        <v>47</v>
      </c>
      <c r="C1475" s="52">
        <v>1</v>
      </c>
      <c r="D1475" s="52">
        <v>5.5278939998116012</v>
      </c>
      <c r="E1475" s="52">
        <v>14.047619047619047</v>
      </c>
      <c r="F1475" s="52">
        <v>6</v>
      </c>
      <c r="G1475" s="53" t="s">
        <v>23</v>
      </c>
      <c r="H1475">
        <f t="shared" ref="H1475:H1538" si="46">D1475*E1475</f>
        <v>77.653749044972486</v>
      </c>
      <c r="I1475" t="str">
        <f t="shared" ref="I1475:I1538" si="47">LEFT(G1475,1)</f>
        <v>N</v>
      </c>
    </row>
    <row r="1476" spans="1:9" ht="15" hidden="1" x14ac:dyDescent="0.25">
      <c r="A1476" s="52">
        <v>30</v>
      </c>
      <c r="B1476" s="52">
        <v>49</v>
      </c>
      <c r="C1476" s="52">
        <v>1</v>
      </c>
      <c r="D1476" s="52">
        <v>6.203578099293706</v>
      </c>
      <c r="E1476" s="52">
        <v>249</v>
      </c>
      <c r="F1476" s="52">
        <v>6</v>
      </c>
      <c r="G1476" s="53" t="s">
        <v>23</v>
      </c>
      <c r="H1476">
        <f t="shared" si="46"/>
        <v>1544.6909467241328</v>
      </c>
      <c r="I1476" t="str">
        <f t="shared" si="47"/>
        <v>N</v>
      </c>
    </row>
    <row r="1477" spans="1:9" ht="15" hidden="1" x14ac:dyDescent="0.25">
      <c r="A1477" s="52">
        <v>30</v>
      </c>
      <c r="B1477" s="52">
        <v>50</v>
      </c>
      <c r="C1477" s="52">
        <v>1</v>
      </c>
      <c r="D1477" s="52">
        <v>7.6248879710408506</v>
      </c>
      <c r="E1477" s="52">
        <v>124.5</v>
      </c>
      <c r="F1477" s="52">
        <v>6</v>
      </c>
      <c r="G1477" s="53" t="s">
        <v>23</v>
      </c>
      <c r="H1477">
        <f t="shared" si="46"/>
        <v>949.29855239458595</v>
      </c>
      <c r="I1477" t="str">
        <f t="shared" si="47"/>
        <v>N</v>
      </c>
    </row>
    <row r="1478" spans="1:9" ht="15" hidden="1" x14ac:dyDescent="0.25">
      <c r="A1478" s="52">
        <v>30</v>
      </c>
      <c r="B1478" s="52">
        <v>51</v>
      </c>
      <c r="C1478" s="52">
        <v>1</v>
      </c>
      <c r="D1478" s="52">
        <v>26.358779035349354</v>
      </c>
      <c r="E1478" s="52">
        <v>142.28571428571428</v>
      </c>
      <c r="F1478" s="52">
        <v>6</v>
      </c>
      <c r="G1478" s="53" t="s">
        <v>23</v>
      </c>
      <c r="H1478">
        <f t="shared" si="46"/>
        <v>3750.4777027439936</v>
      </c>
      <c r="I1478" t="str">
        <f t="shared" si="47"/>
        <v>N</v>
      </c>
    </row>
    <row r="1479" spans="1:9" ht="15" hidden="1" x14ac:dyDescent="0.25">
      <c r="A1479" s="52">
        <v>30</v>
      </c>
      <c r="B1479" s="52">
        <v>52</v>
      </c>
      <c r="C1479" s="52">
        <v>1</v>
      </c>
      <c r="D1479" s="52">
        <v>42.719340430904516</v>
      </c>
      <c r="E1479" s="52">
        <v>96.699029126213588</v>
      </c>
      <c r="F1479" s="52">
        <v>6</v>
      </c>
      <c r="G1479" s="53" t="s">
        <v>23</v>
      </c>
      <c r="H1479">
        <f t="shared" si="46"/>
        <v>4130.9187445806692</v>
      </c>
      <c r="I1479" t="str">
        <f t="shared" si="47"/>
        <v>N</v>
      </c>
    </row>
    <row r="1480" spans="1:9" ht="15" hidden="1" x14ac:dyDescent="0.25">
      <c r="A1480" s="52">
        <v>30</v>
      </c>
      <c r="B1480" s="52">
        <v>53</v>
      </c>
      <c r="C1480" s="52">
        <v>1</v>
      </c>
      <c r="D1480" s="52">
        <v>7.9939513124331008</v>
      </c>
      <c r="E1480" s="52">
        <v>63.439490445859875</v>
      </c>
      <c r="F1480" s="52">
        <v>6</v>
      </c>
      <c r="G1480" s="53" t="s">
        <v>23</v>
      </c>
      <c r="H1480">
        <f t="shared" si="46"/>
        <v>507.13219790976871</v>
      </c>
      <c r="I1480" t="str">
        <f t="shared" si="47"/>
        <v>N</v>
      </c>
    </row>
    <row r="1481" spans="1:9" ht="15" hidden="1" x14ac:dyDescent="0.25">
      <c r="A1481" s="52">
        <v>30</v>
      </c>
      <c r="B1481" s="52">
        <v>54</v>
      </c>
      <c r="C1481" s="52">
        <v>1</v>
      </c>
      <c r="D1481" s="52">
        <v>10.333938365919304</v>
      </c>
      <c r="E1481" s="52">
        <v>39.523809523809526</v>
      </c>
      <c r="F1481" s="52">
        <v>6</v>
      </c>
      <c r="G1481" s="53" t="s">
        <v>23</v>
      </c>
      <c r="H1481">
        <f t="shared" si="46"/>
        <v>408.43661160538204</v>
      </c>
      <c r="I1481" t="str">
        <f t="shared" si="47"/>
        <v>N</v>
      </c>
    </row>
    <row r="1482" spans="1:9" ht="15" hidden="1" x14ac:dyDescent="0.25">
      <c r="A1482" s="52">
        <v>30</v>
      </c>
      <c r="B1482" s="52">
        <v>56</v>
      </c>
      <c r="C1482" s="52">
        <v>1</v>
      </c>
      <c r="D1482" s="52">
        <v>16.90405364765645</v>
      </c>
      <c r="E1482" s="52">
        <v>487.5</v>
      </c>
      <c r="F1482" s="52">
        <v>6</v>
      </c>
      <c r="G1482" s="53" t="s">
        <v>23</v>
      </c>
      <c r="H1482">
        <f t="shared" si="46"/>
        <v>8240.7261532325192</v>
      </c>
      <c r="I1482" t="str">
        <f t="shared" si="47"/>
        <v>N</v>
      </c>
    </row>
    <row r="1483" spans="1:9" ht="15" hidden="1" x14ac:dyDescent="0.25">
      <c r="A1483" s="52">
        <v>30</v>
      </c>
      <c r="B1483" s="52">
        <v>57</v>
      </c>
      <c r="C1483" s="52">
        <v>1</v>
      </c>
      <c r="D1483" s="52">
        <v>0.96276217569771028</v>
      </c>
      <c r="E1483" s="52">
        <v>243.75</v>
      </c>
      <c r="F1483" s="52">
        <v>6</v>
      </c>
      <c r="G1483" s="53" t="s">
        <v>23</v>
      </c>
      <c r="H1483">
        <f t="shared" si="46"/>
        <v>234.67328032631687</v>
      </c>
      <c r="I1483" t="str">
        <f t="shared" si="47"/>
        <v>N</v>
      </c>
    </row>
    <row r="1484" spans="1:9" ht="15" hidden="1" x14ac:dyDescent="0.25">
      <c r="A1484" s="52">
        <v>30</v>
      </c>
      <c r="B1484" s="52">
        <v>58</v>
      </c>
      <c r="C1484" s="52">
        <v>1</v>
      </c>
      <c r="D1484" s="52">
        <v>27.872383348605442</v>
      </c>
      <c r="E1484" s="52">
        <v>278.57142857142856</v>
      </c>
      <c r="F1484" s="52">
        <v>6</v>
      </c>
      <c r="G1484" s="53" t="s">
        <v>23</v>
      </c>
      <c r="H1484">
        <f t="shared" si="46"/>
        <v>7764.4496471115153</v>
      </c>
      <c r="I1484" t="str">
        <f t="shared" si="47"/>
        <v>N</v>
      </c>
    </row>
    <row r="1485" spans="1:9" ht="15" hidden="1" x14ac:dyDescent="0.25">
      <c r="A1485" s="52">
        <v>30</v>
      </c>
      <c r="B1485" s="52">
        <v>59</v>
      </c>
      <c r="C1485" s="52">
        <v>1</v>
      </c>
      <c r="D1485" s="52">
        <v>83.086928269992811</v>
      </c>
      <c r="E1485" s="52">
        <v>189.32038834951456</v>
      </c>
      <c r="F1485" s="52">
        <v>6</v>
      </c>
      <c r="G1485" s="53" t="s">
        <v>23</v>
      </c>
      <c r="H1485">
        <f t="shared" si="46"/>
        <v>15730.049526843299</v>
      </c>
      <c r="I1485" t="str">
        <f t="shared" si="47"/>
        <v>N</v>
      </c>
    </row>
    <row r="1486" spans="1:9" ht="15" hidden="1" x14ac:dyDescent="0.25">
      <c r="A1486" s="52">
        <v>30</v>
      </c>
      <c r="B1486" s="52">
        <v>60</v>
      </c>
      <c r="C1486" s="52">
        <v>1</v>
      </c>
      <c r="D1486" s="52">
        <v>49.666188059370072</v>
      </c>
      <c r="E1486" s="52">
        <v>124.20382165605096</v>
      </c>
      <c r="F1486" s="52">
        <v>6</v>
      </c>
      <c r="G1486" s="53" t="s">
        <v>23</v>
      </c>
      <c r="H1486">
        <f t="shared" si="46"/>
        <v>6168.7303640618884</v>
      </c>
      <c r="I1486" t="str">
        <f t="shared" si="47"/>
        <v>N</v>
      </c>
    </row>
    <row r="1487" spans="1:9" ht="15" hidden="1" x14ac:dyDescent="0.25">
      <c r="A1487" s="52">
        <v>30</v>
      </c>
      <c r="B1487" s="52">
        <v>61</v>
      </c>
      <c r="C1487" s="52">
        <v>1</v>
      </c>
      <c r="D1487" s="52">
        <v>31.659167825375384</v>
      </c>
      <c r="E1487" s="52">
        <v>77.38095238095238</v>
      </c>
      <c r="F1487" s="52">
        <v>6</v>
      </c>
      <c r="G1487" s="53" t="s">
        <v>23</v>
      </c>
      <c r="H1487">
        <f t="shared" si="46"/>
        <v>2449.8165579159522</v>
      </c>
      <c r="I1487" t="str">
        <f t="shared" si="47"/>
        <v>N</v>
      </c>
    </row>
    <row r="1488" spans="1:9" ht="15" hidden="1" x14ac:dyDescent="0.25">
      <c r="A1488" s="52">
        <v>30</v>
      </c>
      <c r="B1488" s="52">
        <v>63</v>
      </c>
      <c r="C1488" s="52">
        <v>1</v>
      </c>
      <c r="D1488" s="52">
        <v>9.1782669098536047</v>
      </c>
      <c r="E1488" s="52">
        <v>981</v>
      </c>
      <c r="F1488" s="52">
        <v>6</v>
      </c>
      <c r="G1488" s="53" t="s">
        <v>23</v>
      </c>
      <c r="H1488">
        <f t="shared" si="46"/>
        <v>9003.8798385663868</v>
      </c>
      <c r="I1488" t="str">
        <f t="shared" si="47"/>
        <v>N</v>
      </c>
    </row>
    <row r="1489" spans="1:9" ht="15" hidden="1" x14ac:dyDescent="0.25">
      <c r="A1489" s="52">
        <v>30</v>
      </c>
      <c r="B1489" s="52">
        <v>64</v>
      </c>
      <c r="C1489" s="52">
        <v>1</v>
      </c>
      <c r="D1489" s="52">
        <v>0.96276217569771028</v>
      </c>
      <c r="E1489" s="52">
        <v>490.5</v>
      </c>
      <c r="F1489" s="52">
        <v>6</v>
      </c>
      <c r="G1489" s="53" t="s">
        <v>23</v>
      </c>
      <c r="H1489">
        <f t="shared" si="46"/>
        <v>472.2348471797269</v>
      </c>
      <c r="I1489" t="str">
        <f t="shared" si="47"/>
        <v>N</v>
      </c>
    </row>
    <row r="1490" spans="1:9" ht="15" hidden="1" x14ac:dyDescent="0.25">
      <c r="A1490" s="52">
        <v>30</v>
      </c>
      <c r="B1490" s="52">
        <v>65</v>
      </c>
      <c r="C1490" s="52">
        <v>1</v>
      </c>
      <c r="D1490" s="52">
        <v>27.561377472426312</v>
      </c>
      <c r="E1490" s="52">
        <v>560.57142857142856</v>
      </c>
      <c r="F1490" s="52">
        <v>6</v>
      </c>
      <c r="G1490" s="53" t="s">
        <v>23</v>
      </c>
      <c r="H1490">
        <f t="shared" si="46"/>
        <v>15450.120743114407</v>
      </c>
      <c r="I1490" t="str">
        <f t="shared" si="47"/>
        <v>N</v>
      </c>
    </row>
    <row r="1491" spans="1:9" ht="15" hidden="1" x14ac:dyDescent="0.25">
      <c r="A1491" s="52">
        <v>30</v>
      </c>
      <c r="B1491" s="52">
        <v>66</v>
      </c>
      <c r="C1491" s="52">
        <v>1</v>
      </c>
      <c r="D1491" s="52">
        <v>85.112637478676064</v>
      </c>
      <c r="E1491" s="52">
        <v>380.97087378640776</v>
      </c>
      <c r="F1491" s="52">
        <v>6</v>
      </c>
      <c r="G1491" s="53" t="s">
        <v>23</v>
      </c>
      <c r="H1491">
        <f t="shared" si="46"/>
        <v>32425.435870516976</v>
      </c>
      <c r="I1491" t="str">
        <f t="shared" si="47"/>
        <v>N</v>
      </c>
    </row>
    <row r="1492" spans="1:9" ht="15" hidden="1" x14ac:dyDescent="0.25">
      <c r="A1492" s="52">
        <v>30</v>
      </c>
      <c r="B1492" s="52">
        <v>67</v>
      </c>
      <c r="C1492" s="52">
        <v>1</v>
      </c>
      <c r="D1492" s="52">
        <v>40.440094590323746</v>
      </c>
      <c r="E1492" s="52">
        <v>249.9363057324841</v>
      </c>
      <c r="F1492" s="52">
        <v>6</v>
      </c>
      <c r="G1492" s="53" t="s">
        <v>23</v>
      </c>
      <c r="H1492">
        <f t="shared" si="46"/>
        <v>10107.447845377732</v>
      </c>
      <c r="I1492" t="str">
        <f t="shared" si="47"/>
        <v>N</v>
      </c>
    </row>
    <row r="1493" spans="1:9" ht="15" hidden="1" x14ac:dyDescent="0.25">
      <c r="A1493" s="52">
        <v>30</v>
      </c>
      <c r="B1493" s="52">
        <v>68</v>
      </c>
      <c r="C1493" s="52">
        <v>1</v>
      </c>
      <c r="D1493" s="52">
        <v>52.761576523904566</v>
      </c>
      <c r="E1493" s="52">
        <v>155.71428571428572</v>
      </c>
      <c r="F1493" s="52">
        <v>6</v>
      </c>
      <c r="G1493" s="53" t="s">
        <v>23</v>
      </c>
      <c r="H1493">
        <f t="shared" si="46"/>
        <v>8215.731201579425</v>
      </c>
      <c r="I1493" t="str">
        <f t="shared" si="47"/>
        <v>N</v>
      </c>
    </row>
    <row r="1494" spans="1:9" ht="15" hidden="1" x14ac:dyDescent="0.25">
      <c r="A1494" s="52">
        <v>30</v>
      </c>
      <c r="B1494" s="52">
        <v>73</v>
      </c>
      <c r="C1494" s="52">
        <v>1</v>
      </c>
      <c r="D1494" s="52">
        <v>0.75710623014949352</v>
      </c>
      <c r="E1494" s="52">
        <v>34.951456310679603</v>
      </c>
      <c r="F1494" s="52">
        <v>6</v>
      </c>
      <c r="G1494" s="53" t="s">
        <v>23</v>
      </c>
      <c r="H1494">
        <f t="shared" si="46"/>
        <v>26.46196532561336</v>
      </c>
      <c r="I1494" t="str">
        <f t="shared" si="47"/>
        <v>N</v>
      </c>
    </row>
    <row r="1495" spans="1:9" ht="15" hidden="1" x14ac:dyDescent="0.25">
      <c r="A1495" s="52">
        <v>30</v>
      </c>
      <c r="B1495" s="52">
        <v>74</v>
      </c>
      <c r="C1495" s="52">
        <v>1</v>
      </c>
      <c r="D1495" s="52">
        <v>0.7748429914971513</v>
      </c>
      <c r="E1495" s="52">
        <v>23.225806451612904</v>
      </c>
      <c r="F1495" s="52">
        <v>6</v>
      </c>
      <c r="G1495" s="53" t="s">
        <v>23</v>
      </c>
      <c r="H1495">
        <f t="shared" si="46"/>
        <v>17.996353350901579</v>
      </c>
      <c r="I1495" t="str">
        <f t="shared" si="47"/>
        <v>N</v>
      </c>
    </row>
    <row r="1496" spans="1:9" ht="15" hidden="1" x14ac:dyDescent="0.25">
      <c r="A1496" s="52">
        <v>30</v>
      </c>
      <c r="B1496" s="52">
        <v>81</v>
      </c>
      <c r="C1496" s="52">
        <v>1</v>
      </c>
      <c r="D1496" s="52">
        <v>0.6708298281886127</v>
      </c>
      <c r="E1496" s="52">
        <v>60</v>
      </c>
      <c r="F1496" s="52">
        <v>6</v>
      </c>
      <c r="G1496" s="53" t="s">
        <v>23</v>
      </c>
      <c r="H1496">
        <f t="shared" si="46"/>
        <v>40.249789691316764</v>
      </c>
      <c r="I1496" t="str">
        <f t="shared" si="47"/>
        <v>N</v>
      </c>
    </row>
    <row r="1497" spans="1:9" ht="15" hidden="1" x14ac:dyDescent="0.25">
      <c r="A1497" s="52">
        <v>30</v>
      </c>
      <c r="B1497" s="52">
        <v>82</v>
      </c>
      <c r="C1497" s="52">
        <v>1</v>
      </c>
      <c r="D1497" s="52">
        <v>0.6708298281886127</v>
      </c>
      <c r="E1497" s="52">
        <v>27.27272727272727</v>
      </c>
      <c r="F1497" s="52">
        <v>6</v>
      </c>
      <c r="G1497" s="53" t="s">
        <v>23</v>
      </c>
      <c r="H1497">
        <f t="shared" si="46"/>
        <v>18.295358950598526</v>
      </c>
      <c r="I1497" t="str">
        <f t="shared" si="47"/>
        <v>N</v>
      </c>
    </row>
    <row r="1498" spans="1:9" ht="15" hidden="1" x14ac:dyDescent="0.25">
      <c r="A1498" s="52">
        <v>30</v>
      </c>
      <c r="B1498" s="52">
        <v>87</v>
      </c>
      <c r="C1498" s="52">
        <v>1</v>
      </c>
      <c r="D1498" s="52">
        <v>3.0284269513170665</v>
      </c>
      <c r="E1498" s="52">
        <v>178.83495145631068</v>
      </c>
      <c r="F1498" s="52">
        <v>6</v>
      </c>
      <c r="G1498" s="53" t="s">
        <v>23</v>
      </c>
      <c r="H1498">
        <f t="shared" si="46"/>
        <v>541.58858682777054</v>
      </c>
      <c r="I1498" t="str">
        <f t="shared" si="47"/>
        <v>N</v>
      </c>
    </row>
    <row r="1499" spans="1:9" ht="15" hidden="1" x14ac:dyDescent="0.25">
      <c r="A1499" s="52">
        <v>30</v>
      </c>
      <c r="B1499" s="52">
        <v>88</v>
      </c>
      <c r="C1499" s="52">
        <v>1</v>
      </c>
      <c r="D1499" s="52">
        <v>2.9598874799304342</v>
      </c>
      <c r="E1499" s="52">
        <v>118.83870967741935</v>
      </c>
      <c r="F1499" s="52">
        <v>6</v>
      </c>
      <c r="G1499" s="53" t="s">
        <v>23</v>
      </c>
      <c r="H1499">
        <f t="shared" si="46"/>
        <v>351.74920890528125</v>
      </c>
      <c r="I1499" t="str">
        <f t="shared" si="47"/>
        <v>N</v>
      </c>
    </row>
    <row r="1500" spans="1:9" ht="15" hidden="1" x14ac:dyDescent="0.25">
      <c r="A1500" s="52">
        <v>30</v>
      </c>
      <c r="B1500" s="52">
        <v>89</v>
      </c>
      <c r="C1500" s="52">
        <v>1</v>
      </c>
      <c r="D1500" s="52">
        <v>5.1626665297656924</v>
      </c>
      <c r="E1500" s="52">
        <v>54.017595307917887</v>
      </c>
      <c r="F1500" s="52">
        <v>6</v>
      </c>
      <c r="G1500" s="53" t="s">
        <v>23</v>
      </c>
      <c r="H1500">
        <f t="shared" si="46"/>
        <v>278.87483131461596</v>
      </c>
      <c r="I1500" t="str">
        <f t="shared" si="47"/>
        <v>N</v>
      </c>
    </row>
    <row r="1501" spans="1:9" ht="15" hidden="1" x14ac:dyDescent="0.25">
      <c r="A1501" s="52">
        <v>30</v>
      </c>
      <c r="B1501" s="52">
        <v>95</v>
      </c>
      <c r="C1501" s="52">
        <v>1</v>
      </c>
      <c r="D1501" s="52">
        <v>8.689368995224708</v>
      </c>
      <c r="E1501" s="52">
        <v>378.9677419354839</v>
      </c>
      <c r="F1501" s="52">
        <v>6</v>
      </c>
      <c r="G1501" s="53" t="s">
        <v>23</v>
      </c>
      <c r="H1501">
        <f t="shared" si="46"/>
        <v>3292.9905469645123</v>
      </c>
      <c r="I1501" t="str">
        <f t="shared" si="47"/>
        <v>N</v>
      </c>
    </row>
    <row r="1502" spans="1:9" ht="15" hidden="1" x14ac:dyDescent="0.25">
      <c r="A1502" s="52">
        <v>30</v>
      </c>
      <c r="B1502" s="52">
        <v>96</v>
      </c>
      <c r="C1502" s="52">
        <v>1</v>
      </c>
      <c r="D1502" s="52">
        <v>25.005417980764737</v>
      </c>
      <c r="E1502" s="52">
        <v>172.25806451612902</v>
      </c>
      <c r="F1502" s="52">
        <v>6</v>
      </c>
      <c r="G1502" s="53" t="s">
        <v>23</v>
      </c>
      <c r="H1502">
        <f t="shared" si="46"/>
        <v>4307.3849037833452</v>
      </c>
      <c r="I1502" t="str">
        <f t="shared" si="47"/>
        <v>N</v>
      </c>
    </row>
    <row r="1503" spans="1:9" ht="15" hidden="1" x14ac:dyDescent="0.25">
      <c r="A1503" s="52">
        <v>30</v>
      </c>
      <c r="B1503" s="52">
        <v>108</v>
      </c>
      <c r="C1503" s="52">
        <v>1</v>
      </c>
      <c r="D1503" s="52">
        <v>7.0011347204960273E-2</v>
      </c>
      <c r="E1503" s="52">
        <v>82.702702702702709</v>
      </c>
      <c r="F1503" s="52">
        <v>6</v>
      </c>
      <c r="G1503" s="53" t="s">
        <v>23</v>
      </c>
      <c r="H1503">
        <f t="shared" si="46"/>
        <v>5.7901276337075256</v>
      </c>
      <c r="I1503" t="str">
        <f t="shared" si="47"/>
        <v>N</v>
      </c>
    </row>
    <row r="1504" spans="1:9" ht="15" hidden="1" x14ac:dyDescent="0.25">
      <c r="A1504" s="52">
        <v>30</v>
      </c>
      <c r="B1504" s="52">
        <v>109</v>
      </c>
      <c r="C1504" s="52">
        <v>1</v>
      </c>
      <c r="D1504" s="52">
        <v>1.2135432999718756</v>
      </c>
      <c r="E1504" s="52">
        <v>56.666666666666671</v>
      </c>
      <c r="F1504" s="52">
        <v>6</v>
      </c>
      <c r="G1504" s="53" t="s">
        <v>23</v>
      </c>
      <c r="H1504">
        <f t="shared" si="46"/>
        <v>68.767453665072949</v>
      </c>
      <c r="I1504" t="str">
        <f t="shared" si="47"/>
        <v>N</v>
      </c>
    </row>
    <row r="1505" spans="1:9" ht="15" hidden="1" x14ac:dyDescent="0.25">
      <c r="A1505" s="52">
        <v>30</v>
      </c>
      <c r="B1505" s="52">
        <v>110</v>
      </c>
      <c r="C1505" s="52">
        <v>1</v>
      </c>
      <c r="D1505" s="52">
        <v>2.6373641601945046</v>
      </c>
      <c r="E1505" s="52">
        <v>24.810810810810811</v>
      </c>
      <c r="F1505" s="52">
        <v>6</v>
      </c>
      <c r="G1505" s="53" t="s">
        <v>23</v>
      </c>
      <c r="H1505">
        <f t="shared" si="46"/>
        <v>65.435143217798796</v>
      </c>
      <c r="I1505" t="str">
        <f t="shared" si="47"/>
        <v>N</v>
      </c>
    </row>
    <row r="1506" spans="1:9" ht="15" hidden="1" x14ac:dyDescent="0.25">
      <c r="A1506" s="52">
        <v>30</v>
      </c>
      <c r="B1506" s="52">
        <v>116</v>
      </c>
      <c r="C1506" s="52">
        <v>1</v>
      </c>
      <c r="D1506" s="52">
        <v>1.0571026817106834</v>
      </c>
      <c r="E1506" s="52">
        <v>117.03703703703704</v>
      </c>
      <c r="F1506" s="52">
        <v>6</v>
      </c>
      <c r="G1506" s="53" t="s">
        <v>23</v>
      </c>
      <c r="H1506">
        <f t="shared" si="46"/>
        <v>123.72016571132444</v>
      </c>
      <c r="I1506" t="str">
        <f t="shared" si="47"/>
        <v>N</v>
      </c>
    </row>
    <row r="1507" spans="1:9" ht="15" hidden="1" x14ac:dyDescent="0.25">
      <c r="A1507" s="52">
        <v>30</v>
      </c>
      <c r="B1507" s="52">
        <v>122</v>
      </c>
      <c r="C1507" s="52">
        <v>1</v>
      </c>
      <c r="D1507" s="52">
        <v>7.0011347204960273E-2</v>
      </c>
      <c r="E1507" s="52">
        <v>348.64864864864865</v>
      </c>
      <c r="F1507" s="52">
        <v>6</v>
      </c>
      <c r="G1507" s="53" t="s">
        <v>23</v>
      </c>
      <c r="H1507">
        <f t="shared" si="46"/>
        <v>24.409361593080742</v>
      </c>
      <c r="I1507" t="str">
        <f t="shared" si="47"/>
        <v>N</v>
      </c>
    </row>
    <row r="1508" spans="1:9" ht="15" hidden="1" x14ac:dyDescent="0.25">
      <c r="A1508" s="52">
        <v>30</v>
      </c>
      <c r="B1508" s="52">
        <v>123</v>
      </c>
      <c r="C1508" s="52">
        <v>1</v>
      </c>
      <c r="D1508" s="52">
        <v>4.7275301818904856</v>
      </c>
      <c r="E1508" s="52">
        <v>238.88888888888891</v>
      </c>
      <c r="F1508" s="52">
        <v>6</v>
      </c>
      <c r="G1508" s="53" t="s">
        <v>23</v>
      </c>
      <c r="H1508">
        <f t="shared" si="46"/>
        <v>1129.3544323405049</v>
      </c>
      <c r="I1508" t="str">
        <f t="shared" si="47"/>
        <v>N</v>
      </c>
    </row>
    <row r="1509" spans="1:9" ht="15" hidden="1" x14ac:dyDescent="0.25">
      <c r="A1509" s="52">
        <v>30</v>
      </c>
      <c r="B1509" s="52">
        <v>124</v>
      </c>
      <c r="C1509" s="52">
        <v>1</v>
      </c>
      <c r="D1509" s="52">
        <v>12.562119273773725</v>
      </c>
      <c r="E1509" s="52">
        <v>104.59459459459458</v>
      </c>
      <c r="F1509" s="52">
        <v>6</v>
      </c>
      <c r="G1509" s="53" t="s">
        <v>23</v>
      </c>
      <c r="H1509">
        <f t="shared" si="46"/>
        <v>1313.9297726893055</v>
      </c>
      <c r="I1509" t="str">
        <f t="shared" si="47"/>
        <v>N</v>
      </c>
    </row>
    <row r="1510" spans="1:9" ht="15" hidden="1" x14ac:dyDescent="0.25">
      <c r="A1510" s="52">
        <v>30</v>
      </c>
      <c r="B1510" s="52">
        <v>129</v>
      </c>
      <c r="C1510" s="52">
        <v>1</v>
      </c>
      <c r="D1510" s="52">
        <v>1.2319040181399037</v>
      </c>
      <c r="E1510" s="52">
        <v>38.857142857142861</v>
      </c>
      <c r="F1510" s="52">
        <v>6</v>
      </c>
      <c r="G1510" s="53" t="s">
        <v>23</v>
      </c>
      <c r="H1510">
        <f t="shared" si="46"/>
        <v>47.868270419150548</v>
      </c>
      <c r="I1510" t="str">
        <f t="shared" si="47"/>
        <v>N</v>
      </c>
    </row>
    <row r="1511" spans="1:9" ht="15" hidden="1" x14ac:dyDescent="0.25">
      <c r="A1511" s="52">
        <v>30</v>
      </c>
      <c r="B1511" s="52">
        <v>130</v>
      </c>
      <c r="C1511" s="52">
        <v>1</v>
      </c>
      <c r="D1511" s="52">
        <v>1.2385326476142722</v>
      </c>
      <c r="E1511" s="52">
        <v>25.987261146496813</v>
      </c>
      <c r="F1511" s="52">
        <v>6</v>
      </c>
      <c r="G1511" s="53" t="s">
        <v>23</v>
      </c>
      <c r="H1511">
        <f t="shared" si="46"/>
        <v>32.186071352014203</v>
      </c>
      <c r="I1511" t="str">
        <f t="shared" si="47"/>
        <v>N</v>
      </c>
    </row>
    <row r="1512" spans="1:9" ht="15" hidden="1" x14ac:dyDescent="0.25">
      <c r="A1512" s="52">
        <v>30</v>
      </c>
      <c r="B1512" s="52">
        <v>131</v>
      </c>
      <c r="C1512" s="52">
        <v>1</v>
      </c>
      <c r="D1512" s="52">
        <v>5.3963485232167967</v>
      </c>
      <c r="E1512" s="52">
        <v>18.295964125560538</v>
      </c>
      <c r="F1512" s="52">
        <v>6</v>
      </c>
      <c r="G1512" s="53" t="s">
        <v>23</v>
      </c>
      <c r="H1512">
        <f t="shared" si="46"/>
        <v>98.731398989796105</v>
      </c>
      <c r="I1512" t="str">
        <f t="shared" si="47"/>
        <v>N</v>
      </c>
    </row>
    <row r="1513" spans="1:9" ht="15" hidden="1" x14ac:dyDescent="0.25">
      <c r="A1513" s="52">
        <v>30</v>
      </c>
      <c r="B1513" s="52">
        <v>136</v>
      </c>
      <c r="C1513" s="52">
        <v>1</v>
      </c>
      <c r="D1513" s="52">
        <v>3.7222265952822529</v>
      </c>
      <c r="E1513" s="52">
        <v>100.57142857142858</v>
      </c>
      <c r="F1513" s="52">
        <v>6</v>
      </c>
      <c r="G1513" s="53" t="s">
        <v>23</v>
      </c>
      <c r="H1513">
        <f t="shared" si="46"/>
        <v>374.34964615410092</v>
      </c>
      <c r="I1513" t="str">
        <f t="shared" si="47"/>
        <v>N</v>
      </c>
    </row>
    <row r="1514" spans="1:9" ht="15" hidden="1" x14ac:dyDescent="0.25">
      <c r="A1514" s="52">
        <v>30</v>
      </c>
      <c r="B1514" s="52">
        <v>137</v>
      </c>
      <c r="C1514" s="52">
        <v>1</v>
      </c>
      <c r="D1514" s="52">
        <v>6.1263770643826865</v>
      </c>
      <c r="E1514" s="52">
        <v>67.261146496815286</v>
      </c>
      <c r="F1514" s="52">
        <v>6</v>
      </c>
      <c r="G1514" s="53" t="s">
        <v>23</v>
      </c>
      <c r="H1514">
        <f t="shared" si="46"/>
        <v>412.06714522217305</v>
      </c>
      <c r="I1514" t="str">
        <f t="shared" si="47"/>
        <v>N</v>
      </c>
    </row>
    <row r="1515" spans="1:9" ht="15" hidden="1" x14ac:dyDescent="0.25">
      <c r="A1515" s="52">
        <v>30</v>
      </c>
      <c r="B1515" s="52">
        <v>138</v>
      </c>
      <c r="C1515" s="52">
        <v>1</v>
      </c>
      <c r="D1515" s="52">
        <v>16.865225155071592</v>
      </c>
      <c r="E1515" s="52">
        <v>47.354260089686093</v>
      </c>
      <c r="F1515" s="52">
        <v>6</v>
      </c>
      <c r="G1515" s="53" t="s">
        <v>23</v>
      </c>
      <c r="H1515">
        <f t="shared" si="46"/>
        <v>798.64025846437664</v>
      </c>
      <c r="I1515" t="str">
        <f t="shared" si="47"/>
        <v>N</v>
      </c>
    </row>
    <row r="1516" spans="1:9" ht="15" hidden="1" x14ac:dyDescent="0.25">
      <c r="A1516" s="52">
        <v>30</v>
      </c>
      <c r="B1516" s="52">
        <v>143</v>
      </c>
      <c r="C1516" s="52">
        <v>1</v>
      </c>
      <c r="D1516" s="52">
        <v>12.279268710965036</v>
      </c>
      <c r="E1516" s="52">
        <v>197.71428571428569</v>
      </c>
      <c r="F1516" s="52">
        <v>6</v>
      </c>
      <c r="G1516" s="53" t="s">
        <v>23</v>
      </c>
      <c r="H1516">
        <f t="shared" si="46"/>
        <v>2427.7868422822298</v>
      </c>
      <c r="I1516" t="str">
        <f t="shared" si="47"/>
        <v>N</v>
      </c>
    </row>
    <row r="1517" spans="1:9" ht="15" hidden="1" x14ac:dyDescent="0.25">
      <c r="A1517" s="52">
        <v>30</v>
      </c>
      <c r="B1517" s="52">
        <v>144</v>
      </c>
      <c r="C1517" s="52">
        <v>1</v>
      </c>
      <c r="D1517" s="52">
        <v>13.48465791867995</v>
      </c>
      <c r="E1517" s="52">
        <v>132.22929936305732</v>
      </c>
      <c r="F1517" s="52">
        <v>6</v>
      </c>
      <c r="G1517" s="53" t="s">
        <v>23</v>
      </c>
      <c r="H1517">
        <f t="shared" si="46"/>
        <v>1783.0668687375526</v>
      </c>
      <c r="I1517" t="str">
        <f t="shared" si="47"/>
        <v>N</v>
      </c>
    </row>
    <row r="1518" spans="1:9" ht="15" hidden="1" x14ac:dyDescent="0.25">
      <c r="A1518" s="52">
        <v>30</v>
      </c>
      <c r="B1518" s="52">
        <v>145</v>
      </c>
      <c r="C1518" s="52">
        <v>1</v>
      </c>
      <c r="D1518" s="52">
        <v>39.374837850277153</v>
      </c>
      <c r="E1518" s="52">
        <v>93.094170403587441</v>
      </c>
      <c r="F1518" s="52">
        <v>6</v>
      </c>
      <c r="G1518" s="53" t="s">
        <v>23</v>
      </c>
      <c r="H1518">
        <f t="shared" si="46"/>
        <v>3665.567864447326</v>
      </c>
      <c r="I1518" t="str">
        <f t="shared" si="47"/>
        <v>N</v>
      </c>
    </row>
    <row r="1519" spans="1:9" ht="15" hidden="1" x14ac:dyDescent="0.25">
      <c r="A1519" s="52">
        <v>30</v>
      </c>
      <c r="B1519" s="52">
        <v>150</v>
      </c>
      <c r="C1519" s="52">
        <v>1</v>
      </c>
      <c r="D1519" s="52">
        <v>9.8088315887602082</v>
      </c>
      <c r="E1519" s="52">
        <v>403.42857142857144</v>
      </c>
      <c r="F1519" s="52">
        <v>6</v>
      </c>
      <c r="G1519" s="53" t="s">
        <v>23</v>
      </c>
      <c r="H1519">
        <f t="shared" si="46"/>
        <v>3957.1629152369756</v>
      </c>
      <c r="I1519" t="str">
        <f t="shared" si="47"/>
        <v>N</v>
      </c>
    </row>
    <row r="1520" spans="1:9" ht="15" hidden="1" x14ac:dyDescent="0.25">
      <c r="A1520" s="52">
        <v>30</v>
      </c>
      <c r="B1520" s="52">
        <v>151</v>
      </c>
      <c r="C1520" s="52">
        <v>1</v>
      </c>
      <c r="D1520" s="52">
        <v>8.5769277988456309</v>
      </c>
      <c r="E1520" s="52">
        <v>269.80891719745227</v>
      </c>
      <c r="F1520" s="52">
        <v>6</v>
      </c>
      <c r="G1520" s="53" t="s">
        <v>23</v>
      </c>
      <c r="H1520">
        <f t="shared" si="46"/>
        <v>2314.1316022872675</v>
      </c>
      <c r="I1520" t="str">
        <f t="shared" si="47"/>
        <v>N</v>
      </c>
    </row>
    <row r="1521" spans="1:9" ht="15" hidden="1" x14ac:dyDescent="0.25">
      <c r="A1521" s="52">
        <v>30</v>
      </c>
      <c r="B1521" s="52">
        <v>152</v>
      </c>
      <c r="C1521" s="52">
        <v>1</v>
      </c>
      <c r="D1521" s="52">
        <v>42.127274938390606</v>
      </c>
      <c r="E1521" s="52">
        <v>189.95515695067263</v>
      </c>
      <c r="F1521" s="52">
        <v>6</v>
      </c>
      <c r="G1521" s="53" t="s">
        <v>23</v>
      </c>
      <c r="H1521">
        <f t="shared" si="46"/>
        <v>8002.293122826125</v>
      </c>
      <c r="I1521" t="str">
        <f t="shared" si="47"/>
        <v>N</v>
      </c>
    </row>
    <row r="1522" spans="1:9" ht="15" hidden="1" x14ac:dyDescent="0.25">
      <c r="A1522" s="52">
        <v>30</v>
      </c>
      <c r="B1522" s="52">
        <v>158</v>
      </c>
      <c r="C1522" s="52">
        <v>1</v>
      </c>
      <c r="D1522" s="52">
        <v>3.000000074505806</v>
      </c>
      <c r="E1522" s="52">
        <v>199.20000000000002</v>
      </c>
      <c r="F1522" s="52">
        <v>5</v>
      </c>
      <c r="G1522" s="53" t="s">
        <v>22</v>
      </c>
      <c r="H1522">
        <f t="shared" si="46"/>
        <v>597.60001484155657</v>
      </c>
      <c r="I1522" t="str">
        <f t="shared" si="47"/>
        <v>M</v>
      </c>
    </row>
    <row r="1523" spans="1:9" ht="15" hidden="1" x14ac:dyDescent="0.25">
      <c r="A1523" s="52">
        <v>30</v>
      </c>
      <c r="B1523" s="52">
        <v>161</v>
      </c>
      <c r="C1523" s="52">
        <v>1</v>
      </c>
      <c r="D1523" s="52">
        <v>16.081330128014088</v>
      </c>
      <c r="E1523" s="52">
        <v>247.20000000000002</v>
      </c>
      <c r="F1523" s="52">
        <v>5</v>
      </c>
      <c r="G1523" s="53" t="s">
        <v>22</v>
      </c>
      <c r="H1523">
        <f t="shared" si="46"/>
        <v>3975.3048076450827</v>
      </c>
      <c r="I1523" t="str">
        <f t="shared" si="47"/>
        <v>M</v>
      </c>
    </row>
    <row r="1524" spans="1:9" ht="15" hidden="1" x14ac:dyDescent="0.25">
      <c r="A1524" s="52">
        <v>30</v>
      </c>
      <c r="B1524" s="52">
        <v>161</v>
      </c>
      <c r="C1524" s="52">
        <v>1</v>
      </c>
      <c r="D1524" s="52">
        <v>0.67757575958967209</v>
      </c>
      <c r="E1524" s="52">
        <v>247.20000000000002</v>
      </c>
      <c r="F1524" s="52">
        <v>5</v>
      </c>
      <c r="G1524" s="53" t="s">
        <v>23</v>
      </c>
      <c r="H1524">
        <f t="shared" si="46"/>
        <v>167.49672777056696</v>
      </c>
      <c r="I1524" t="str">
        <f t="shared" si="47"/>
        <v>N</v>
      </c>
    </row>
    <row r="1525" spans="1:9" ht="15" hidden="1" x14ac:dyDescent="0.25">
      <c r="A1525" s="52">
        <v>30</v>
      </c>
      <c r="B1525" s="52">
        <v>162</v>
      </c>
      <c r="C1525" s="52">
        <v>1</v>
      </c>
      <c r="D1525" s="52">
        <v>11.000000037252903</v>
      </c>
      <c r="E1525" s="52">
        <v>262.5</v>
      </c>
      <c r="F1525" s="52">
        <v>5</v>
      </c>
      <c r="G1525" s="53" t="s">
        <v>22</v>
      </c>
      <c r="H1525">
        <f t="shared" si="46"/>
        <v>2887.500009778887</v>
      </c>
      <c r="I1525" t="str">
        <f t="shared" si="47"/>
        <v>M</v>
      </c>
    </row>
    <row r="1526" spans="1:9" ht="15" hidden="1" x14ac:dyDescent="0.25">
      <c r="A1526" s="52">
        <v>30</v>
      </c>
      <c r="B1526" s="52">
        <v>163</v>
      </c>
      <c r="C1526" s="52">
        <v>2</v>
      </c>
      <c r="D1526" s="52">
        <v>4.0303030163049698</v>
      </c>
      <c r="E1526" s="52">
        <v>84</v>
      </c>
      <c r="F1526" s="52">
        <v>6</v>
      </c>
      <c r="G1526" s="53" t="s">
        <v>23</v>
      </c>
      <c r="H1526">
        <f t="shared" si="46"/>
        <v>338.54545336961746</v>
      </c>
      <c r="I1526" t="str">
        <f t="shared" si="47"/>
        <v>N</v>
      </c>
    </row>
    <row r="1527" spans="1:9" ht="15" hidden="1" x14ac:dyDescent="0.25">
      <c r="A1527" s="52">
        <v>30</v>
      </c>
      <c r="B1527" s="52">
        <v>164</v>
      </c>
      <c r="C1527" s="52">
        <v>2</v>
      </c>
      <c r="D1527" s="52">
        <v>5.9999997913837433</v>
      </c>
      <c r="E1527" s="52">
        <v>6</v>
      </c>
      <c r="F1527" s="52">
        <v>6</v>
      </c>
      <c r="G1527" s="53" t="s">
        <v>23</v>
      </c>
      <c r="H1527">
        <f t="shared" si="46"/>
        <v>35.99999874830246</v>
      </c>
      <c r="I1527" t="str">
        <f t="shared" si="47"/>
        <v>N</v>
      </c>
    </row>
    <row r="1528" spans="1:9" ht="15" hidden="1" x14ac:dyDescent="0.25">
      <c r="A1528" s="52">
        <v>30</v>
      </c>
      <c r="B1528" s="52">
        <v>165</v>
      </c>
      <c r="C1528" s="52">
        <v>2</v>
      </c>
      <c r="D1528" s="52">
        <v>102.64333907072432</v>
      </c>
      <c r="E1528" s="52">
        <v>31.200000000000003</v>
      </c>
      <c r="F1528" s="52">
        <v>6</v>
      </c>
      <c r="G1528" s="53" t="s">
        <v>23</v>
      </c>
      <c r="H1528">
        <f t="shared" si="46"/>
        <v>3202.4721790065992</v>
      </c>
      <c r="I1528" t="str">
        <f t="shared" si="47"/>
        <v>N</v>
      </c>
    </row>
    <row r="1529" spans="1:9" ht="15" hidden="1" x14ac:dyDescent="0.25">
      <c r="A1529" s="52">
        <v>30</v>
      </c>
      <c r="B1529" s="52">
        <v>166</v>
      </c>
      <c r="C1529" s="52">
        <v>2</v>
      </c>
      <c r="D1529" s="52">
        <v>25.90604130923748</v>
      </c>
      <c r="E1529" s="52">
        <v>6</v>
      </c>
      <c r="F1529" s="52">
        <v>6</v>
      </c>
      <c r="G1529" s="53" t="s">
        <v>23</v>
      </c>
      <c r="H1529">
        <f t="shared" si="46"/>
        <v>155.43624785542488</v>
      </c>
      <c r="I1529" t="str">
        <f t="shared" si="47"/>
        <v>N</v>
      </c>
    </row>
    <row r="1530" spans="1:9" ht="15" hidden="1" x14ac:dyDescent="0.25">
      <c r="A1530" s="52">
        <v>30</v>
      </c>
      <c r="B1530" s="52">
        <v>168</v>
      </c>
      <c r="C1530" s="52">
        <v>2</v>
      </c>
      <c r="D1530" s="52">
        <v>19.799286812543869</v>
      </c>
      <c r="E1530" s="52">
        <v>6</v>
      </c>
      <c r="F1530" s="52">
        <v>5</v>
      </c>
      <c r="G1530" s="53" t="s">
        <v>22</v>
      </c>
      <c r="H1530">
        <f t="shared" si="46"/>
        <v>118.79572087526321</v>
      </c>
      <c r="I1530" t="str">
        <f t="shared" si="47"/>
        <v>M</v>
      </c>
    </row>
    <row r="1531" spans="1:9" ht="15" hidden="1" x14ac:dyDescent="0.25">
      <c r="A1531" s="52">
        <v>30</v>
      </c>
      <c r="B1531" s="52">
        <v>168</v>
      </c>
      <c r="C1531" s="52">
        <v>2</v>
      </c>
      <c r="D1531" s="52">
        <v>0.37833334133028984</v>
      </c>
      <c r="E1531" s="52">
        <v>6</v>
      </c>
      <c r="F1531" s="52">
        <v>5</v>
      </c>
      <c r="G1531" s="53" t="s">
        <v>23</v>
      </c>
      <c r="H1531">
        <f t="shared" si="46"/>
        <v>2.270000047981739</v>
      </c>
      <c r="I1531" t="str">
        <f t="shared" si="47"/>
        <v>N</v>
      </c>
    </row>
    <row r="1532" spans="1:9" ht="15" hidden="1" x14ac:dyDescent="0.25">
      <c r="A1532" s="52">
        <v>30</v>
      </c>
      <c r="B1532" s="52">
        <v>169</v>
      </c>
      <c r="C1532" s="52">
        <v>2</v>
      </c>
      <c r="D1532" s="52">
        <v>0.1428571492433548</v>
      </c>
      <c r="E1532" s="52">
        <v>60</v>
      </c>
      <c r="F1532" s="52">
        <v>5</v>
      </c>
      <c r="G1532" s="53" t="s">
        <v>22</v>
      </c>
      <c r="H1532">
        <f t="shared" si="46"/>
        <v>8.5714289546012878</v>
      </c>
      <c r="I1532" t="str">
        <f t="shared" si="47"/>
        <v>M</v>
      </c>
    </row>
    <row r="1533" spans="1:9" ht="15" hidden="1" x14ac:dyDescent="0.25">
      <c r="A1533" s="52">
        <v>30</v>
      </c>
      <c r="B1533" s="52">
        <v>170</v>
      </c>
      <c r="C1533" s="52">
        <v>2</v>
      </c>
      <c r="D1533" s="52">
        <v>12.494857728481293</v>
      </c>
      <c r="E1533" s="52">
        <v>24</v>
      </c>
      <c r="F1533" s="52">
        <v>5</v>
      </c>
      <c r="G1533" s="53" t="s">
        <v>22</v>
      </c>
      <c r="H1533">
        <f t="shared" si="46"/>
        <v>299.87658548355103</v>
      </c>
      <c r="I1533" t="str">
        <f t="shared" si="47"/>
        <v>M</v>
      </c>
    </row>
    <row r="1534" spans="1:9" ht="15" hidden="1" x14ac:dyDescent="0.25">
      <c r="A1534" s="52">
        <v>30</v>
      </c>
      <c r="B1534" s="52">
        <v>171</v>
      </c>
      <c r="C1534" s="52">
        <v>2</v>
      </c>
      <c r="D1534" s="52">
        <v>42.379819944500923</v>
      </c>
      <c r="E1534" s="52">
        <v>30</v>
      </c>
      <c r="F1534" s="52">
        <v>5</v>
      </c>
      <c r="G1534" s="53" t="s">
        <v>22</v>
      </c>
      <c r="H1534">
        <f t="shared" si="46"/>
        <v>1271.3945983350277</v>
      </c>
      <c r="I1534" t="str">
        <f t="shared" si="47"/>
        <v>M</v>
      </c>
    </row>
    <row r="1535" spans="1:9" ht="15" hidden="1" x14ac:dyDescent="0.25">
      <c r="A1535" s="52">
        <v>30</v>
      </c>
      <c r="B1535" s="52">
        <v>180</v>
      </c>
      <c r="C1535" s="52">
        <v>2</v>
      </c>
      <c r="D1535" s="52">
        <v>88.447538748383522</v>
      </c>
      <c r="E1535" s="52">
        <v>30</v>
      </c>
      <c r="F1535" s="52">
        <v>5</v>
      </c>
      <c r="G1535" s="53" t="s">
        <v>22</v>
      </c>
      <c r="H1535">
        <f t="shared" si="46"/>
        <v>2653.4261624515057</v>
      </c>
      <c r="I1535" t="str">
        <f t="shared" si="47"/>
        <v>M</v>
      </c>
    </row>
    <row r="1536" spans="1:9" ht="15" hidden="1" x14ac:dyDescent="0.25">
      <c r="A1536" s="52">
        <v>30</v>
      </c>
      <c r="B1536" s="52">
        <v>183</v>
      </c>
      <c r="C1536" s="52">
        <v>3</v>
      </c>
      <c r="D1536" s="52">
        <v>24.583860739051694</v>
      </c>
      <c r="E1536" s="52">
        <v>131</v>
      </c>
      <c r="F1536" s="52">
        <v>6</v>
      </c>
      <c r="G1536" s="53" t="s">
        <v>23</v>
      </c>
      <c r="H1536">
        <f t="shared" si="46"/>
        <v>3220.4857568157718</v>
      </c>
      <c r="I1536" t="str">
        <f t="shared" si="47"/>
        <v>N</v>
      </c>
    </row>
    <row r="1537" spans="1:9" ht="15" hidden="1" x14ac:dyDescent="0.25">
      <c r="A1537" s="52">
        <v>30</v>
      </c>
      <c r="B1537" s="52">
        <v>187</v>
      </c>
      <c r="C1537" s="52">
        <v>3</v>
      </c>
      <c r="D1537" s="52">
        <v>2</v>
      </c>
      <c r="E1537" s="52">
        <v>120</v>
      </c>
      <c r="F1537" s="52">
        <v>5</v>
      </c>
      <c r="G1537" s="53" t="s">
        <v>22</v>
      </c>
      <c r="H1537">
        <f t="shared" si="46"/>
        <v>240</v>
      </c>
      <c r="I1537" t="str">
        <f t="shared" si="47"/>
        <v>M</v>
      </c>
    </row>
    <row r="1538" spans="1:9" ht="15" hidden="1" x14ac:dyDescent="0.25">
      <c r="A1538" s="52">
        <v>30</v>
      </c>
      <c r="B1538" s="52">
        <v>192</v>
      </c>
      <c r="C1538" s="52">
        <v>3</v>
      </c>
      <c r="D1538" s="52">
        <v>6.1932773552834988</v>
      </c>
      <c r="E1538" s="52">
        <v>570</v>
      </c>
      <c r="F1538" s="52">
        <v>5</v>
      </c>
      <c r="G1538" s="53" t="s">
        <v>22</v>
      </c>
      <c r="H1538">
        <f t="shared" si="46"/>
        <v>3530.1680925115943</v>
      </c>
      <c r="I1538" t="str">
        <f t="shared" si="47"/>
        <v>M</v>
      </c>
    </row>
    <row r="1539" spans="1:9" ht="15" hidden="1" x14ac:dyDescent="0.25">
      <c r="A1539" s="52">
        <v>30</v>
      </c>
      <c r="B1539" s="52">
        <v>194</v>
      </c>
      <c r="C1539" s="52">
        <v>3</v>
      </c>
      <c r="D1539" s="52">
        <v>5.0000001490116119</v>
      </c>
      <c r="E1539" s="52">
        <v>150</v>
      </c>
      <c r="F1539" s="52">
        <v>5</v>
      </c>
      <c r="G1539" s="53" t="s">
        <v>22</v>
      </c>
      <c r="H1539">
        <f t="shared" ref="H1539:H1602" si="48">D1539*E1539</f>
        <v>750.00002235174179</v>
      </c>
      <c r="I1539" t="str">
        <f t="shared" ref="I1539:I1602" si="49">LEFT(G1539,1)</f>
        <v>M</v>
      </c>
    </row>
    <row r="1540" spans="1:9" ht="15" hidden="1" x14ac:dyDescent="0.25">
      <c r="A1540" s="52">
        <v>30</v>
      </c>
      <c r="B1540" s="52">
        <v>195</v>
      </c>
      <c r="C1540" s="52">
        <v>3</v>
      </c>
      <c r="D1540" s="52">
        <v>14.533333752836501</v>
      </c>
      <c r="E1540" s="52">
        <v>621</v>
      </c>
      <c r="F1540" s="52">
        <v>5</v>
      </c>
      <c r="G1540" s="53" t="s">
        <v>22</v>
      </c>
      <c r="H1540">
        <f t="shared" si="48"/>
        <v>9025.2002605114667</v>
      </c>
      <c r="I1540" t="str">
        <f t="shared" si="49"/>
        <v>M</v>
      </c>
    </row>
    <row r="1541" spans="1:9" ht="15" hidden="1" x14ac:dyDescent="0.25">
      <c r="A1541" s="52">
        <v>30</v>
      </c>
      <c r="B1541" s="52">
        <v>197</v>
      </c>
      <c r="C1541" s="52">
        <v>3</v>
      </c>
      <c r="D1541" s="52">
        <v>1.0380953177809729</v>
      </c>
      <c r="E1541" s="52">
        <v>153</v>
      </c>
      <c r="F1541" s="52">
        <v>5</v>
      </c>
      <c r="G1541" s="53" t="s">
        <v>22</v>
      </c>
      <c r="H1541">
        <f t="shared" si="48"/>
        <v>158.82858362048884</v>
      </c>
      <c r="I1541" t="str">
        <f t="shared" si="49"/>
        <v>M</v>
      </c>
    </row>
    <row r="1542" spans="1:9" ht="15" hidden="1" x14ac:dyDescent="0.25">
      <c r="A1542" s="52">
        <v>30</v>
      </c>
      <c r="B1542" s="52">
        <v>198</v>
      </c>
      <c r="C1542" s="52">
        <v>3</v>
      </c>
      <c r="D1542" s="52">
        <v>0.99999999906867743</v>
      </c>
      <c r="E1542" s="52">
        <v>49.199999999999996</v>
      </c>
      <c r="F1542" s="52">
        <v>5</v>
      </c>
      <c r="G1542" s="53" t="s">
        <v>22</v>
      </c>
      <c r="H1542">
        <f t="shared" si="48"/>
        <v>49.199999954178928</v>
      </c>
      <c r="I1542" t="str">
        <f t="shared" si="49"/>
        <v>M</v>
      </c>
    </row>
    <row r="1543" spans="1:9" ht="15" hidden="1" x14ac:dyDescent="0.25">
      <c r="A1543" s="52">
        <v>30</v>
      </c>
      <c r="B1543" s="52">
        <v>199</v>
      </c>
      <c r="C1543" s="52">
        <v>3</v>
      </c>
      <c r="D1543" s="52">
        <v>20.540142564103007</v>
      </c>
      <c r="E1543" s="52">
        <v>130</v>
      </c>
      <c r="F1543" s="52">
        <v>5</v>
      </c>
      <c r="G1543" s="53" t="s">
        <v>22</v>
      </c>
      <c r="H1543">
        <f t="shared" si="48"/>
        <v>2670.218533333391</v>
      </c>
      <c r="I1543" t="str">
        <f t="shared" si="49"/>
        <v>M</v>
      </c>
    </row>
    <row r="1544" spans="1:9" ht="15" hidden="1" x14ac:dyDescent="0.25">
      <c r="A1544" s="52">
        <v>30</v>
      </c>
      <c r="B1544" s="52">
        <v>205</v>
      </c>
      <c r="C1544" s="52">
        <v>4</v>
      </c>
      <c r="D1544" s="52">
        <v>0.99999995715916157</v>
      </c>
      <c r="E1544" s="52">
        <v>360</v>
      </c>
      <c r="F1544" s="52">
        <v>5</v>
      </c>
      <c r="G1544" s="53" t="s">
        <v>22</v>
      </c>
      <c r="H1544">
        <f t="shared" si="48"/>
        <v>359.99998457729816</v>
      </c>
      <c r="I1544" t="str">
        <f t="shared" si="49"/>
        <v>M</v>
      </c>
    </row>
    <row r="1545" spans="1:9" ht="15" hidden="1" x14ac:dyDescent="0.25">
      <c r="A1545" s="52">
        <v>30</v>
      </c>
      <c r="B1545" s="52">
        <v>215</v>
      </c>
      <c r="C1545" s="52">
        <v>4</v>
      </c>
      <c r="D1545" s="52">
        <v>0.9999999760184437</v>
      </c>
      <c r="E1545" s="52">
        <v>249</v>
      </c>
      <c r="F1545" s="52">
        <v>5</v>
      </c>
      <c r="G1545" s="53" t="s">
        <v>51</v>
      </c>
      <c r="H1545">
        <f t="shared" si="48"/>
        <v>248.99999402859248</v>
      </c>
      <c r="I1545" t="str">
        <f t="shared" si="49"/>
        <v>S</v>
      </c>
    </row>
    <row r="1546" spans="1:9" ht="15" hidden="1" x14ac:dyDescent="0.25">
      <c r="A1546" s="52">
        <v>30</v>
      </c>
      <c r="B1546" s="52">
        <v>216</v>
      </c>
      <c r="C1546" s="52">
        <v>4</v>
      </c>
      <c r="D1546" s="52">
        <v>24.999999910593033</v>
      </c>
      <c r="E1546" s="52">
        <v>249</v>
      </c>
      <c r="F1546" s="52">
        <v>5</v>
      </c>
      <c r="G1546" s="53" t="s">
        <v>51</v>
      </c>
      <c r="H1546">
        <f t="shared" si="48"/>
        <v>6224.9999777376652</v>
      </c>
      <c r="I1546" t="str">
        <f t="shared" si="49"/>
        <v>S</v>
      </c>
    </row>
    <row r="1547" spans="1:9" ht="15" hidden="1" x14ac:dyDescent="0.25">
      <c r="A1547" s="52">
        <v>30</v>
      </c>
      <c r="B1547" s="52">
        <v>217</v>
      </c>
      <c r="C1547" s="52">
        <v>4</v>
      </c>
      <c r="D1547" s="52">
        <v>2.0000000260770321</v>
      </c>
      <c r="E1547" s="52">
        <v>771</v>
      </c>
      <c r="F1547" s="52">
        <v>5</v>
      </c>
      <c r="G1547" s="53" t="s">
        <v>51</v>
      </c>
      <c r="H1547">
        <f t="shared" si="48"/>
        <v>1542.0000201053917</v>
      </c>
      <c r="I1547" t="str">
        <f t="shared" si="49"/>
        <v>S</v>
      </c>
    </row>
    <row r="1548" spans="1:9" ht="15" hidden="1" x14ac:dyDescent="0.25">
      <c r="A1548" s="52">
        <v>30</v>
      </c>
      <c r="B1548" s="52">
        <v>218</v>
      </c>
      <c r="C1548" s="52">
        <v>4</v>
      </c>
      <c r="D1548" s="52">
        <v>9.0000003352761269</v>
      </c>
      <c r="E1548" s="52">
        <v>561</v>
      </c>
      <c r="F1548" s="52">
        <v>5</v>
      </c>
      <c r="G1548" s="53" t="s">
        <v>51</v>
      </c>
      <c r="H1548">
        <f t="shared" si="48"/>
        <v>5049.0001880899072</v>
      </c>
      <c r="I1548" t="str">
        <f t="shared" si="49"/>
        <v>S</v>
      </c>
    </row>
    <row r="1549" spans="1:9" ht="15" hidden="1" x14ac:dyDescent="0.25">
      <c r="A1549" s="52">
        <v>30</v>
      </c>
      <c r="B1549" s="52">
        <v>219</v>
      </c>
      <c r="C1549" s="52">
        <v>4</v>
      </c>
      <c r="D1549" s="52">
        <v>0.99999999906867743</v>
      </c>
      <c r="E1549" s="52">
        <v>639</v>
      </c>
      <c r="F1549" s="52">
        <v>5</v>
      </c>
      <c r="G1549" s="53" t="s">
        <v>51</v>
      </c>
      <c r="H1549">
        <f t="shared" si="48"/>
        <v>638.99999940488487</v>
      </c>
      <c r="I1549" t="str">
        <f t="shared" si="49"/>
        <v>S</v>
      </c>
    </row>
    <row r="1550" spans="1:9" ht="15" hidden="1" x14ac:dyDescent="0.25">
      <c r="A1550" s="52">
        <v>30</v>
      </c>
      <c r="B1550" s="52">
        <v>220</v>
      </c>
      <c r="C1550" s="52">
        <v>4</v>
      </c>
      <c r="D1550" s="52">
        <v>1.0000000512227416</v>
      </c>
      <c r="E1550" s="52">
        <v>477</v>
      </c>
      <c r="F1550" s="52">
        <v>5</v>
      </c>
      <c r="G1550" s="53" t="s">
        <v>51</v>
      </c>
      <c r="H1550">
        <f t="shared" si="48"/>
        <v>477.00002443324775</v>
      </c>
      <c r="I1550" t="str">
        <f t="shared" si="49"/>
        <v>S</v>
      </c>
    </row>
    <row r="1551" spans="1:9" ht="15" hidden="1" x14ac:dyDescent="0.25">
      <c r="A1551" s="52">
        <v>30</v>
      </c>
      <c r="B1551" s="52">
        <v>221</v>
      </c>
      <c r="C1551" s="52">
        <v>4</v>
      </c>
      <c r="D1551" s="52">
        <v>6.9999998509883881</v>
      </c>
      <c r="E1551" s="52">
        <v>105</v>
      </c>
      <c r="F1551" s="52">
        <v>5</v>
      </c>
      <c r="G1551" s="53" t="s">
        <v>51</v>
      </c>
      <c r="H1551">
        <f t="shared" si="48"/>
        <v>734.99998435378075</v>
      </c>
      <c r="I1551" t="str">
        <f t="shared" si="49"/>
        <v>S</v>
      </c>
    </row>
    <row r="1552" spans="1:9" ht="15" hidden="1" x14ac:dyDescent="0.25">
      <c r="A1552" s="52">
        <v>30</v>
      </c>
      <c r="B1552" s="52">
        <v>222</v>
      </c>
      <c r="C1552" s="52">
        <v>1</v>
      </c>
      <c r="D1552" s="52">
        <v>57.231737420705031</v>
      </c>
      <c r="E1552" s="52">
        <v>126</v>
      </c>
      <c r="F1552" s="52">
        <v>6</v>
      </c>
      <c r="G1552" s="53" t="s">
        <v>23</v>
      </c>
      <c r="H1552">
        <f t="shared" si="48"/>
        <v>7211.1989150088339</v>
      </c>
      <c r="I1552" t="str">
        <f t="shared" si="49"/>
        <v>N</v>
      </c>
    </row>
    <row r="1553" spans="1:9" ht="15" hidden="1" x14ac:dyDescent="0.25">
      <c r="A1553" s="52">
        <v>30</v>
      </c>
      <c r="B1553" s="52">
        <v>223</v>
      </c>
      <c r="C1553" s="52">
        <v>1</v>
      </c>
      <c r="D1553" s="52">
        <v>9.0012359419888526</v>
      </c>
      <c r="E1553" s="52">
        <v>63</v>
      </c>
      <c r="F1553" s="52">
        <v>6</v>
      </c>
      <c r="G1553" s="53" t="s">
        <v>23</v>
      </c>
      <c r="H1553">
        <f t="shared" si="48"/>
        <v>567.07786434529771</v>
      </c>
      <c r="I1553" t="str">
        <f t="shared" si="49"/>
        <v>N</v>
      </c>
    </row>
    <row r="1554" spans="1:9" ht="15" hidden="1" x14ac:dyDescent="0.25">
      <c r="A1554" s="52">
        <v>30</v>
      </c>
      <c r="B1554" s="52">
        <v>224</v>
      </c>
      <c r="C1554" s="52">
        <v>1</v>
      </c>
      <c r="D1554" s="52">
        <v>6.1799528928709151</v>
      </c>
      <c r="E1554" s="52">
        <v>84</v>
      </c>
      <c r="F1554" s="52">
        <v>6</v>
      </c>
      <c r="G1554" s="53" t="s">
        <v>23</v>
      </c>
      <c r="H1554">
        <f t="shared" si="48"/>
        <v>519.11604300115687</v>
      </c>
      <c r="I1554" t="str">
        <f t="shared" si="49"/>
        <v>N</v>
      </c>
    </row>
    <row r="1555" spans="1:9" ht="15" hidden="1" x14ac:dyDescent="0.25">
      <c r="A1555" s="52">
        <v>30</v>
      </c>
      <c r="B1555" s="52">
        <v>225</v>
      </c>
      <c r="C1555" s="52">
        <v>1</v>
      </c>
      <c r="D1555" s="52">
        <v>11.688171416606565</v>
      </c>
      <c r="E1555" s="52">
        <v>52.5</v>
      </c>
      <c r="F1555" s="52">
        <v>6</v>
      </c>
      <c r="G1555" s="53" t="s">
        <v>23</v>
      </c>
      <c r="H1555">
        <f t="shared" si="48"/>
        <v>613.62899937184466</v>
      </c>
      <c r="I1555" t="str">
        <f t="shared" si="49"/>
        <v>N</v>
      </c>
    </row>
    <row r="1556" spans="1:9" ht="15" hidden="1" x14ac:dyDescent="0.25">
      <c r="A1556" s="52">
        <v>30</v>
      </c>
      <c r="B1556" s="52">
        <v>226</v>
      </c>
      <c r="C1556" s="52">
        <v>1</v>
      </c>
      <c r="D1556" s="52">
        <v>6.1799528928709151</v>
      </c>
      <c r="E1556" s="52">
        <v>32.727272727272727</v>
      </c>
      <c r="F1556" s="52">
        <v>6</v>
      </c>
      <c r="G1556" s="53" t="s">
        <v>23</v>
      </c>
      <c r="H1556">
        <f t="shared" si="48"/>
        <v>202.25300376668449</v>
      </c>
      <c r="I1556" t="str">
        <f t="shared" si="49"/>
        <v>N</v>
      </c>
    </row>
    <row r="1557" spans="1:9" ht="15" hidden="1" x14ac:dyDescent="0.25">
      <c r="A1557" s="52">
        <v>30</v>
      </c>
      <c r="B1557" s="52">
        <v>228</v>
      </c>
      <c r="C1557" s="52">
        <v>1</v>
      </c>
      <c r="D1557" s="52">
        <v>0.67173399377463738</v>
      </c>
      <c r="E1557" s="52">
        <v>657</v>
      </c>
      <c r="F1557" s="52">
        <v>6</v>
      </c>
      <c r="G1557" s="53" t="s">
        <v>23</v>
      </c>
      <c r="H1557">
        <f t="shared" si="48"/>
        <v>441.32923390993676</v>
      </c>
      <c r="I1557" t="str">
        <f t="shared" si="49"/>
        <v>N</v>
      </c>
    </row>
    <row r="1558" spans="1:9" ht="15" hidden="1" x14ac:dyDescent="0.25">
      <c r="A1558" s="52">
        <v>30</v>
      </c>
      <c r="B1558" s="52">
        <v>229</v>
      </c>
      <c r="C1558" s="52">
        <v>1</v>
      </c>
      <c r="D1558" s="52">
        <v>1.3434679875492748</v>
      </c>
      <c r="E1558" s="52">
        <v>328.5</v>
      </c>
      <c r="F1558" s="52">
        <v>6</v>
      </c>
      <c r="G1558" s="53" t="s">
        <v>23</v>
      </c>
      <c r="H1558">
        <f t="shared" si="48"/>
        <v>441.32923390993676</v>
      </c>
      <c r="I1558" t="str">
        <f t="shared" si="49"/>
        <v>N</v>
      </c>
    </row>
    <row r="1559" spans="1:9" ht="15" hidden="1" x14ac:dyDescent="0.25">
      <c r="A1559" s="52">
        <v>30</v>
      </c>
      <c r="B1559" s="52">
        <v>230</v>
      </c>
      <c r="C1559" s="52">
        <v>1</v>
      </c>
      <c r="D1559" s="52">
        <v>0.67173399377463738</v>
      </c>
      <c r="E1559" s="52">
        <v>438</v>
      </c>
      <c r="F1559" s="52">
        <v>6</v>
      </c>
      <c r="G1559" s="53" t="s">
        <v>23</v>
      </c>
      <c r="H1559">
        <f t="shared" si="48"/>
        <v>294.21948927329117</v>
      </c>
      <c r="I1559" t="str">
        <f t="shared" si="49"/>
        <v>N</v>
      </c>
    </row>
    <row r="1560" spans="1:9" ht="15" hidden="1" x14ac:dyDescent="0.25">
      <c r="A1560" s="52">
        <v>30</v>
      </c>
      <c r="B1560" s="52">
        <v>231</v>
      </c>
      <c r="C1560" s="52">
        <v>1</v>
      </c>
      <c r="D1560" s="52">
        <v>3.4930169177723656</v>
      </c>
      <c r="E1560" s="52">
        <v>273.75</v>
      </c>
      <c r="F1560" s="52">
        <v>6</v>
      </c>
      <c r="G1560" s="53" t="s">
        <v>23</v>
      </c>
      <c r="H1560">
        <f t="shared" si="48"/>
        <v>956.21338124018507</v>
      </c>
      <c r="I1560" t="str">
        <f t="shared" si="49"/>
        <v>N</v>
      </c>
    </row>
    <row r="1561" spans="1:9" ht="15" hidden="1" x14ac:dyDescent="0.25">
      <c r="A1561" s="52">
        <v>30</v>
      </c>
      <c r="B1561" s="52">
        <v>232</v>
      </c>
      <c r="C1561" s="52">
        <v>1</v>
      </c>
      <c r="D1561" s="52">
        <v>2.8212827988775189</v>
      </c>
      <c r="E1561" s="52">
        <v>170.64935064935065</v>
      </c>
      <c r="F1561" s="52">
        <v>6</v>
      </c>
      <c r="G1561" s="53" t="s">
        <v>23</v>
      </c>
      <c r="H1561">
        <f t="shared" si="48"/>
        <v>481.45007762663113</v>
      </c>
      <c r="I1561" t="str">
        <f t="shared" si="49"/>
        <v>N</v>
      </c>
    </row>
    <row r="1562" spans="1:9" ht="15" hidden="1" x14ac:dyDescent="0.25">
      <c r="A1562" s="52">
        <v>30</v>
      </c>
      <c r="B1562" s="52">
        <v>233</v>
      </c>
      <c r="C1562" s="52">
        <v>1</v>
      </c>
      <c r="D1562" s="52">
        <v>1.3434679875492748</v>
      </c>
      <c r="E1562" s="52">
        <v>127.57281553398057</v>
      </c>
      <c r="F1562" s="52">
        <v>6</v>
      </c>
      <c r="G1562" s="53" t="s">
        <v>23</v>
      </c>
      <c r="H1562">
        <f t="shared" si="48"/>
        <v>171.38999375143175</v>
      </c>
      <c r="I1562" t="str">
        <f t="shared" si="49"/>
        <v>N</v>
      </c>
    </row>
    <row r="1563" spans="1:9" ht="15" hidden="1" x14ac:dyDescent="0.25">
      <c r="A1563" s="52">
        <v>30</v>
      </c>
      <c r="B1563" s="52">
        <v>237</v>
      </c>
      <c r="C1563" s="52">
        <v>1</v>
      </c>
      <c r="D1563" s="52">
        <v>0.67173399377463738</v>
      </c>
      <c r="E1563" s="52">
        <v>500.00000000000006</v>
      </c>
      <c r="F1563" s="52">
        <v>6</v>
      </c>
      <c r="G1563" s="53" t="s">
        <v>23</v>
      </c>
      <c r="H1563">
        <f t="shared" si="48"/>
        <v>335.86699688731875</v>
      </c>
      <c r="I1563" t="str">
        <f t="shared" si="49"/>
        <v>N</v>
      </c>
    </row>
    <row r="1564" spans="1:9" ht="15" hidden="1" x14ac:dyDescent="0.25">
      <c r="A1564" s="52">
        <v>30</v>
      </c>
      <c r="B1564" s="52">
        <v>238</v>
      </c>
      <c r="C1564" s="52">
        <v>1</v>
      </c>
      <c r="D1564" s="52">
        <v>3.4930169177723656</v>
      </c>
      <c r="E1564" s="52">
        <v>311.68831168831167</v>
      </c>
      <c r="F1564" s="52">
        <v>6</v>
      </c>
      <c r="G1564" s="53" t="s">
        <v>23</v>
      </c>
      <c r="H1564">
        <f t="shared" si="48"/>
        <v>1088.7325457991788</v>
      </c>
      <c r="I1564" t="str">
        <f t="shared" si="49"/>
        <v>N</v>
      </c>
    </row>
    <row r="1565" spans="1:9" ht="15" hidden="1" x14ac:dyDescent="0.25">
      <c r="A1565" s="52">
        <v>30</v>
      </c>
      <c r="B1565" s="52">
        <v>239</v>
      </c>
      <c r="C1565" s="52">
        <v>1</v>
      </c>
      <c r="D1565" s="52">
        <v>3.4930169177723656</v>
      </c>
      <c r="E1565" s="52">
        <v>233.00970873786406</v>
      </c>
      <c r="F1565" s="52">
        <v>6</v>
      </c>
      <c r="G1565" s="53" t="s">
        <v>23</v>
      </c>
      <c r="H1565">
        <f t="shared" si="48"/>
        <v>813.90685462657052</v>
      </c>
      <c r="I1565" t="str">
        <f t="shared" si="49"/>
        <v>N</v>
      </c>
    </row>
    <row r="1566" spans="1:9" ht="15" hidden="1" x14ac:dyDescent="0.25">
      <c r="A1566" s="52">
        <v>30</v>
      </c>
      <c r="B1566" s="52">
        <v>243</v>
      </c>
      <c r="C1566" s="52">
        <v>1</v>
      </c>
      <c r="D1566" s="52">
        <v>1.3434679875492748</v>
      </c>
      <c r="E1566" s="52">
        <v>1070</v>
      </c>
      <c r="F1566" s="52">
        <v>6</v>
      </c>
      <c r="G1566" s="53" t="s">
        <v>23</v>
      </c>
      <c r="H1566">
        <f t="shared" si="48"/>
        <v>1437.510746677724</v>
      </c>
      <c r="I1566" t="str">
        <f t="shared" si="49"/>
        <v>N</v>
      </c>
    </row>
    <row r="1567" spans="1:9" ht="15" hidden="1" x14ac:dyDescent="0.25">
      <c r="A1567" s="52">
        <v>30</v>
      </c>
      <c r="B1567" s="52">
        <v>244</v>
      </c>
      <c r="C1567" s="52">
        <v>1</v>
      </c>
      <c r="D1567" s="52">
        <v>6.1799528928709151</v>
      </c>
      <c r="E1567" s="52">
        <v>667.01298701298697</v>
      </c>
      <c r="F1567" s="52">
        <v>6</v>
      </c>
      <c r="G1567" s="53" t="s">
        <v>23</v>
      </c>
      <c r="H1567">
        <f t="shared" si="48"/>
        <v>4122.1088386733791</v>
      </c>
      <c r="I1567" t="str">
        <f t="shared" si="49"/>
        <v>N</v>
      </c>
    </row>
    <row r="1568" spans="1:9" ht="15" hidden="1" x14ac:dyDescent="0.25">
      <c r="A1568" s="52">
        <v>30</v>
      </c>
      <c r="B1568" s="52">
        <v>245</v>
      </c>
      <c r="C1568" s="52">
        <v>1</v>
      </c>
      <c r="D1568" s="52">
        <v>18.539858178131908</v>
      </c>
      <c r="E1568" s="52">
        <v>498.64077669902912</v>
      </c>
      <c r="F1568" s="52">
        <v>6</v>
      </c>
      <c r="G1568" s="53" t="s">
        <v>23</v>
      </c>
      <c r="H1568">
        <f t="shared" si="48"/>
        <v>9244.7292818335409</v>
      </c>
      <c r="I1568" t="str">
        <f t="shared" si="49"/>
        <v>N</v>
      </c>
    </row>
    <row r="1569" spans="1:9" ht="15" hidden="1" x14ac:dyDescent="0.25">
      <c r="A1569" s="52">
        <v>30</v>
      </c>
      <c r="B1569" s="52">
        <v>246</v>
      </c>
      <c r="C1569" s="52">
        <v>1</v>
      </c>
      <c r="D1569" s="52">
        <v>23.244601059420916</v>
      </c>
      <c r="E1569" s="52">
        <v>99</v>
      </c>
      <c r="F1569" s="52">
        <v>6</v>
      </c>
      <c r="G1569" s="53" t="s">
        <v>23</v>
      </c>
      <c r="H1569">
        <f t="shared" si="48"/>
        <v>2301.2155048826708</v>
      </c>
      <c r="I1569" t="str">
        <f t="shared" si="49"/>
        <v>N</v>
      </c>
    </row>
    <row r="1570" spans="1:9" ht="15" hidden="1" x14ac:dyDescent="0.25">
      <c r="A1570" s="52">
        <v>30</v>
      </c>
      <c r="B1570" s="52">
        <v>247</v>
      </c>
      <c r="C1570" s="52">
        <v>1</v>
      </c>
      <c r="D1570" s="52">
        <v>2.0390001284678796</v>
      </c>
      <c r="E1570" s="52">
        <v>49.5</v>
      </c>
      <c r="F1570" s="52">
        <v>6</v>
      </c>
      <c r="G1570" s="53" t="s">
        <v>23</v>
      </c>
      <c r="H1570">
        <f t="shared" si="48"/>
        <v>100.93050635916003</v>
      </c>
      <c r="I1570" t="str">
        <f t="shared" si="49"/>
        <v>N</v>
      </c>
    </row>
    <row r="1571" spans="1:9" ht="15" hidden="1" x14ac:dyDescent="0.25">
      <c r="A1571" s="52">
        <v>30</v>
      </c>
      <c r="B1571" s="52">
        <v>248</v>
      </c>
      <c r="C1571" s="52">
        <v>1</v>
      </c>
      <c r="D1571" s="52">
        <v>1.4499556581636286</v>
      </c>
      <c r="E1571" s="52">
        <v>66</v>
      </c>
      <c r="F1571" s="52">
        <v>6</v>
      </c>
      <c r="G1571" s="53" t="s">
        <v>23</v>
      </c>
      <c r="H1571">
        <f t="shared" si="48"/>
        <v>95.697073438799492</v>
      </c>
      <c r="I1571" t="str">
        <f t="shared" si="49"/>
        <v>N</v>
      </c>
    </row>
    <row r="1572" spans="1:9" ht="15" hidden="1" x14ac:dyDescent="0.25">
      <c r="A1572" s="52">
        <v>30</v>
      </c>
      <c r="B1572" s="52">
        <v>249</v>
      </c>
      <c r="C1572" s="52">
        <v>1</v>
      </c>
      <c r="D1572" s="52">
        <v>4.6217333544519192</v>
      </c>
      <c r="E1572" s="52">
        <v>43.04347826086957</v>
      </c>
      <c r="F1572" s="52">
        <v>6</v>
      </c>
      <c r="G1572" s="53" t="s">
        <v>23</v>
      </c>
      <c r="H1572">
        <f t="shared" si="48"/>
        <v>198.93547916988697</v>
      </c>
      <c r="I1572" t="str">
        <f t="shared" si="49"/>
        <v>N</v>
      </c>
    </row>
    <row r="1573" spans="1:9" ht="15" hidden="1" x14ac:dyDescent="0.25">
      <c r="A1573" s="52">
        <v>30</v>
      </c>
      <c r="B1573" s="52">
        <v>250</v>
      </c>
      <c r="C1573" s="52">
        <v>1</v>
      </c>
      <c r="D1573" s="52">
        <v>0.4531111115266877</v>
      </c>
      <c r="E1573" s="52">
        <v>24.146341463414636</v>
      </c>
      <c r="F1573" s="52">
        <v>6</v>
      </c>
      <c r="G1573" s="53" t="s">
        <v>23</v>
      </c>
      <c r="H1573">
        <f t="shared" si="48"/>
        <v>10.940975619790752</v>
      </c>
      <c r="I1573" t="str">
        <f t="shared" si="49"/>
        <v>N</v>
      </c>
    </row>
    <row r="1574" spans="1:9" ht="15" hidden="1" x14ac:dyDescent="0.25">
      <c r="A1574" s="52">
        <v>30</v>
      </c>
      <c r="B1574" s="52">
        <v>251</v>
      </c>
      <c r="C1574" s="52">
        <v>1</v>
      </c>
      <c r="D1574" s="52">
        <v>0.86091110346085431</v>
      </c>
      <c r="E1574" s="52">
        <v>19.799999999999997</v>
      </c>
      <c r="F1574" s="52">
        <v>6</v>
      </c>
      <c r="G1574" s="53" t="s">
        <v>23</v>
      </c>
      <c r="H1574">
        <f t="shared" si="48"/>
        <v>17.046039848524913</v>
      </c>
      <c r="I1574" t="str">
        <f t="shared" si="49"/>
        <v>N</v>
      </c>
    </row>
    <row r="1575" spans="1:9" ht="15" hidden="1" x14ac:dyDescent="0.25">
      <c r="A1575" s="52">
        <v>30</v>
      </c>
      <c r="B1575" s="52">
        <v>252</v>
      </c>
      <c r="C1575" s="52">
        <v>1</v>
      </c>
      <c r="D1575" s="52">
        <v>0.86091110346085431</v>
      </c>
      <c r="E1575" s="52">
        <v>627</v>
      </c>
      <c r="F1575" s="52">
        <v>6</v>
      </c>
      <c r="G1575" s="53" t="s">
        <v>23</v>
      </c>
      <c r="H1575">
        <f t="shared" si="48"/>
        <v>539.79126186995563</v>
      </c>
      <c r="I1575" t="str">
        <f t="shared" si="49"/>
        <v>N</v>
      </c>
    </row>
    <row r="1576" spans="1:9" ht="15" hidden="1" x14ac:dyDescent="0.25">
      <c r="A1576" s="52">
        <v>30</v>
      </c>
      <c r="B1576" s="52">
        <v>253</v>
      </c>
      <c r="C1576" s="52">
        <v>1</v>
      </c>
      <c r="D1576" s="52">
        <v>0.7249778290818143</v>
      </c>
      <c r="E1576" s="52">
        <v>313.5</v>
      </c>
      <c r="F1576" s="52">
        <v>6</v>
      </c>
      <c r="G1576" s="53" t="s">
        <v>23</v>
      </c>
      <c r="H1576">
        <f t="shared" si="48"/>
        <v>227.28054941714879</v>
      </c>
      <c r="I1576" t="str">
        <f t="shared" si="49"/>
        <v>N</v>
      </c>
    </row>
    <row r="1577" spans="1:9" ht="15" hidden="1" x14ac:dyDescent="0.25">
      <c r="A1577" s="52">
        <v>30</v>
      </c>
      <c r="B1577" s="52">
        <v>254</v>
      </c>
      <c r="C1577" s="52">
        <v>1</v>
      </c>
      <c r="D1577" s="52">
        <v>0.13593333767793248</v>
      </c>
      <c r="E1577" s="52">
        <v>418</v>
      </c>
      <c r="F1577" s="52">
        <v>6</v>
      </c>
      <c r="G1577" s="53" t="s">
        <v>23</v>
      </c>
      <c r="H1577">
        <f t="shared" si="48"/>
        <v>56.820135149375773</v>
      </c>
      <c r="I1577" t="str">
        <f t="shared" si="49"/>
        <v>N</v>
      </c>
    </row>
    <row r="1578" spans="1:9" ht="15" hidden="1" x14ac:dyDescent="0.25">
      <c r="A1578" s="52">
        <v>30</v>
      </c>
      <c r="B1578" s="52">
        <v>255</v>
      </c>
      <c r="C1578" s="52">
        <v>1</v>
      </c>
      <c r="D1578" s="52">
        <v>0.27186667535586495</v>
      </c>
      <c r="E1578" s="52">
        <v>272.60869565217394</v>
      </c>
      <c r="F1578" s="52">
        <v>6</v>
      </c>
      <c r="G1578" s="53" t="s">
        <v>23</v>
      </c>
      <c r="H1578">
        <f t="shared" si="48"/>
        <v>74.113219760055358</v>
      </c>
      <c r="I1578" t="str">
        <f t="shared" si="49"/>
        <v>N</v>
      </c>
    </row>
    <row r="1579" spans="1:9" ht="15" hidden="1" x14ac:dyDescent="0.25">
      <c r="A1579" s="52">
        <v>30</v>
      </c>
      <c r="B1579" s="52">
        <v>256</v>
      </c>
      <c r="C1579" s="52">
        <v>1</v>
      </c>
      <c r="D1579" s="52">
        <v>4.1686223273237548</v>
      </c>
      <c r="E1579" s="52">
        <v>152.92682926829269</v>
      </c>
      <c r="F1579" s="52">
        <v>6</v>
      </c>
      <c r="G1579" s="53" t="s">
        <v>23</v>
      </c>
      <c r="H1579">
        <f t="shared" si="48"/>
        <v>637.49419493463279</v>
      </c>
      <c r="I1579" t="str">
        <f t="shared" si="49"/>
        <v>N</v>
      </c>
    </row>
    <row r="1580" spans="1:9" ht="15" hidden="1" x14ac:dyDescent="0.25">
      <c r="A1580" s="52">
        <v>30</v>
      </c>
      <c r="B1580" s="52">
        <v>257</v>
      </c>
      <c r="C1580" s="52">
        <v>1</v>
      </c>
      <c r="D1580" s="52">
        <v>4.7576666288309593</v>
      </c>
      <c r="E1580" s="52">
        <v>125.39999999999999</v>
      </c>
      <c r="F1580" s="52">
        <v>6</v>
      </c>
      <c r="G1580" s="53" t="s">
        <v>23</v>
      </c>
      <c r="H1580">
        <f t="shared" si="48"/>
        <v>596.61139525540227</v>
      </c>
      <c r="I1580" t="str">
        <f t="shared" si="49"/>
        <v>N</v>
      </c>
    </row>
    <row r="1581" spans="1:9" ht="15" hidden="1" x14ac:dyDescent="0.25">
      <c r="A1581" s="52">
        <v>30</v>
      </c>
      <c r="B1581" s="52">
        <v>263</v>
      </c>
      <c r="C1581" s="52">
        <v>1</v>
      </c>
      <c r="D1581" s="52">
        <v>1.4499556581636286</v>
      </c>
      <c r="E1581" s="52">
        <v>234</v>
      </c>
      <c r="F1581" s="52">
        <v>6</v>
      </c>
      <c r="G1581" s="53" t="s">
        <v>23</v>
      </c>
      <c r="H1581">
        <f t="shared" si="48"/>
        <v>339.28962401028912</v>
      </c>
      <c r="I1581" t="str">
        <f t="shared" si="49"/>
        <v>N</v>
      </c>
    </row>
    <row r="1582" spans="1:9" ht="15" hidden="1" x14ac:dyDescent="0.25">
      <c r="A1582" s="52">
        <v>30</v>
      </c>
      <c r="B1582" s="52">
        <v>265</v>
      </c>
      <c r="C1582" s="52">
        <v>1</v>
      </c>
      <c r="D1582" s="52">
        <v>6.9693750714252189</v>
      </c>
      <c r="E1582" s="52">
        <v>48</v>
      </c>
      <c r="F1582" s="52">
        <v>6</v>
      </c>
      <c r="G1582" s="53" t="s">
        <v>23</v>
      </c>
      <c r="H1582">
        <f t="shared" si="48"/>
        <v>334.53000342841051</v>
      </c>
      <c r="I1582" t="str">
        <f t="shared" si="49"/>
        <v>N</v>
      </c>
    </row>
    <row r="1583" spans="1:9" ht="15" hidden="1" x14ac:dyDescent="0.25">
      <c r="A1583" s="52">
        <v>30</v>
      </c>
      <c r="B1583" s="52">
        <v>266</v>
      </c>
      <c r="C1583" s="52">
        <v>1</v>
      </c>
      <c r="D1583" s="52">
        <v>6.8210907422558584</v>
      </c>
      <c r="E1583" s="52">
        <v>24</v>
      </c>
      <c r="F1583" s="52">
        <v>6</v>
      </c>
      <c r="G1583" s="53" t="s">
        <v>23</v>
      </c>
      <c r="H1583">
        <f t="shared" si="48"/>
        <v>163.7061778141406</v>
      </c>
      <c r="I1583" t="str">
        <f t="shared" si="49"/>
        <v>N</v>
      </c>
    </row>
    <row r="1584" spans="1:9" ht="15" hidden="1" x14ac:dyDescent="0.25">
      <c r="A1584" s="52">
        <v>30</v>
      </c>
      <c r="B1584" s="52">
        <v>267</v>
      </c>
      <c r="C1584" s="52">
        <v>1</v>
      </c>
      <c r="D1584" s="52">
        <v>4.1519683979825039</v>
      </c>
      <c r="E1584" s="52">
        <v>16</v>
      </c>
      <c r="F1584" s="52">
        <v>6</v>
      </c>
      <c r="G1584" s="53" t="s">
        <v>23</v>
      </c>
      <c r="H1584">
        <f t="shared" si="48"/>
        <v>66.431494367720063</v>
      </c>
      <c r="I1584" t="str">
        <f t="shared" si="49"/>
        <v>N</v>
      </c>
    </row>
    <row r="1585" spans="1:9" ht="15" hidden="1" x14ac:dyDescent="0.25">
      <c r="A1585" s="52">
        <v>30</v>
      </c>
      <c r="B1585" s="52">
        <v>269</v>
      </c>
      <c r="C1585" s="52">
        <v>1</v>
      </c>
      <c r="D1585" s="52">
        <v>0.59313835243327029</v>
      </c>
      <c r="E1585" s="52">
        <v>345.6</v>
      </c>
      <c r="F1585" s="52">
        <v>6</v>
      </c>
      <c r="G1585" s="53" t="s">
        <v>23</v>
      </c>
      <c r="H1585">
        <f t="shared" si="48"/>
        <v>204.98861460093823</v>
      </c>
      <c r="I1585" t="str">
        <f t="shared" si="49"/>
        <v>N</v>
      </c>
    </row>
    <row r="1586" spans="1:9" ht="15" hidden="1" x14ac:dyDescent="0.25">
      <c r="A1586" s="52">
        <v>30</v>
      </c>
      <c r="B1586" s="52">
        <v>270</v>
      </c>
      <c r="C1586" s="52">
        <v>1</v>
      </c>
      <c r="D1586" s="52">
        <v>5.2641028001635863</v>
      </c>
      <c r="E1586" s="52">
        <v>172.8</v>
      </c>
      <c r="F1586" s="52">
        <v>6</v>
      </c>
      <c r="G1586" s="53" t="s">
        <v>23</v>
      </c>
      <c r="H1586">
        <f t="shared" si="48"/>
        <v>909.6369638682678</v>
      </c>
      <c r="I1586" t="str">
        <f t="shared" si="49"/>
        <v>N</v>
      </c>
    </row>
    <row r="1587" spans="1:9" ht="15" hidden="1" x14ac:dyDescent="0.25">
      <c r="A1587" s="52">
        <v>30</v>
      </c>
      <c r="B1587" s="52">
        <v>271</v>
      </c>
      <c r="C1587" s="52">
        <v>1</v>
      </c>
      <c r="D1587" s="52">
        <v>10.750631817879658</v>
      </c>
      <c r="E1587" s="52">
        <v>115.19999999999999</v>
      </c>
      <c r="F1587" s="52">
        <v>6</v>
      </c>
      <c r="G1587" s="53" t="s">
        <v>23</v>
      </c>
      <c r="H1587">
        <f t="shared" si="48"/>
        <v>1238.4727854197365</v>
      </c>
      <c r="I1587" t="str">
        <f t="shared" si="49"/>
        <v>N</v>
      </c>
    </row>
    <row r="1588" spans="1:9" ht="15" hidden="1" x14ac:dyDescent="0.25">
      <c r="A1588" s="52">
        <v>30</v>
      </c>
      <c r="B1588" s="52">
        <v>275</v>
      </c>
      <c r="C1588" s="52">
        <v>1</v>
      </c>
      <c r="D1588" s="52">
        <v>17.571723112538628</v>
      </c>
      <c r="E1588" s="52">
        <v>292.39999999999998</v>
      </c>
      <c r="F1588" s="52">
        <v>6</v>
      </c>
      <c r="G1588" s="53" t="s">
        <v>23</v>
      </c>
      <c r="H1588">
        <f t="shared" si="48"/>
        <v>5137.9718381062939</v>
      </c>
      <c r="I1588" t="str">
        <f t="shared" si="49"/>
        <v>N</v>
      </c>
    </row>
    <row r="1589" spans="1:9" ht="15" hidden="1" x14ac:dyDescent="0.25">
      <c r="A1589" s="52">
        <v>30</v>
      </c>
      <c r="B1589" s="52">
        <v>279</v>
      </c>
      <c r="C1589" s="52">
        <v>1</v>
      </c>
      <c r="D1589" s="52">
        <v>0.59313835243327029</v>
      </c>
      <c r="E1589" s="52">
        <v>370.79999999999995</v>
      </c>
      <c r="F1589" s="52">
        <v>6</v>
      </c>
      <c r="G1589" s="53" t="s">
        <v>23</v>
      </c>
      <c r="H1589">
        <f t="shared" si="48"/>
        <v>219.9357010822566</v>
      </c>
      <c r="I1589" t="str">
        <f t="shared" si="49"/>
        <v>N</v>
      </c>
    </row>
    <row r="1590" spans="1:9" ht="15" hidden="1" x14ac:dyDescent="0.25">
      <c r="A1590" s="52">
        <v>30</v>
      </c>
      <c r="B1590" s="52">
        <v>286</v>
      </c>
      <c r="C1590" s="52">
        <v>1</v>
      </c>
      <c r="D1590" s="52">
        <v>0.27186667535586495</v>
      </c>
      <c r="E1590" s="52">
        <v>348</v>
      </c>
      <c r="F1590" s="52">
        <v>6</v>
      </c>
      <c r="G1590" s="53" t="s">
        <v>23</v>
      </c>
      <c r="H1590">
        <f t="shared" si="48"/>
        <v>94.609603023841004</v>
      </c>
      <c r="I1590" t="str">
        <f t="shared" si="49"/>
        <v>N</v>
      </c>
    </row>
    <row r="1591" spans="1:9" ht="15" hidden="1" x14ac:dyDescent="0.25">
      <c r="A1591" s="52">
        <v>30</v>
      </c>
      <c r="B1591" s="52">
        <v>300</v>
      </c>
      <c r="C1591" s="52">
        <v>1</v>
      </c>
      <c r="D1591" s="52">
        <v>0.13960526883602142</v>
      </c>
      <c r="E1591" s="52">
        <v>350</v>
      </c>
      <c r="F1591" s="52">
        <v>5</v>
      </c>
      <c r="G1591" s="53" t="s">
        <v>23</v>
      </c>
      <c r="H1591">
        <f t="shared" si="48"/>
        <v>48.861844092607498</v>
      </c>
      <c r="I1591" t="str">
        <f t="shared" si="49"/>
        <v>N</v>
      </c>
    </row>
    <row r="1592" spans="1:9" ht="15" hidden="1" x14ac:dyDescent="0.25">
      <c r="A1592" s="52">
        <v>30</v>
      </c>
      <c r="B1592" s="52">
        <v>300</v>
      </c>
      <c r="C1592" s="52">
        <v>1</v>
      </c>
      <c r="D1592" s="52">
        <v>48.443777329754084</v>
      </c>
      <c r="E1592" s="52">
        <v>350</v>
      </c>
      <c r="F1592" s="52">
        <v>6</v>
      </c>
      <c r="G1592" s="53" t="s">
        <v>23</v>
      </c>
      <c r="H1592">
        <f t="shared" si="48"/>
        <v>16955.32206541393</v>
      </c>
      <c r="I1592" t="str">
        <f t="shared" si="49"/>
        <v>N</v>
      </c>
    </row>
    <row r="1593" spans="1:9" ht="15" hidden="1" x14ac:dyDescent="0.25">
      <c r="A1593" s="52">
        <v>30</v>
      </c>
      <c r="B1593" s="52">
        <v>301</v>
      </c>
      <c r="C1593" s="52">
        <v>1</v>
      </c>
      <c r="D1593" s="52">
        <v>31.838713205514068</v>
      </c>
      <c r="E1593" s="52">
        <v>280</v>
      </c>
      <c r="F1593" s="52">
        <v>5</v>
      </c>
      <c r="G1593" s="53" t="s">
        <v>22</v>
      </c>
      <c r="H1593">
        <f t="shared" si="48"/>
        <v>8914.8396975439391</v>
      </c>
      <c r="I1593" t="str">
        <f t="shared" si="49"/>
        <v>M</v>
      </c>
    </row>
    <row r="1594" spans="1:9" ht="15" hidden="1" x14ac:dyDescent="0.25">
      <c r="A1594" s="52">
        <v>30</v>
      </c>
      <c r="B1594" s="52">
        <v>302</v>
      </c>
      <c r="C1594" s="52">
        <v>1</v>
      </c>
      <c r="D1594" s="52">
        <v>13.028523946188216</v>
      </c>
      <c r="E1594" s="52">
        <v>180</v>
      </c>
      <c r="F1594" s="52">
        <v>5</v>
      </c>
      <c r="G1594" s="53" t="s">
        <v>22</v>
      </c>
      <c r="H1594">
        <f t="shared" si="48"/>
        <v>2345.1343103138788</v>
      </c>
      <c r="I1594" t="str">
        <f t="shared" si="49"/>
        <v>M</v>
      </c>
    </row>
    <row r="1595" spans="1:9" ht="15" hidden="1" x14ac:dyDescent="0.25">
      <c r="A1595" s="52">
        <v>30</v>
      </c>
      <c r="B1595" s="52">
        <v>302</v>
      </c>
      <c r="C1595" s="52">
        <v>1</v>
      </c>
      <c r="D1595" s="52">
        <v>65.992627202242147</v>
      </c>
      <c r="E1595" s="52">
        <v>180</v>
      </c>
      <c r="F1595" s="52">
        <v>6</v>
      </c>
      <c r="G1595" s="53" t="s">
        <v>23</v>
      </c>
      <c r="H1595">
        <f t="shared" si="48"/>
        <v>11878.672896403586</v>
      </c>
      <c r="I1595" t="str">
        <f t="shared" si="49"/>
        <v>N</v>
      </c>
    </row>
    <row r="1596" spans="1:9" ht="15" hidden="1" x14ac:dyDescent="0.25">
      <c r="A1596" s="52">
        <v>30</v>
      </c>
      <c r="B1596" s="52">
        <v>400</v>
      </c>
      <c r="C1596" s="52">
        <v>2</v>
      </c>
      <c r="D1596" s="52">
        <v>39.028571747243404</v>
      </c>
      <c r="E1596" s="52">
        <v>18</v>
      </c>
      <c r="F1596" s="52">
        <v>5</v>
      </c>
      <c r="G1596" s="53" t="s">
        <v>52</v>
      </c>
      <c r="H1596">
        <f t="shared" si="48"/>
        <v>702.51429145038128</v>
      </c>
      <c r="I1596" t="str">
        <f t="shared" si="49"/>
        <v>N</v>
      </c>
    </row>
    <row r="1597" spans="1:9" ht="15" hidden="1" x14ac:dyDescent="0.25">
      <c r="A1597" s="52">
        <v>30</v>
      </c>
      <c r="B1597" s="52">
        <v>400</v>
      </c>
      <c r="C1597" s="52">
        <v>2</v>
      </c>
      <c r="D1597" s="52">
        <v>1.5101449340581894</v>
      </c>
      <c r="E1597" s="52">
        <v>18</v>
      </c>
      <c r="F1597" s="52">
        <v>6</v>
      </c>
      <c r="G1597" s="53" t="s">
        <v>23</v>
      </c>
      <c r="H1597">
        <f t="shared" si="48"/>
        <v>27.182608813047409</v>
      </c>
      <c r="I1597" t="str">
        <f t="shared" si="49"/>
        <v>N</v>
      </c>
    </row>
    <row r="1598" spans="1:9" ht="15" hidden="1" x14ac:dyDescent="0.25">
      <c r="A1598" s="52">
        <v>30</v>
      </c>
      <c r="B1598" s="52">
        <v>400</v>
      </c>
      <c r="C1598" s="52">
        <v>2</v>
      </c>
      <c r="D1598" s="52">
        <v>44.825420990586281</v>
      </c>
      <c r="E1598" s="52">
        <v>18</v>
      </c>
      <c r="F1598" s="52">
        <v>6</v>
      </c>
      <c r="G1598" s="53" t="s">
        <v>52</v>
      </c>
      <c r="H1598">
        <f t="shared" si="48"/>
        <v>806.85757783055305</v>
      </c>
      <c r="I1598" t="str">
        <f t="shared" si="49"/>
        <v>N</v>
      </c>
    </row>
    <row r="1599" spans="1:9" ht="15" hidden="1" x14ac:dyDescent="0.25">
      <c r="A1599" s="52">
        <v>30</v>
      </c>
      <c r="B1599" s="52">
        <v>401</v>
      </c>
      <c r="C1599" s="52">
        <v>2</v>
      </c>
      <c r="D1599" s="52">
        <v>7.6133312694728374</v>
      </c>
      <c r="E1599" s="52">
        <v>18</v>
      </c>
      <c r="F1599" s="52">
        <v>5</v>
      </c>
      <c r="G1599" s="53" t="s">
        <v>22</v>
      </c>
      <c r="H1599">
        <f t="shared" si="48"/>
        <v>137.03996285051107</v>
      </c>
      <c r="I1599" t="str">
        <f t="shared" si="49"/>
        <v>M</v>
      </c>
    </row>
    <row r="1600" spans="1:9" ht="15" hidden="1" x14ac:dyDescent="0.25">
      <c r="A1600" s="52">
        <v>30</v>
      </c>
      <c r="B1600" s="52">
        <v>401</v>
      </c>
      <c r="C1600" s="52">
        <v>2</v>
      </c>
      <c r="D1600" s="52">
        <v>88.477345464567406</v>
      </c>
      <c r="E1600" s="52">
        <v>18</v>
      </c>
      <c r="F1600" s="52">
        <v>5</v>
      </c>
      <c r="G1600" s="53" t="s">
        <v>53</v>
      </c>
      <c r="H1600">
        <f t="shared" si="48"/>
        <v>1592.5922183622133</v>
      </c>
      <c r="I1600" t="str">
        <f t="shared" si="49"/>
        <v>M</v>
      </c>
    </row>
    <row r="1601" spans="1:9" ht="15" hidden="1" x14ac:dyDescent="0.25">
      <c r="A1601" s="52">
        <v>30</v>
      </c>
      <c r="B1601" s="52">
        <v>402</v>
      </c>
      <c r="C1601" s="52">
        <v>2</v>
      </c>
      <c r="D1601" s="52">
        <v>15.479721082811011</v>
      </c>
      <c r="E1601" s="52">
        <v>18</v>
      </c>
      <c r="F1601" s="52">
        <v>5</v>
      </c>
      <c r="G1601" s="53" t="s">
        <v>51</v>
      </c>
      <c r="H1601">
        <f t="shared" si="48"/>
        <v>278.6349794905982</v>
      </c>
      <c r="I1601" t="str">
        <f t="shared" si="49"/>
        <v>S</v>
      </c>
    </row>
    <row r="1602" spans="1:9" ht="15" hidden="1" x14ac:dyDescent="0.25">
      <c r="A1602" s="52">
        <v>30</v>
      </c>
      <c r="B1602" s="52">
        <v>500</v>
      </c>
      <c r="C1602" s="52">
        <v>3</v>
      </c>
      <c r="D1602" s="52">
        <v>11.963786371052265</v>
      </c>
      <c r="E1602" s="52">
        <v>150</v>
      </c>
      <c r="F1602" s="52">
        <v>6</v>
      </c>
      <c r="G1602" s="53" t="s">
        <v>23</v>
      </c>
      <c r="H1602">
        <f t="shared" si="48"/>
        <v>1794.5679556578398</v>
      </c>
      <c r="I1602" t="str">
        <f t="shared" si="49"/>
        <v>N</v>
      </c>
    </row>
    <row r="1603" spans="1:9" ht="15" hidden="1" x14ac:dyDescent="0.25">
      <c r="A1603" s="52">
        <v>30</v>
      </c>
      <c r="B1603" s="52">
        <v>513</v>
      </c>
      <c r="C1603" s="52">
        <v>3</v>
      </c>
      <c r="D1603" s="52">
        <v>1.0496104188205362</v>
      </c>
      <c r="E1603" s="52">
        <v>75</v>
      </c>
      <c r="F1603" s="52">
        <v>6</v>
      </c>
      <c r="G1603" s="53" t="s">
        <v>23</v>
      </c>
      <c r="H1603">
        <f t="shared" ref="H1603:H1666" si="50">D1603*E1603</f>
        <v>78.720781411540216</v>
      </c>
      <c r="I1603" t="str">
        <f t="shared" ref="I1603:I1666" si="51">LEFT(G1603,1)</f>
        <v>N</v>
      </c>
    </row>
    <row r="1604" spans="1:9" ht="15" hidden="1" x14ac:dyDescent="0.25">
      <c r="A1604" s="52">
        <v>30</v>
      </c>
      <c r="B1604" s="52">
        <v>520</v>
      </c>
      <c r="C1604" s="52">
        <v>3</v>
      </c>
      <c r="D1604" s="52">
        <v>2.0000000149011612</v>
      </c>
      <c r="E1604" s="52">
        <v>75</v>
      </c>
      <c r="F1604" s="52">
        <v>5</v>
      </c>
      <c r="G1604" s="53" t="s">
        <v>53</v>
      </c>
      <c r="H1604">
        <f t="shared" si="50"/>
        <v>150.00000111758709</v>
      </c>
      <c r="I1604" t="str">
        <f t="shared" si="51"/>
        <v>M</v>
      </c>
    </row>
    <row r="1605" spans="1:9" ht="15" hidden="1" x14ac:dyDescent="0.25">
      <c r="A1605" s="52">
        <v>30</v>
      </c>
      <c r="B1605" s="52">
        <v>520</v>
      </c>
      <c r="C1605" s="52">
        <v>3</v>
      </c>
      <c r="D1605" s="52">
        <v>2</v>
      </c>
      <c r="E1605" s="52">
        <v>75</v>
      </c>
      <c r="F1605" s="52">
        <v>6</v>
      </c>
      <c r="G1605" s="53" t="s">
        <v>23</v>
      </c>
      <c r="H1605">
        <f t="shared" si="50"/>
        <v>150</v>
      </c>
      <c r="I1605" t="str">
        <f t="shared" si="51"/>
        <v>N</v>
      </c>
    </row>
    <row r="1606" spans="1:9" ht="15" hidden="1" x14ac:dyDescent="0.25">
      <c r="A1606" s="52">
        <v>30</v>
      </c>
      <c r="B1606" s="52">
        <v>521</v>
      </c>
      <c r="C1606" s="52">
        <v>3</v>
      </c>
      <c r="D1606" s="52">
        <v>2.0000000149011612</v>
      </c>
      <c r="E1606" s="52">
        <v>24</v>
      </c>
      <c r="F1606" s="52">
        <v>5</v>
      </c>
      <c r="G1606" s="53" t="s">
        <v>53</v>
      </c>
      <c r="H1606">
        <f t="shared" si="50"/>
        <v>48.000000357627869</v>
      </c>
      <c r="I1606" t="str">
        <f t="shared" si="51"/>
        <v>M</v>
      </c>
    </row>
    <row r="1607" spans="1:9" ht="15" hidden="1" x14ac:dyDescent="0.25">
      <c r="A1607" s="52">
        <v>30</v>
      </c>
      <c r="B1607" s="52">
        <v>521</v>
      </c>
      <c r="C1607" s="52">
        <v>3</v>
      </c>
      <c r="D1607" s="52">
        <v>2</v>
      </c>
      <c r="E1607" s="52">
        <v>24</v>
      </c>
      <c r="F1607" s="52">
        <v>6</v>
      </c>
      <c r="G1607" s="53" t="s">
        <v>23</v>
      </c>
      <c r="H1607">
        <f t="shared" si="50"/>
        <v>48</v>
      </c>
      <c r="I1607" t="str">
        <f t="shared" si="51"/>
        <v>N</v>
      </c>
    </row>
    <row r="1608" spans="1:9" ht="15" hidden="1" x14ac:dyDescent="0.25">
      <c r="A1608" s="52">
        <v>30</v>
      </c>
      <c r="B1608" s="52">
        <v>530</v>
      </c>
      <c r="C1608" s="52">
        <v>3</v>
      </c>
      <c r="D1608" s="52">
        <v>9.2020017548661919</v>
      </c>
      <c r="E1608" s="52">
        <v>450</v>
      </c>
      <c r="F1608" s="52">
        <v>5</v>
      </c>
      <c r="G1608" s="53" t="s">
        <v>53</v>
      </c>
      <c r="H1608">
        <f t="shared" si="50"/>
        <v>4140.9007896897865</v>
      </c>
      <c r="I1608" t="str">
        <f t="shared" si="51"/>
        <v>M</v>
      </c>
    </row>
    <row r="1609" spans="1:9" ht="15" hidden="1" x14ac:dyDescent="0.25">
      <c r="A1609" s="52">
        <v>30</v>
      </c>
      <c r="B1609" s="52">
        <v>531</v>
      </c>
      <c r="C1609" s="52">
        <v>3</v>
      </c>
      <c r="D1609" s="52">
        <v>9.2020017548661919</v>
      </c>
      <c r="E1609" s="52">
        <v>150</v>
      </c>
      <c r="F1609" s="52">
        <v>5</v>
      </c>
      <c r="G1609" s="53" t="s">
        <v>53</v>
      </c>
      <c r="H1609">
        <f t="shared" si="50"/>
        <v>1380.3002632299288</v>
      </c>
      <c r="I1609" t="str">
        <f t="shared" si="51"/>
        <v>M</v>
      </c>
    </row>
    <row r="1610" spans="1:9" ht="15" hidden="1" x14ac:dyDescent="0.25">
      <c r="A1610" s="52">
        <v>30</v>
      </c>
      <c r="B1610" s="52">
        <v>532</v>
      </c>
      <c r="C1610" s="52">
        <v>3</v>
      </c>
      <c r="D1610" s="52">
        <v>5.9655080920598929</v>
      </c>
      <c r="E1610" s="52">
        <v>240</v>
      </c>
      <c r="F1610" s="52">
        <v>5</v>
      </c>
      <c r="G1610" s="53" t="s">
        <v>53</v>
      </c>
      <c r="H1610">
        <f t="shared" si="50"/>
        <v>1431.7219420943743</v>
      </c>
      <c r="I1610" t="str">
        <f t="shared" si="51"/>
        <v>M</v>
      </c>
    </row>
    <row r="1611" spans="1:9" ht="15" hidden="1" x14ac:dyDescent="0.25">
      <c r="A1611" s="52">
        <v>30</v>
      </c>
      <c r="B1611" s="52">
        <v>533</v>
      </c>
      <c r="C1611" s="52">
        <v>3</v>
      </c>
      <c r="D1611" s="52">
        <v>3.5153419238214241</v>
      </c>
      <c r="E1611" s="52">
        <v>105</v>
      </c>
      <c r="F1611" s="52">
        <v>5</v>
      </c>
      <c r="G1611" s="53" t="s">
        <v>53</v>
      </c>
      <c r="H1611">
        <f t="shared" si="50"/>
        <v>369.11090200124954</v>
      </c>
      <c r="I1611" t="str">
        <f t="shared" si="51"/>
        <v>M</v>
      </c>
    </row>
    <row r="1612" spans="1:9" ht="15" hidden="1" x14ac:dyDescent="0.25">
      <c r="A1612" s="52">
        <v>30</v>
      </c>
      <c r="B1612" s="52">
        <v>540</v>
      </c>
      <c r="C1612" s="52">
        <v>3</v>
      </c>
      <c r="D1612" s="52">
        <v>21.616126094595529</v>
      </c>
      <c r="E1612" s="52">
        <v>105</v>
      </c>
      <c r="F1612" s="52">
        <v>5</v>
      </c>
      <c r="G1612" s="53" t="s">
        <v>51</v>
      </c>
      <c r="H1612">
        <f t="shared" si="50"/>
        <v>2269.6932399325306</v>
      </c>
      <c r="I1612" t="str">
        <f t="shared" si="51"/>
        <v>S</v>
      </c>
    </row>
    <row r="1613" spans="1:9" ht="15" hidden="1" x14ac:dyDescent="0.25">
      <c r="A1613" s="52">
        <v>30</v>
      </c>
      <c r="B1613" s="52">
        <v>600</v>
      </c>
      <c r="C1613" s="52">
        <v>4</v>
      </c>
      <c r="D1613" s="52">
        <v>1</v>
      </c>
      <c r="E1613" s="52">
        <v>408</v>
      </c>
      <c r="F1613" s="52">
        <v>5</v>
      </c>
      <c r="G1613" s="53" t="s">
        <v>22</v>
      </c>
      <c r="H1613">
        <f t="shared" si="50"/>
        <v>408</v>
      </c>
      <c r="I1613" t="str">
        <f t="shared" si="51"/>
        <v>M</v>
      </c>
    </row>
    <row r="1614" spans="1:9" ht="15" hidden="1" x14ac:dyDescent="0.25">
      <c r="A1614" s="52">
        <v>30</v>
      </c>
      <c r="B1614" s="52">
        <v>2184</v>
      </c>
      <c r="C1614" s="52">
        <v>3</v>
      </c>
      <c r="D1614" s="52">
        <v>4.3134999322388312</v>
      </c>
      <c r="E1614" s="52">
        <v>204</v>
      </c>
      <c r="F1614" s="52">
        <v>6</v>
      </c>
      <c r="G1614" s="53" t="s">
        <v>23</v>
      </c>
      <c r="H1614">
        <f t="shared" si="50"/>
        <v>879.95398617672151</v>
      </c>
      <c r="I1614" t="str">
        <f t="shared" si="51"/>
        <v>N</v>
      </c>
    </row>
    <row r="1615" spans="1:9" ht="15" hidden="1" x14ac:dyDescent="0.25">
      <c r="A1615" s="52">
        <v>30</v>
      </c>
      <c r="B1615" s="52">
        <v>2185</v>
      </c>
      <c r="C1615" s="52">
        <v>3</v>
      </c>
      <c r="D1615" s="52">
        <v>2.7614999441746613</v>
      </c>
      <c r="E1615" s="52">
        <v>49.5</v>
      </c>
      <c r="F1615" s="52">
        <v>6</v>
      </c>
      <c r="G1615" s="53" t="s">
        <v>23</v>
      </c>
      <c r="H1615">
        <f t="shared" si="50"/>
        <v>136.69424723664574</v>
      </c>
      <c r="I1615" t="str">
        <f t="shared" si="51"/>
        <v>N</v>
      </c>
    </row>
    <row r="1616" spans="1:9" ht="15" hidden="1" x14ac:dyDescent="0.25">
      <c r="A1616" s="52">
        <v>30</v>
      </c>
      <c r="B1616" s="52">
        <v>3041</v>
      </c>
      <c r="C1616" s="52">
        <v>1</v>
      </c>
      <c r="D1616" s="52">
        <v>122.45065824154305</v>
      </c>
      <c r="E1616" s="52">
        <v>59</v>
      </c>
      <c r="F1616" s="52">
        <v>6</v>
      </c>
      <c r="G1616" s="53" t="s">
        <v>23</v>
      </c>
      <c r="H1616">
        <f t="shared" si="50"/>
        <v>7224.5888362510404</v>
      </c>
      <c r="I1616" t="str">
        <f t="shared" si="51"/>
        <v>N</v>
      </c>
    </row>
    <row r="1617" spans="1:9" ht="15" hidden="1" x14ac:dyDescent="0.25">
      <c r="A1617" s="52">
        <v>30</v>
      </c>
      <c r="B1617" s="52">
        <v>3048</v>
      </c>
      <c r="C1617" s="52">
        <v>1</v>
      </c>
      <c r="D1617" s="52">
        <v>30.057544676633508</v>
      </c>
      <c r="E1617" s="52">
        <v>166</v>
      </c>
      <c r="F1617" s="52">
        <v>6</v>
      </c>
      <c r="G1617" s="53" t="s">
        <v>23</v>
      </c>
      <c r="H1617">
        <f t="shared" si="50"/>
        <v>4989.5524163211621</v>
      </c>
      <c r="I1617" t="str">
        <f t="shared" si="51"/>
        <v>N</v>
      </c>
    </row>
    <row r="1618" spans="1:9" ht="15" hidden="1" x14ac:dyDescent="0.25">
      <c r="A1618" s="52">
        <v>30</v>
      </c>
      <c r="B1618" s="52">
        <v>3055</v>
      </c>
      <c r="C1618" s="52">
        <v>1</v>
      </c>
      <c r="D1618" s="52">
        <v>26.370557122025811</v>
      </c>
      <c r="E1618" s="52">
        <v>325</v>
      </c>
      <c r="F1618" s="52">
        <v>6</v>
      </c>
      <c r="G1618" s="53" t="s">
        <v>23</v>
      </c>
      <c r="H1618">
        <f t="shared" si="50"/>
        <v>8570.431064658389</v>
      </c>
      <c r="I1618" t="str">
        <f t="shared" si="51"/>
        <v>N</v>
      </c>
    </row>
    <row r="1619" spans="1:9" ht="15" hidden="1" x14ac:dyDescent="0.25">
      <c r="A1619" s="52">
        <v>30</v>
      </c>
      <c r="B1619" s="52">
        <v>3062</v>
      </c>
      <c r="C1619" s="52">
        <v>1</v>
      </c>
      <c r="D1619" s="52">
        <v>15.166275900355473</v>
      </c>
      <c r="E1619" s="52">
        <v>654</v>
      </c>
      <c r="F1619" s="52">
        <v>6</v>
      </c>
      <c r="G1619" s="53" t="s">
        <v>23</v>
      </c>
      <c r="H1619">
        <f t="shared" si="50"/>
        <v>9918.7444388324784</v>
      </c>
      <c r="I1619" t="str">
        <f t="shared" si="51"/>
        <v>N</v>
      </c>
    </row>
    <row r="1620" spans="1:9" ht="15" hidden="1" x14ac:dyDescent="0.25">
      <c r="A1620" s="52">
        <v>30</v>
      </c>
      <c r="B1620" s="52">
        <v>3184</v>
      </c>
      <c r="C1620" s="52">
        <v>3</v>
      </c>
      <c r="D1620" s="52">
        <v>43.11981375598306</v>
      </c>
      <c r="E1620" s="52">
        <v>136</v>
      </c>
      <c r="F1620" s="52">
        <v>6</v>
      </c>
      <c r="G1620" s="53" t="s">
        <v>23</v>
      </c>
      <c r="H1620">
        <f t="shared" si="50"/>
        <v>5864.294670813696</v>
      </c>
      <c r="I1620" t="str">
        <f t="shared" si="51"/>
        <v>N</v>
      </c>
    </row>
    <row r="1621" spans="1:9" ht="15" hidden="1" x14ac:dyDescent="0.25">
      <c r="A1621" s="52">
        <v>30</v>
      </c>
      <c r="B1621" s="52">
        <v>3185</v>
      </c>
      <c r="C1621" s="52">
        <v>3</v>
      </c>
      <c r="D1621" s="52">
        <v>21.585807237059846</v>
      </c>
      <c r="E1621" s="52">
        <v>33</v>
      </c>
      <c r="F1621" s="52">
        <v>6</v>
      </c>
      <c r="G1621" s="53" t="s">
        <v>23</v>
      </c>
      <c r="H1621">
        <f t="shared" si="50"/>
        <v>712.33163882297492</v>
      </c>
      <c r="I1621" t="str">
        <f t="shared" si="51"/>
        <v>N</v>
      </c>
    </row>
    <row r="1622" spans="1:9" ht="15" hidden="1" x14ac:dyDescent="0.25">
      <c r="A1622" s="52">
        <v>30</v>
      </c>
      <c r="B1622" s="52">
        <v>3186</v>
      </c>
      <c r="C1622" s="52">
        <v>3</v>
      </c>
      <c r="D1622" s="52">
        <v>53.44409804046154</v>
      </c>
      <c r="E1622" s="52">
        <v>52</v>
      </c>
      <c r="F1622" s="52">
        <v>6</v>
      </c>
      <c r="G1622" s="53" t="s">
        <v>23</v>
      </c>
      <c r="H1622">
        <f t="shared" si="50"/>
        <v>2779.0930981040001</v>
      </c>
      <c r="I1622" t="str">
        <f t="shared" si="51"/>
        <v>N</v>
      </c>
    </row>
    <row r="1623" spans="1:9" ht="15" hidden="1" x14ac:dyDescent="0.25">
      <c r="A1623" s="52">
        <v>30</v>
      </c>
      <c r="B1623" s="52">
        <v>3187</v>
      </c>
      <c r="C1623" s="52">
        <v>3</v>
      </c>
      <c r="D1623" s="52">
        <v>4.0300000011920929</v>
      </c>
      <c r="E1623" s="52">
        <v>40</v>
      </c>
      <c r="F1623" s="52">
        <v>6</v>
      </c>
      <c r="G1623" s="53" t="s">
        <v>23</v>
      </c>
      <c r="H1623">
        <f t="shared" si="50"/>
        <v>161.20000004768372</v>
      </c>
      <c r="I1623" t="str">
        <f t="shared" si="51"/>
        <v>N</v>
      </c>
    </row>
    <row r="1624" spans="1:9" ht="15" hidden="1" x14ac:dyDescent="0.25">
      <c r="A1624" s="52">
        <v>30</v>
      </c>
      <c r="B1624" s="52">
        <v>3264</v>
      </c>
      <c r="C1624" s="52">
        <v>1</v>
      </c>
      <c r="D1624" s="52">
        <v>21.352978754186843</v>
      </c>
      <c r="E1624" s="52">
        <v>40</v>
      </c>
      <c r="F1624" s="52">
        <v>6</v>
      </c>
      <c r="G1624" s="53" t="s">
        <v>23</v>
      </c>
      <c r="H1624">
        <f t="shared" si="50"/>
        <v>854.11915016747366</v>
      </c>
      <c r="I1624" t="str">
        <f t="shared" si="51"/>
        <v>N</v>
      </c>
    </row>
    <row r="1625" spans="1:9" ht="15" hidden="1" x14ac:dyDescent="0.25">
      <c r="A1625" s="52">
        <v>30</v>
      </c>
      <c r="B1625" s="52">
        <v>3510</v>
      </c>
      <c r="C1625" s="52">
        <v>3</v>
      </c>
      <c r="D1625" s="52">
        <v>0.37142858462674289</v>
      </c>
      <c r="E1625" s="52">
        <v>50</v>
      </c>
      <c r="F1625" s="52">
        <v>6</v>
      </c>
      <c r="G1625" s="53" t="s">
        <v>23</v>
      </c>
      <c r="H1625">
        <f t="shared" si="50"/>
        <v>18.571429231337145</v>
      </c>
      <c r="I1625" t="str">
        <f t="shared" si="51"/>
        <v>N</v>
      </c>
    </row>
    <row r="1626" spans="1:9" ht="15" hidden="1" x14ac:dyDescent="0.25">
      <c r="A1626" s="52">
        <v>30</v>
      </c>
      <c r="B1626" s="52">
        <v>3511</v>
      </c>
      <c r="C1626" s="52">
        <v>3</v>
      </c>
      <c r="D1626" s="52">
        <v>0.37142858462674289</v>
      </c>
      <c r="E1626" s="52">
        <v>50</v>
      </c>
      <c r="F1626" s="52">
        <v>6</v>
      </c>
      <c r="G1626" s="53" t="s">
        <v>23</v>
      </c>
      <c r="H1626">
        <f t="shared" si="50"/>
        <v>18.571429231337145</v>
      </c>
      <c r="I1626" t="str">
        <f t="shared" si="51"/>
        <v>N</v>
      </c>
    </row>
    <row r="1627" spans="1:9" ht="15" hidden="1" x14ac:dyDescent="0.25">
      <c r="A1627" s="52">
        <v>30</v>
      </c>
      <c r="B1627" s="52">
        <v>3512</v>
      </c>
      <c r="C1627" s="52">
        <v>3</v>
      </c>
      <c r="D1627" s="52">
        <v>0.37142858462674289</v>
      </c>
      <c r="E1627" s="52">
        <v>100</v>
      </c>
      <c r="F1627" s="52">
        <v>6</v>
      </c>
      <c r="G1627" s="53" t="s">
        <v>23</v>
      </c>
      <c r="H1627">
        <f t="shared" si="50"/>
        <v>37.14285846267429</v>
      </c>
      <c r="I1627" t="str">
        <f t="shared" si="51"/>
        <v>N</v>
      </c>
    </row>
    <row r="1628" spans="1:9" ht="15" hidden="1" x14ac:dyDescent="0.25">
      <c r="A1628" s="52">
        <v>30</v>
      </c>
      <c r="B1628" s="52">
        <v>3514</v>
      </c>
      <c r="C1628" s="52">
        <v>3</v>
      </c>
      <c r="D1628" s="52">
        <v>0.37142858462674289</v>
      </c>
      <c r="E1628" s="52">
        <v>150</v>
      </c>
      <c r="F1628" s="52">
        <v>6</v>
      </c>
      <c r="G1628" s="53" t="s">
        <v>23</v>
      </c>
      <c r="H1628">
        <f t="shared" si="50"/>
        <v>55.714287694011432</v>
      </c>
      <c r="I1628" t="str">
        <f t="shared" si="51"/>
        <v>N</v>
      </c>
    </row>
    <row r="1629" spans="1:9" ht="15" hidden="1" x14ac:dyDescent="0.25">
      <c r="A1629" s="52">
        <v>30</v>
      </c>
      <c r="B1629" s="52">
        <v>10001</v>
      </c>
      <c r="C1629" s="52">
        <v>1</v>
      </c>
      <c r="D1629" s="52">
        <v>31.002939851260511</v>
      </c>
      <c r="E1629" s="52">
        <v>79.800000000000011</v>
      </c>
      <c r="F1629" s="52">
        <v>6</v>
      </c>
      <c r="G1629" s="53" t="s">
        <v>23</v>
      </c>
      <c r="H1629">
        <f t="shared" si="50"/>
        <v>2474.0346001305893</v>
      </c>
      <c r="I1629" t="str">
        <f t="shared" si="51"/>
        <v>N</v>
      </c>
    </row>
    <row r="1630" spans="1:9" ht="15" hidden="1" x14ac:dyDescent="0.25">
      <c r="A1630" s="52">
        <v>30</v>
      </c>
      <c r="B1630" s="52">
        <v>10010</v>
      </c>
      <c r="C1630" s="52">
        <v>1</v>
      </c>
      <c r="D1630" s="52">
        <v>21.828985502870648</v>
      </c>
      <c r="E1630" s="52">
        <v>204.60000000000002</v>
      </c>
      <c r="F1630" s="52">
        <v>6</v>
      </c>
      <c r="G1630" s="53" t="s">
        <v>23</v>
      </c>
      <c r="H1630">
        <f t="shared" si="50"/>
        <v>4466.2104338873351</v>
      </c>
      <c r="I1630" t="str">
        <f t="shared" si="51"/>
        <v>N</v>
      </c>
    </row>
    <row r="1631" spans="1:9" ht="15" hidden="1" x14ac:dyDescent="0.25">
      <c r="A1631" s="52">
        <v>30</v>
      </c>
      <c r="B1631" s="52">
        <v>10019</v>
      </c>
      <c r="C1631" s="52">
        <v>1</v>
      </c>
      <c r="D1631" s="52">
        <v>7.3828404026389309</v>
      </c>
      <c r="E1631" s="52">
        <v>327.60000000000002</v>
      </c>
      <c r="F1631" s="52">
        <v>6</v>
      </c>
      <c r="G1631" s="53" t="s">
        <v>23</v>
      </c>
      <c r="H1631">
        <f t="shared" si="50"/>
        <v>2418.618515904514</v>
      </c>
      <c r="I1631" t="str">
        <f t="shared" si="51"/>
        <v>N</v>
      </c>
    </row>
    <row r="1632" spans="1:9" ht="15" hidden="1" x14ac:dyDescent="0.25">
      <c r="A1632" s="52">
        <v>30</v>
      </c>
      <c r="B1632" s="52">
        <v>10028</v>
      </c>
      <c r="C1632" s="52">
        <v>1</v>
      </c>
      <c r="D1632" s="52">
        <v>2.9205853815813128</v>
      </c>
      <c r="E1632" s="52">
        <v>465.59999999999997</v>
      </c>
      <c r="F1632" s="52">
        <v>6</v>
      </c>
      <c r="G1632" s="53" t="s">
        <v>23</v>
      </c>
      <c r="H1632">
        <f t="shared" si="50"/>
        <v>1359.8245536642592</v>
      </c>
      <c r="I1632" t="str">
        <f t="shared" si="51"/>
        <v>N</v>
      </c>
    </row>
    <row r="1633" spans="1:9" ht="15" hidden="1" x14ac:dyDescent="0.25">
      <c r="A1633" s="52">
        <v>30</v>
      </c>
      <c r="B1633" s="52">
        <v>10069</v>
      </c>
      <c r="C1633" s="52">
        <v>1</v>
      </c>
      <c r="D1633" s="52">
        <v>0.75710623014949352</v>
      </c>
      <c r="E1633" s="52">
        <v>36</v>
      </c>
      <c r="F1633" s="52">
        <v>6</v>
      </c>
      <c r="G1633" s="53" t="s">
        <v>23</v>
      </c>
      <c r="H1633">
        <f t="shared" si="50"/>
        <v>27.255824285381767</v>
      </c>
      <c r="I1633" t="str">
        <f t="shared" si="51"/>
        <v>N</v>
      </c>
    </row>
    <row r="1634" spans="1:9" ht="15" hidden="1" x14ac:dyDescent="0.25">
      <c r="A1634" s="52">
        <v>30</v>
      </c>
      <c r="B1634" s="52">
        <v>10083</v>
      </c>
      <c r="C1634" s="52">
        <v>1</v>
      </c>
      <c r="D1634" s="52">
        <v>1.514212460298987</v>
      </c>
      <c r="E1634" s="52">
        <v>184.2</v>
      </c>
      <c r="F1634" s="52">
        <v>6</v>
      </c>
      <c r="G1634" s="53" t="s">
        <v>23</v>
      </c>
      <c r="H1634">
        <f t="shared" si="50"/>
        <v>278.9179351870734</v>
      </c>
      <c r="I1634" t="str">
        <f t="shared" si="51"/>
        <v>N</v>
      </c>
    </row>
    <row r="1635" spans="1:9" ht="15" hidden="1" x14ac:dyDescent="0.25">
      <c r="A1635" s="52">
        <v>30</v>
      </c>
      <c r="B1635" s="52">
        <v>10090</v>
      </c>
      <c r="C1635" s="52">
        <v>1</v>
      </c>
      <c r="D1635" s="52">
        <v>0.75710623014949352</v>
      </c>
      <c r="E1635" s="52">
        <v>587.40000000000009</v>
      </c>
      <c r="F1635" s="52">
        <v>6</v>
      </c>
      <c r="G1635" s="53" t="s">
        <v>23</v>
      </c>
      <c r="H1635">
        <f t="shared" si="50"/>
        <v>444.72419958981254</v>
      </c>
      <c r="I1635" t="str">
        <f t="shared" si="51"/>
        <v>N</v>
      </c>
    </row>
    <row r="1636" spans="1:9" ht="15" hidden="1" x14ac:dyDescent="0.25">
      <c r="A1636" s="52">
        <v>30</v>
      </c>
      <c r="B1636" s="52">
        <v>10097</v>
      </c>
      <c r="C1636" s="52">
        <v>1</v>
      </c>
      <c r="D1636" s="52">
        <v>0.13628572188455185</v>
      </c>
      <c r="E1636" s="52">
        <v>43.8</v>
      </c>
      <c r="F1636" s="52">
        <v>6</v>
      </c>
      <c r="G1636" s="53" t="s">
        <v>23</v>
      </c>
      <c r="H1636">
        <f t="shared" si="50"/>
        <v>5.9693146185433701</v>
      </c>
      <c r="I1636" t="str">
        <f t="shared" si="51"/>
        <v>N</v>
      </c>
    </row>
    <row r="1637" spans="1:9" ht="15" hidden="1" x14ac:dyDescent="0.25">
      <c r="A1637" s="52">
        <v>30</v>
      </c>
      <c r="B1637" s="52">
        <v>10104</v>
      </c>
      <c r="C1637" s="52">
        <v>1</v>
      </c>
      <c r="D1637" s="52">
        <v>0.22703400095566689</v>
      </c>
      <c r="E1637" s="52">
        <v>91.800000000000011</v>
      </c>
      <c r="F1637" s="52">
        <v>6</v>
      </c>
      <c r="G1637" s="53" t="s">
        <v>23</v>
      </c>
      <c r="H1637">
        <f t="shared" si="50"/>
        <v>20.841721287730223</v>
      </c>
      <c r="I1637" t="str">
        <f t="shared" si="51"/>
        <v>N</v>
      </c>
    </row>
    <row r="1638" spans="1:9" ht="15" hidden="1" x14ac:dyDescent="0.25">
      <c r="A1638" s="52">
        <v>30</v>
      </c>
      <c r="B1638" s="52">
        <v>10111</v>
      </c>
      <c r="C1638" s="52">
        <v>1</v>
      </c>
      <c r="D1638" s="52">
        <v>0.29330837563525847</v>
      </c>
      <c r="E1638" s="52">
        <v>189.60000000000002</v>
      </c>
      <c r="F1638" s="52">
        <v>6</v>
      </c>
      <c r="G1638" s="53" t="s">
        <v>23</v>
      </c>
      <c r="H1638">
        <f t="shared" si="50"/>
        <v>55.61126802044501</v>
      </c>
      <c r="I1638" t="str">
        <f t="shared" si="51"/>
        <v>N</v>
      </c>
    </row>
    <row r="1639" spans="1:9" ht="15" hidden="1" x14ac:dyDescent="0.25">
      <c r="A1639" s="52">
        <v>30</v>
      </c>
      <c r="B1639" s="52">
        <v>10118</v>
      </c>
      <c r="C1639" s="52">
        <v>1</v>
      </c>
      <c r="D1639" s="52">
        <v>1.2781144681923871</v>
      </c>
      <c r="E1639" s="52">
        <v>387</v>
      </c>
      <c r="F1639" s="52">
        <v>6</v>
      </c>
      <c r="G1639" s="53" t="s">
        <v>23</v>
      </c>
      <c r="H1639">
        <f t="shared" si="50"/>
        <v>494.6302991904538</v>
      </c>
      <c r="I1639" t="str">
        <f t="shared" si="51"/>
        <v>N</v>
      </c>
    </row>
    <row r="1640" spans="1:9" ht="15" hidden="1" x14ac:dyDescent="0.25">
      <c r="A1640" s="52">
        <v>30</v>
      </c>
      <c r="B1640" s="52">
        <v>10125</v>
      </c>
      <c r="C1640" s="52">
        <v>1</v>
      </c>
      <c r="D1640" s="52">
        <v>4.9077301198343202</v>
      </c>
      <c r="E1640" s="52">
        <v>40.799999999999997</v>
      </c>
      <c r="F1640" s="52">
        <v>6</v>
      </c>
      <c r="G1640" s="53" t="s">
        <v>23</v>
      </c>
      <c r="H1640">
        <f t="shared" si="50"/>
        <v>200.23538888924026</v>
      </c>
      <c r="I1640" t="str">
        <f t="shared" si="51"/>
        <v>N</v>
      </c>
    </row>
    <row r="1641" spans="1:9" ht="15" hidden="1" x14ac:dyDescent="0.25">
      <c r="A1641" s="52">
        <v>30</v>
      </c>
      <c r="B1641" s="52">
        <v>10132</v>
      </c>
      <c r="C1641" s="52">
        <v>1</v>
      </c>
      <c r="D1641" s="52">
        <v>2.4638080362798074</v>
      </c>
      <c r="E1641" s="52">
        <v>105.60000000000001</v>
      </c>
      <c r="F1641" s="52">
        <v>6</v>
      </c>
      <c r="G1641" s="53" t="s">
        <v>23</v>
      </c>
      <c r="H1641">
        <f t="shared" si="50"/>
        <v>260.17812863114767</v>
      </c>
      <c r="I1641" t="str">
        <f t="shared" si="51"/>
        <v>N</v>
      </c>
    </row>
    <row r="1642" spans="1:9" ht="15" hidden="1" x14ac:dyDescent="0.25">
      <c r="A1642" s="52">
        <v>30</v>
      </c>
      <c r="B1642" s="52">
        <v>10146</v>
      </c>
      <c r="C1642" s="52">
        <v>1</v>
      </c>
      <c r="D1642" s="52">
        <v>1.225275367231472</v>
      </c>
      <c r="E1642" s="52">
        <v>423.59999999999997</v>
      </c>
      <c r="F1642" s="52">
        <v>6</v>
      </c>
      <c r="G1642" s="53" t="s">
        <v>23</v>
      </c>
      <c r="H1642">
        <f t="shared" si="50"/>
        <v>519.02664555925151</v>
      </c>
      <c r="I1642" t="str">
        <f t="shared" si="51"/>
        <v>N</v>
      </c>
    </row>
    <row r="1643" spans="1:9" ht="15" hidden="1" x14ac:dyDescent="0.25">
      <c r="A1643" s="52">
        <v>30</v>
      </c>
      <c r="B1643" s="52">
        <v>10183</v>
      </c>
      <c r="C1643" s="52">
        <v>3</v>
      </c>
      <c r="D1643" s="52">
        <v>0.53613636234097861</v>
      </c>
      <c r="E1643" s="52">
        <v>78.599999999999994</v>
      </c>
      <c r="F1643" s="52">
        <v>6</v>
      </c>
      <c r="G1643" s="53" t="s">
        <v>23</v>
      </c>
      <c r="H1643">
        <f t="shared" si="50"/>
        <v>42.140318080000917</v>
      </c>
      <c r="I1643" t="str">
        <f t="shared" si="51"/>
        <v>N</v>
      </c>
    </row>
    <row r="1644" spans="1:9" ht="15" hidden="1" x14ac:dyDescent="0.25">
      <c r="A1644" s="52">
        <v>30</v>
      </c>
      <c r="B1644" s="52">
        <v>10184</v>
      </c>
      <c r="C1644" s="52">
        <v>3</v>
      </c>
      <c r="D1644" s="52">
        <v>2.0702272543040188</v>
      </c>
      <c r="E1644" s="52">
        <v>81.599999999999994</v>
      </c>
      <c r="F1644" s="52">
        <v>6</v>
      </c>
      <c r="G1644" s="53" t="s">
        <v>23</v>
      </c>
      <c r="H1644">
        <f t="shared" si="50"/>
        <v>168.93054395120791</v>
      </c>
      <c r="I1644" t="str">
        <f t="shared" si="51"/>
        <v>N</v>
      </c>
    </row>
    <row r="1645" spans="1:9" ht="15" hidden="1" x14ac:dyDescent="0.25">
      <c r="A1645" s="52">
        <v>30</v>
      </c>
      <c r="B1645" s="52">
        <v>10185</v>
      </c>
      <c r="C1645" s="52">
        <v>3</v>
      </c>
      <c r="D1645" s="52">
        <v>9.8181817199696209E-2</v>
      </c>
      <c r="E1645" s="52">
        <v>19.799999999999997</v>
      </c>
      <c r="F1645" s="52">
        <v>6</v>
      </c>
      <c r="G1645" s="53" t="s">
        <v>23</v>
      </c>
      <c r="H1645">
        <f t="shared" si="50"/>
        <v>1.9439999805539847</v>
      </c>
      <c r="I1645" t="str">
        <f t="shared" si="51"/>
        <v>N</v>
      </c>
    </row>
    <row r="1646" spans="1:9" ht="15" hidden="1" x14ac:dyDescent="0.25">
      <c r="A1646" s="52">
        <v>30</v>
      </c>
      <c r="B1646" s="52">
        <v>10510</v>
      </c>
      <c r="C1646" s="52">
        <v>3</v>
      </c>
      <c r="D1646" s="52">
        <v>0.36000001072883614</v>
      </c>
      <c r="E1646" s="52">
        <v>30</v>
      </c>
      <c r="F1646" s="52">
        <v>6</v>
      </c>
      <c r="G1646" s="53" t="s">
        <v>23</v>
      </c>
      <c r="H1646">
        <f t="shared" si="50"/>
        <v>10.800000321865085</v>
      </c>
      <c r="I1646" t="str">
        <f t="shared" si="51"/>
        <v>N</v>
      </c>
    </row>
    <row r="1647" spans="1:9" ht="15" hidden="1" x14ac:dyDescent="0.25">
      <c r="A1647" s="52">
        <v>30</v>
      </c>
      <c r="B1647" s="52">
        <v>10511</v>
      </c>
      <c r="C1647" s="52">
        <v>3</v>
      </c>
      <c r="D1647" s="52">
        <v>0.36000001072883614</v>
      </c>
      <c r="E1647" s="52">
        <v>30</v>
      </c>
      <c r="F1647" s="52">
        <v>6</v>
      </c>
      <c r="G1647" s="53" t="s">
        <v>23</v>
      </c>
      <c r="H1647">
        <f t="shared" si="50"/>
        <v>10.800000321865085</v>
      </c>
      <c r="I1647" t="str">
        <f t="shared" si="51"/>
        <v>N</v>
      </c>
    </row>
    <row r="1648" spans="1:9" ht="15" hidden="1" x14ac:dyDescent="0.25">
      <c r="A1648" s="52">
        <v>30</v>
      </c>
      <c r="B1648" s="52">
        <v>10512</v>
      </c>
      <c r="C1648" s="52">
        <v>3</v>
      </c>
      <c r="D1648" s="52">
        <v>0.36000001072883614</v>
      </c>
      <c r="E1648" s="52">
        <v>60</v>
      </c>
      <c r="F1648" s="52">
        <v>6</v>
      </c>
      <c r="G1648" s="53" t="s">
        <v>23</v>
      </c>
      <c r="H1648">
        <f t="shared" si="50"/>
        <v>21.600000643730169</v>
      </c>
      <c r="I1648" t="str">
        <f t="shared" si="51"/>
        <v>N</v>
      </c>
    </row>
    <row r="1649" spans="1:9" ht="15" hidden="1" x14ac:dyDescent="0.25">
      <c r="A1649" s="52">
        <v>30</v>
      </c>
      <c r="B1649" s="52">
        <v>10514</v>
      </c>
      <c r="C1649" s="52">
        <v>3</v>
      </c>
      <c r="D1649" s="52">
        <v>0.36000001072883614</v>
      </c>
      <c r="E1649" s="52">
        <v>90</v>
      </c>
      <c r="F1649" s="52">
        <v>6</v>
      </c>
      <c r="G1649" s="53" t="s">
        <v>23</v>
      </c>
      <c r="H1649">
        <f t="shared" si="50"/>
        <v>32.400000965595254</v>
      </c>
      <c r="I1649" t="str">
        <f t="shared" si="51"/>
        <v>N</v>
      </c>
    </row>
    <row r="1650" spans="1:9" ht="15" hidden="1" x14ac:dyDescent="0.25">
      <c r="A1650" s="52">
        <v>30</v>
      </c>
      <c r="B1650" s="52">
        <v>15001</v>
      </c>
      <c r="C1650" s="52">
        <v>1</v>
      </c>
      <c r="D1650" s="52">
        <v>217.28652964951698</v>
      </c>
      <c r="E1650" s="52">
        <v>53.2</v>
      </c>
      <c r="F1650" s="52">
        <v>6</v>
      </c>
      <c r="G1650" s="53" t="s">
        <v>23</v>
      </c>
      <c r="H1650">
        <f t="shared" si="50"/>
        <v>11559.643377354303</v>
      </c>
      <c r="I1650" t="str">
        <f t="shared" si="51"/>
        <v>N</v>
      </c>
    </row>
    <row r="1651" spans="1:9" ht="15" hidden="1" x14ac:dyDescent="0.25">
      <c r="A1651" s="52">
        <v>30</v>
      </c>
      <c r="B1651" s="52">
        <v>15010</v>
      </c>
      <c r="C1651" s="52">
        <v>1</v>
      </c>
      <c r="D1651" s="52">
        <v>141.36474801327327</v>
      </c>
      <c r="E1651" s="52">
        <v>136.4</v>
      </c>
      <c r="F1651" s="52">
        <v>6</v>
      </c>
      <c r="G1651" s="53" t="s">
        <v>23</v>
      </c>
      <c r="H1651">
        <f t="shared" si="50"/>
        <v>19282.151629010474</v>
      </c>
      <c r="I1651" t="str">
        <f t="shared" si="51"/>
        <v>N</v>
      </c>
    </row>
    <row r="1652" spans="1:9" ht="15" hidden="1" x14ac:dyDescent="0.25">
      <c r="A1652" s="52">
        <v>30</v>
      </c>
      <c r="B1652" s="52">
        <v>15019</v>
      </c>
      <c r="C1652" s="52">
        <v>1</v>
      </c>
      <c r="D1652" s="52">
        <v>37.421060457804266</v>
      </c>
      <c r="E1652" s="52">
        <v>218.39999999999998</v>
      </c>
      <c r="F1652" s="52">
        <v>6</v>
      </c>
      <c r="G1652" s="53" t="s">
        <v>23</v>
      </c>
      <c r="H1652">
        <f t="shared" si="50"/>
        <v>8172.7596039844511</v>
      </c>
      <c r="I1652" t="str">
        <f t="shared" si="51"/>
        <v>N</v>
      </c>
    </row>
    <row r="1653" spans="1:9" ht="15" hidden="1" x14ac:dyDescent="0.25">
      <c r="A1653" s="52">
        <v>30</v>
      </c>
      <c r="B1653" s="52">
        <v>15028</v>
      </c>
      <c r="C1653" s="52">
        <v>1</v>
      </c>
      <c r="D1653" s="52">
        <v>37.500742392076148</v>
      </c>
      <c r="E1653" s="52">
        <v>310.39999999999998</v>
      </c>
      <c r="F1653" s="52">
        <v>6</v>
      </c>
      <c r="G1653" s="53" t="s">
        <v>23</v>
      </c>
      <c r="H1653">
        <f t="shared" si="50"/>
        <v>11640.230438500435</v>
      </c>
      <c r="I1653" t="str">
        <f t="shared" si="51"/>
        <v>N</v>
      </c>
    </row>
    <row r="1654" spans="1:9" ht="15" hidden="1" x14ac:dyDescent="0.25">
      <c r="A1654" s="52">
        <v>30</v>
      </c>
      <c r="B1654" s="52">
        <v>15069</v>
      </c>
      <c r="C1654" s="52">
        <v>1</v>
      </c>
      <c r="D1654" s="52">
        <v>1.445672819685764</v>
      </c>
      <c r="E1654" s="52">
        <v>24</v>
      </c>
      <c r="F1654" s="52">
        <v>6</v>
      </c>
      <c r="G1654" s="53" t="s">
        <v>23</v>
      </c>
      <c r="H1654">
        <f t="shared" si="50"/>
        <v>34.696147672458338</v>
      </c>
      <c r="I1654" t="str">
        <f t="shared" si="51"/>
        <v>N</v>
      </c>
    </row>
    <row r="1655" spans="1:9" ht="15" hidden="1" x14ac:dyDescent="0.25">
      <c r="A1655" s="52">
        <v>30</v>
      </c>
      <c r="B1655" s="52">
        <v>15076</v>
      </c>
      <c r="C1655" s="52">
        <v>1</v>
      </c>
      <c r="D1655" s="52">
        <v>2.891345639371528</v>
      </c>
      <c r="E1655" s="52">
        <v>62</v>
      </c>
      <c r="F1655" s="52">
        <v>6</v>
      </c>
      <c r="G1655" s="53" t="s">
        <v>23</v>
      </c>
      <c r="H1655">
        <f t="shared" si="50"/>
        <v>179.26342964103475</v>
      </c>
      <c r="I1655" t="str">
        <f t="shared" si="51"/>
        <v>N</v>
      </c>
    </row>
    <row r="1656" spans="1:9" ht="15" hidden="1" x14ac:dyDescent="0.25">
      <c r="A1656" s="52">
        <v>30</v>
      </c>
      <c r="B1656" s="52">
        <v>15083</v>
      </c>
      <c r="C1656" s="52">
        <v>1</v>
      </c>
      <c r="D1656" s="52">
        <v>4.3370185990032493</v>
      </c>
      <c r="E1656" s="52">
        <v>122.79999999999998</v>
      </c>
      <c r="F1656" s="52">
        <v>6</v>
      </c>
      <c r="G1656" s="53" t="s">
        <v>23</v>
      </c>
      <c r="H1656">
        <f t="shared" si="50"/>
        <v>532.58588395759898</v>
      </c>
      <c r="I1656" t="str">
        <f t="shared" si="51"/>
        <v>N</v>
      </c>
    </row>
    <row r="1657" spans="1:9" ht="15" hidden="1" x14ac:dyDescent="0.25">
      <c r="A1657" s="52">
        <v>30</v>
      </c>
      <c r="B1657" s="52">
        <v>15090</v>
      </c>
      <c r="C1657" s="52">
        <v>1</v>
      </c>
      <c r="D1657" s="52">
        <v>1.445672819685764</v>
      </c>
      <c r="E1657" s="52">
        <v>391.6</v>
      </c>
      <c r="F1657" s="52">
        <v>6</v>
      </c>
      <c r="G1657" s="53" t="s">
        <v>23</v>
      </c>
      <c r="H1657">
        <f t="shared" si="50"/>
        <v>566.12547618894519</v>
      </c>
      <c r="I1657" t="str">
        <f t="shared" si="51"/>
        <v>N</v>
      </c>
    </row>
    <row r="1658" spans="1:9" ht="15" hidden="1" x14ac:dyDescent="0.25">
      <c r="A1658" s="52">
        <v>30</v>
      </c>
      <c r="B1658" s="52">
        <v>15097</v>
      </c>
      <c r="C1658" s="52">
        <v>1</v>
      </c>
      <c r="D1658" s="52">
        <v>1.0735206008843938</v>
      </c>
      <c r="E1658" s="52">
        <v>29.199999999999996</v>
      </c>
      <c r="F1658" s="52">
        <v>6</v>
      </c>
      <c r="G1658" s="53" t="s">
        <v>23</v>
      </c>
      <c r="H1658">
        <f t="shared" si="50"/>
        <v>31.346801545824295</v>
      </c>
      <c r="I1658" t="str">
        <f t="shared" si="51"/>
        <v>N</v>
      </c>
    </row>
    <row r="1659" spans="1:9" ht="15" hidden="1" x14ac:dyDescent="0.25">
      <c r="A1659" s="52">
        <v>30</v>
      </c>
      <c r="B1659" s="52">
        <v>15104</v>
      </c>
      <c r="C1659" s="52">
        <v>1</v>
      </c>
      <c r="D1659" s="52">
        <v>0.53676030044219691</v>
      </c>
      <c r="E1659" s="52">
        <v>61.199999999999996</v>
      </c>
      <c r="F1659" s="52">
        <v>6</v>
      </c>
      <c r="G1659" s="53" t="s">
        <v>23</v>
      </c>
      <c r="H1659">
        <f t="shared" si="50"/>
        <v>32.849730387062451</v>
      </c>
      <c r="I1659" t="str">
        <f t="shared" si="51"/>
        <v>N</v>
      </c>
    </row>
    <row r="1660" spans="1:9" ht="15" hidden="1" x14ac:dyDescent="0.25">
      <c r="A1660" s="52">
        <v>30</v>
      </c>
      <c r="B1660" s="52">
        <v>15111</v>
      </c>
      <c r="C1660" s="52">
        <v>1</v>
      </c>
      <c r="D1660" s="52">
        <v>0.53676030044219691</v>
      </c>
      <c r="E1660" s="52">
        <v>126.4</v>
      </c>
      <c r="F1660" s="52">
        <v>6</v>
      </c>
      <c r="G1660" s="53" t="s">
        <v>23</v>
      </c>
      <c r="H1660">
        <f t="shared" si="50"/>
        <v>67.846501975893688</v>
      </c>
      <c r="I1660" t="str">
        <f t="shared" si="51"/>
        <v>N</v>
      </c>
    </row>
    <row r="1661" spans="1:9" ht="15" hidden="1" x14ac:dyDescent="0.25">
      <c r="A1661" s="52">
        <v>30</v>
      </c>
      <c r="B1661" s="52">
        <v>15118</v>
      </c>
      <c r="C1661" s="52">
        <v>1</v>
      </c>
      <c r="D1661" s="52">
        <v>0.53676030044219691</v>
      </c>
      <c r="E1661" s="52">
        <v>258</v>
      </c>
      <c r="F1661" s="52">
        <v>6</v>
      </c>
      <c r="G1661" s="53" t="s">
        <v>23</v>
      </c>
      <c r="H1661">
        <f t="shared" si="50"/>
        <v>138.4841575140868</v>
      </c>
      <c r="I1661" t="str">
        <f t="shared" si="51"/>
        <v>N</v>
      </c>
    </row>
    <row r="1662" spans="1:9" ht="15" hidden="1" x14ac:dyDescent="0.25">
      <c r="A1662" s="52">
        <v>30</v>
      </c>
      <c r="B1662" s="52">
        <v>15184</v>
      </c>
      <c r="C1662" s="52">
        <v>3</v>
      </c>
      <c r="D1662" s="52">
        <v>0.26583333144585275</v>
      </c>
      <c r="E1662" s="52">
        <v>54.4</v>
      </c>
      <c r="F1662" s="52">
        <v>6</v>
      </c>
      <c r="G1662" s="53" t="s">
        <v>23</v>
      </c>
      <c r="H1662">
        <f t="shared" si="50"/>
        <v>14.46133323065439</v>
      </c>
      <c r="I1662" t="str">
        <f t="shared" si="51"/>
        <v>N</v>
      </c>
    </row>
    <row r="1663" spans="1:9" ht="15" hidden="1" x14ac:dyDescent="0.25">
      <c r="A1663" s="52">
        <v>30</v>
      </c>
      <c r="B1663" s="52">
        <v>15185</v>
      </c>
      <c r="C1663" s="52">
        <v>3</v>
      </c>
      <c r="D1663" s="52">
        <v>0.19249999816218999</v>
      </c>
      <c r="E1663" s="52">
        <v>13.200000000000001</v>
      </c>
      <c r="F1663" s="52">
        <v>6</v>
      </c>
      <c r="G1663" s="53" t="s">
        <v>23</v>
      </c>
      <c r="H1663">
        <f t="shared" si="50"/>
        <v>2.5409999757409079</v>
      </c>
      <c r="I1663" t="str">
        <f t="shared" si="51"/>
        <v>N</v>
      </c>
    </row>
    <row r="1664" spans="1:9" ht="15" hidden="1" x14ac:dyDescent="0.25">
      <c r="A1664" s="52">
        <v>30</v>
      </c>
      <c r="B1664" s="52">
        <v>15510</v>
      </c>
      <c r="C1664" s="52">
        <v>3</v>
      </c>
      <c r="D1664" s="52">
        <v>0.11818182048472492</v>
      </c>
      <c r="E1664" s="52">
        <v>20</v>
      </c>
      <c r="F1664" s="52">
        <v>6</v>
      </c>
      <c r="G1664" s="53" t="s">
        <v>23</v>
      </c>
      <c r="H1664">
        <f t="shared" si="50"/>
        <v>2.3636364096944984</v>
      </c>
      <c r="I1664" t="str">
        <f t="shared" si="51"/>
        <v>N</v>
      </c>
    </row>
    <row r="1665" spans="1:9" ht="15" hidden="1" x14ac:dyDescent="0.25">
      <c r="A1665" s="52">
        <v>30</v>
      </c>
      <c r="B1665" s="52">
        <v>15511</v>
      </c>
      <c r="C1665" s="52">
        <v>3</v>
      </c>
      <c r="D1665" s="52">
        <v>0.11818182048472492</v>
      </c>
      <c r="E1665" s="52">
        <v>20</v>
      </c>
      <c r="F1665" s="52">
        <v>6</v>
      </c>
      <c r="G1665" s="53" t="s">
        <v>23</v>
      </c>
      <c r="H1665">
        <f t="shared" si="50"/>
        <v>2.3636364096944984</v>
      </c>
      <c r="I1665" t="str">
        <f t="shared" si="51"/>
        <v>N</v>
      </c>
    </row>
    <row r="1666" spans="1:9" ht="15" hidden="1" x14ac:dyDescent="0.25">
      <c r="A1666" s="52">
        <v>30</v>
      </c>
      <c r="B1666" s="52">
        <v>15512</v>
      </c>
      <c r="C1666" s="52">
        <v>3</v>
      </c>
      <c r="D1666" s="52">
        <v>0.11818182048472492</v>
      </c>
      <c r="E1666" s="52">
        <v>40</v>
      </c>
      <c r="F1666" s="52">
        <v>6</v>
      </c>
      <c r="G1666" s="53" t="s">
        <v>23</v>
      </c>
      <c r="H1666">
        <f t="shared" si="50"/>
        <v>4.7272728193889968</v>
      </c>
      <c r="I1666" t="str">
        <f t="shared" si="51"/>
        <v>N</v>
      </c>
    </row>
    <row r="1667" spans="1:9" ht="15" hidden="1" x14ac:dyDescent="0.25">
      <c r="A1667" s="52">
        <v>30</v>
      </c>
      <c r="B1667" s="52">
        <v>15514</v>
      </c>
      <c r="C1667" s="52">
        <v>3</v>
      </c>
      <c r="D1667" s="52">
        <v>0.11818182048472492</v>
      </c>
      <c r="E1667" s="52">
        <v>60</v>
      </c>
      <c r="F1667" s="52">
        <v>6</v>
      </c>
      <c r="G1667" s="53" t="s">
        <v>23</v>
      </c>
      <c r="H1667">
        <f t="shared" ref="H1667:H1730" si="52">D1667*E1667</f>
        <v>7.0909092290834952</v>
      </c>
      <c r="I1667" t="str">
        <f t="shared" ref="I1667:I1730" si="53">LEFT(G1667,1)</f>
        <v>N</v>
      </c>
    </row>
    <row r="1668" spans="1:9" ht="15" hidden="1" x14ac:dyDescent="0.25">
      <c r="A1668" s="52">
        <v>30</v>
      </c>
      <c r="B1668" s="52">
        <v>20001</v>
      </c>
      <c r="C1668" s="52">
        <v>1</v>
      </c>
      <c r="D1668" s="52">
        <v>21.384660523384809</v>
      </c>
      <c r="E1668" s="52">
        <v>39.900000000000006</v>
      </c>
      <c r="F1668" s="52">
        <v>6</v>
      </c>
      <c r="G1668" s="53" t="s">
        <v>23</v>
      </c>
      <c r="H1668">
        <f t="shared" si="52"/>
        <v>853.24795488305404</v>
      </c>
      <c r="I1668" t="str">
        <f t="shared" si="53"/>
        <v>N</v>
      </c>
    </row>
    <row r="1669" spans="1:9" ht="15" hidden="1" x14ac:dyDescent="0.25">
      <c r="A1669" s="52">
        <v>30</v>
      </c>
      <c r="B1669" s="52">
        <v>20010</v>
      </c>
      <c r="C1669" s="52">
        <v>1</v>
      </c>
      <c r="D1669" s="52">
        <v>31.104964237537253</v>
      </c>
      <c r="E1669" s="52">
        <v>102.30000000000001</v>
      </c>
      <c r="F1669" s="52">
        <v>6</v>
      </c>
      <c r="G1669" s="53" t="s">
        <v>23</v>
      </c>
      <c r="H1669">
        <f t="shared" si="52"/>
        <v>3182.0378415000614</v>
      </c>
      <c r="I1669" t="str">
        <f t="shared" si="53"/>
        <v>N</v>
      </c>
    </row>
    <row r="1670" spans="1:9" ht="15" hidden="1" x14ac:dyDescent="0.25">
      <c r="A1670" s="52">
        <v>30</v>
      </c>
      <c r="B1670" s="52">
        <v>20019</v>
      </c>
      <c r="C1670" s="52">
        <v>1</v>
      </c>
      <c r="D1670" s="52">
        <v>7.7762404220717656</v>
      </c>
      <c r="E1670" s="52">
        <v>163.80000000000001</v>
      </c>
      <c r="F1670" s="52">
        <v>6</v>
      </c>
      <c r="G1670" s="53" t="s">
        <v>23</v>
      </c>
      <c r="H1670">
        <f t="shared" si="52"/>
        <v>1273.7481811353553</v>
      </c>
      <c r="I1670" t="str">
        <f t="shared" si="53"/>
        <v>N</v>
      </c>
    </row>
    <row r="1671" spans="1:9" ht="15" hidden="1" x14ac:dyDescent="0.25">
      <c r="A1671" s="52">
        <v>30</v>
      </c>
      <c r="B1671" s="52">
        <v>20028</v>
      </c>
      <c r="C1671" s="52">
        <v>1</v>
      </c>
      <c r="D1671" s="52">
        <v>13.608420101313044</v>
      </c>
      <c r="E1671" s="52">
        <v>232.79999999999998</v>
      </c>
      <c r="F1671" s="52">
        <v>6</v>
      </c>
      <c r="G1671" s="53" t="s">
        <v>23</v>
      </c>
      <c r="H1671">
        <f t="shared" si="52"/>
        <v>3168.0401995856764</v>
      </c>
      <c r="I1671" t="str">
        <f t="shared" si="53"/>
        <v>N</v>
      </c>
    </row>
    <row r="1672" spans="1:9" ht="15" hidden="1" x14ac:dyDescent="0.25">
      <c r="A1672" s="52">
        <v>30</v>
      </c>
      <c r="B1672" s="52">
        <v>20097</v>
      </c>
      <c r="C1672" s="52">
        <v>1</v>
      </c>
      <c r="D1672" s="52">
        <v>1.2114611100999242</v>
      </c>
      <c r="E1672" s="52">
        <v>21.9</v>
      </c>
      <c r="F1672" s="52">
        <v>6</v>
      </c>
      <c r="G1672" s="53" t="s">
        <v>23</v>
      </c>
      <c r="H1672">
        <f t="shared" si="52"/>
        <v>26.530998311188338</v>
      </c>
      <c r="I1672" t="str">
        <f t="shared" si="53"/>
        <v>N</v>
      </c>
    </row>
    <row r="1673" spans="1:9" ht="15" hidden="1" x14ac:dyDescent="0.25">
      <c r="A1673" s="52">
        <v>30</v>
      </c>
      <c r="B1673" s="52">
        <v>20104</v>
      </c>
      <c r="C1673" s="52">
        <v>1</v>
      </c>
      <c r="D1673" s="52">
        <v>2.6172969734243603</v>
      </c>
      <c r="E1673" s="52">
        <v>45.900000000000006</v>
      </c>
      <c r="F1673" s="52">
        <v>6</v>
      </c>
      <c r="G1673" s="53" t="s">
        <v>23</v>
      </c>
      <c r="H1673">
        <f t="shared" si="52"/>
        <v>120.13393108017816</v>
      </c>
      <c r="I1673" t="str">
        <f t="shared" si="53"/>
        <v>N</v>
      </c>
    </row>
    <row r="1674" spans="1:9" ht="15" hidden="1" x14ac:dyDescent="0.25">
      <c r="A1674" s="52">
        <v>30</v>
      </c>
      <c r="B1674" s="52">
        <v>20111</v>
      </c>
      <c r="C1674" s="52">
        <v>1</v>
      </c>
      <c r="D1674" s="52">
        <v>5.2366179865655571</v>
      </c>
      <c r="E1674" s="52">
        <v>94.800000000000011</v>
      </c>
      <c r="F1674" s="52">
        <v>6</v>
      </c>
      <c r="G1674" s="53" t="s">
        <v>23</v>
      </c>
      <c r="H1674">
        <f t="shared" si="52"/>
        <v>496.43138512641485</v>
      </c>
      <c r="I1674" t="str">
        <f t="shared" si="53"/>
        <v>N</v>
      </c>
    </row>
    <row r="1675" spans="1:9" ht="15" hidden="1" x14ac:dyDescent="0.25">
      <c r="A1675" s="52">
        <v>30</v>
      </c>
      <c r="B1675" s="52">
        <v>20118</v>
      </c>
      <c r="C1675" s="52">
        <v>1</v>
      </c>
      <c r="D1675" s="52">
        <v>6.0809273814998308</v>
      </c>
      <c r="E1675" s="52">
        <v>193.5</v>
      </c>
      <c r="F1675" s="52">
        <v>6</v>
      </c>
      <c r="G1675" s="53" t="s">
        <v>23</v>
      </c>
      <c r="H1675">
        <f t="shared" si="52"/>
        <v>1176.6594483202173</v>
      </c>
      <c r="I1675" t="str">
        <f t="shared" si="53"/>
        <v>N</v>
      </c>
    </row>
    <row r="1676" spans="1:9" ht="15" hidden="1" x14ac:dyDescent="0.25">
      <c r="A1676" s="52">
        <v>30</v>
      </c>
      <c r="B1676" s="52">
        <v>20125</v>
      </c>
      <c r="C1676" s="52">
        <v>1</v>
      </c>
      <c r="D1676" s="52">
        <v>18.779927771689366</v>
      </c>
      <c r="E1676" s="52">
        <v>20.399999999999999</v>
      </c>
      <c r="F1676" s="52">
        <v>6</v>
      </c>
      <c r="G1676" s="53" t="s">
        <v>23</v>
      </c>
      <c r="H1676">
        <f t="shared" si="52"/>
        <v>383.11052654246305</v>
      </c>
      <c r="I1676" t="str">
        <f t="shared" si="53"/>
        <v>N</v>
      </c>
    </row>
    <row r="1677" spans="1:9" ht="15" hidden="1" x14ac:dyDescent="0.25">
      <c r="A1677" s="52">
        <v>30</v>
      </c>
      <c r="B1677" s="52">
        <v>20132</v>
      </c>
      <c r="C1677" s="52">
        <v>1</v>
      </c>
      <c r="D1677" s="52">
        <v>20.487192912828949</v>
      </c>
      <c r="E1677" s="52">
        <v>52.800000000000004</v>
      </c>
      <c r="F1677" s="52">
        <v>6</v>
      </c>
      <c r="G1677" s="53" t="s">
        <v>23</v>
      </c>
      <c r="H1677">
        <f t="shared" si="52"/>
        <v>1081.7237857973687</v>
      </c>
      <c r="I1677" t="str">
        <f t="shared" si="53"/>
        <v>N</v>
      </c>
    </row>
    <row r="1678" spans="1:9" ht="15" hidden="1" x14ac:dyDescent="0.25">
      <c r="A1678" s="52">
        <v>30</v>
      </c>
      <c r="B1678" s="52">
        <v>20139</v>
      </c>
      <c r="C1678" s="52">
        <v>1</v>
      </c>
      <c r="D1678" s="52">
        <v>18.779927771689366</v>
      </c>
      <c r="E1678" s="52">
        <v>103.80000000000001</v>
      </c>
      <c r="F1678" s="52">
        <v>6</v>
      </c>
      <c r="G1678" s="53" t="s">
        <v>23</v>
      </c>
      <c r="H1678">
        <f t="shared" si="52"/>
        <v>1949.3565027013562</v>
      </c>
      <c r="I1678" t="str">
        <f t="shared" si="53"/>
        <v>N</v>
      </c>
    </row>
    <row r="1679" spans="1:9" ht="15" hidden="1" x14ac:dyDescent="0.25">
      <c r="A1679" s="52">
        <v>30</v>
      </c>
      <c r="B1679" s="52">
        <v>20146</v>
      </c>
      <c r="C1679" s="52">
        <v>1</v>
      </c>
      <c r="D1679" s="52">
        <v>3.4145302822791606</v>
      </c>
      <c r="E1679" s="52">
        <v>211.79999999999998</v>
      </c>
      <c r="F1679" s="52">
        <v>6</v>
      </c>
      <c r="G1679" s="53" t="s">
        <v>23</v>
      </c>
      <c r="H1679">
        <f t="shared" si="52"/>
        <v>723.19751378672618</v>
      </c>
      <c r="I1679" t="str">
        <f t="shared" si="53"/>
        <v>N</v>
      </c>
    </row>
    <row r="1680" spans="1:9" ht="15" hidden="1" x14ac:dyDescent="0.25">
      <c r="A1680" s="52">
        <v>30</v>
      </c>
      <c r="B1680" s="52">
        <v>20183</v>
      </c>
      <c r="C1680" s="52">
        <v>3</v>
      </c>
      <c r="D1680" s="52">
        <v>7.2000003933906598E-2</v>
      </c>
      <c r="E1680" s="52">
        <v>39.299999999999997</v>
      </c>
      <c r="F1680" s="52">
        <v>6</v>
      </c>
      <c r="G1680" s="53" t="s">
        <v>23</v>
      </c>
      <c r="H1680">
        <f t="shared" si="52"/>
        <v>2.8296001546025291</v>
      </c>
      <c r="I1680" t="str">
        <f t="shared" si="53"/>
        <v>N</v>
      </c>
    </row>
    <row r="1681" spans="1:9" ht="15" hidden="1" x14ac:dyDescent="0.25">
      <c r="A1681" s="52">
        <v>30</v>
      </c>
      <c r="B1681" s="52">
        <v>20184</v>
      </c>
      <c r="C1681" s="52">
        <v>3</v>
      </c>
      <c r="D1681" s="52">
        <v>7.4000002056360259E-2</v>
      </c>
      <c r="E1681" s="52">
        <v>40.799999999999997</v>
      </c>
      <c r="F1681" s="52">
        <v>6</v>
      </c>
      <c r="G1681" s="53" t="s">
        <v>23</v>
      </c>
      <c r="H1681">
        <f t="shared" si="52"/>
        <v>3.0192000838994986</v>
      </c>
      <c r="I1681" t="str">
        <f t="shared" si="53"/>
        <v>N</v>
      </c>
    </row>
    <row r="1682" spans="1:9" ht="15" hidden="1" x14ac:dyDescent="0.25">
      <c r="A1682" s="52">
        <v>30</v>
      </c>
      <c r="B1682" s="52">
        <v>20185</v>
      </c>
      <c r="C1682" s="52">
        <v>3</v>
      </c>
      <c r="D1682" s="52">
        <v>5.4000002950429948E-2</v>
      </c>
      <c r="E1682" s="52">
        <v>9.8999999999999986</v>
      </c>
      <c r="F1682" s="52">
        <v>6</v>
      </c>
      <c r="G1682" s="53" t="s">
        <v>23</v>
      </c>
      <c r="H1682">
        <f t="shared" si="52"/>
        <v>0.53460002920925642</v>
      </c>
      <c r="I1682" t="str">
        <f t="shared" si="53"/>
        <v>N</v>
      </c>
    </row>
    <row r="1683" spans="1:9" ht="15" hidden="1" x14ac:dyDescent="0.25">
      <c r="A1683" s="52">
        <v>30</v>
      </c>
      <c r="B1683" s="52">
        <v>20300</v>
      </c>
      <c r="C1683" s="52">
        <v>1</v>
      </c>
      <c r="D1683" s="52">
        <v>16.151420813985169</v>
      </c>
      <c r="E1683" s="52">
        <v>210</v>
      </c>
      <c r="F1683" s="52">
        <v>6</v>
      </c>
      <c r="G1683" s="53" t="s">
        <v>23</v>
      </c>
      <c r="H1683">
        <f t="shared" si="52"/>
        <v>3391.7983709368855</v>
      </c>
      <c r="I1683" t="str">
        <f t="shared" si="53"/>
        <v>N</v>
      </c>
    </row>
    <row r="1684" spans="1:9" ht="15" hidden="1" x14ac:dyDescent="0.25">
      <c r="A1684" s="52">
        <v>30</v>
      </c>
      <c r="B1684" s="52">
        <v>20510</v>
      </c>
      <c r="C1684" s="52">
        <v>3</v>
      </c>
      <c r="D1684" s="52">
        <v>0.20000000298023224</v>
      </c>
      <c r="E1684" s="52">
        <v>15</v>
      </c>
      <c r="F1684" s="52">
        <v>6</v>
      </c>
      <c r="G1684" s="53" t="s">
        <v>23</v>
      </c>
      <c r="H1684">
        <f t="shared" si="52"/>
        <v>3.0000000447034836</v>
      </c>
      <c r="I1684" t="str">
        <f t="shared" si="53"/>
        <v>N</v>
      </c>
    </row>
    <row r="1685" spans="1:9" ht="15" hidden="1" x14ac:dyDescent="0.25">
      <c r="A1685" s="52">
        <v>30</v>
      </c>
      <c r="B1685" s="52">
        <v>20511</v>
      </c>
      <c r="C1685" s="52">
        <v>3</v>
      </c>
      <c r="D1685" s="52">
        <v>0.20000000298023224</v>
      </c>
      <c r="E1685" s="52">
        <v>15</v>
      </c>
      <c r="F1685" s="52">
        <v>6</v>
      </c>
      <c r="G1685" s="53" t="s">
        <v>23</v>
      </c>
      <c r="H1685">
        <f t="shared" si="52"/>
        <v>3.0000000447034836</v>
      </c>
      <c r="I1685" t="str">
        <f t="shared" si="53"/>
        <v>N</v>
      </c>
    </row>
    <row r="1686" spans="1:9" ht="15" hidden="1" x14ac:dyDescent="0.25">
      <c r="A1686" s="52">
        <v>30</v>
      </c>
      <c r="B1686" s="52">
        <v>20512</v>
      </c>
      <c r="C1686" s="52">
        <v>3</v>
      </c>
      <c r="D1686" s="52">
        <v>0.20000000298023224</v>
      </c>
      <c r="E1686" s="52">
        <v>30</v>
      </c>
      <c r="F1686" s="52">
        <v>6</v>
      </c>
      <c r="G1686" s="53" t="s">
        <v>23</v>
      </c>
      <c r="H1686">
        <f t="shared" si="52"/>
        <v>6.0000000894069672</v>
      </c>
      <c r="I1686" t="str">
        <f t="shared" si="53"/>
        <v>N</v>
      </c>
    </row>
    <row r="1687" spans="1:9" ht="15" hidden="1" x14ac:dyDescent="0.25">
      <c r="A1687" s="52">
        <v>30</v>
      </c>
      <c r="B1687" s="52">
        <v>20514</v>
      </c>
      <c r="C1687" s="52">
        <v>3</v>
      </c>
      <c r="D1687" s="52">
        <v>0.20000000298023224</v>
      </c>
      <c r="E1687" s="52">
        <v>45</v>
      </c>
      <c r="F1687" s="52">
        <v>6</v>
      </c>
      <c r="G1687" s="53" t="s">
        <v>23</v>
      </c>
      <c r="H1687">
        <f t="shared" si="52"/>
        <v>9.0000001341104507</v>
      </c>
      <c r="I1687" t="str">
        <f t="shared" si="53"/>
        <v>N</v>
      </c>
    </row>
    <row r="1688" spans="1:9" ht="15" hidden="1" x14ac:dyDescent="0.25">
      <c r="A1688" s="52">
        <v>40</v>
      </c>
      <c r="B1688" s="52">
        <v>1</v>
      </c>
      <c r="C1688" s="52">
        <v>1</v>
      </c>
      <c r="D1688" s="52">
        <v>440.51978428237697</v>
      </c>
      <c r="E1688" s="52">
        <v>399</v>
      </c>
      <c r="F1688" s="52">
        <v>6</v>
      </c>
      <c r="G1688" s="53" t="s">
        <v>23</v>
      </c>
      <c r="H1688">
        <f t="shared" si="52"/>
        <v>175767.3939286684</v>
      </c>
      <c r="I1688" t="str">
        <f t="shared" si="53"/>
        <v>N</v>
      </c>
    </row>
    <row r="1689" spans="1:9" ht="15" hidden="1" x14ac:dyDescent="0.25">
      <c r="A1689" s="52">
        <v>40</v>
      </c>
      <c r="B1689" s="52">
        <v>2</v>
      </c>
      <c r="C1689" s="52">
        <v>1</v>
      </c>
      <c r="D1689" s="52">
        <v>193.14460156351808</v>
      </c>
      <c r="E1689" s="52">
        <v>199.5</v>
      </c>
      <c r="F1689" s="52">
        <v>6</v>
      </c>
      <c r="G1689" s="53" t="s">
        <v>23</v>
      </c>
      <c r="H1689">
        <f t="shared" si="52"/>
        <v>38532.348011921858</v>
      </c>
      <c r="I1689" t="str">
        <f t="shared" si="53"/>
        <v>N</v>
      </c>
    </row>
    <row r="1690" spans="1:9" ht="15" hidden="1" x14ac:dyDescent="0.25">
      <c r="A1690" s="52">
        <v>40</v>
      </c>
      <c r="B1690" s="52">
        <v>3</v>
      </c>
      <c r="C1690" s="52">
        <v>1</v>
      </c>
      <c r="D1690" s="52">
        <v>185.44765120478925</v>
      </c>
      <c r="E1690" s="52">
        <v>133</v>
      </c>
      <c r="F1690" s="52">
        <v>6</v>
      </c>
      <c r="G1690" s="53" t="s">
        <v>23</v>
      </c>
      <c r="H1690">
        <f t="shared" si="52"/>
        <v>24664.53761023697</v>
      </c>
      <c r="I1690" t="str">
        <f t="shared" si="53"/>
        <v>N</v>
      </c>
    </row>
    <row r="1691" spans="1:9" ht="15" hidden="1" x14ac:dyDescent="0.25">
      <c r="A1691" s="52">
        <v>40</v>
      </c>
      <c r="B1691" s="52">
        <v>4</v>
      </c>
      <c r="C1691" s="52">
        <v>1</v>
      </c>
      <c r="D1691" s="52">
        <v>21.914972731478468</v>
      </c>
      <c r="E1691" s="52">
        <v>99.75</v>
      </c>
      <c r="F1691" s="52">
        <v>6</v>
      </c>
      <c r="G1691" s="53" t="s">
        <v>23</v>
      </c>
      <c r="H1691">
        <f t="shared" si="52"/>
        <v>2186.018529964977</v>
      </c>
      <c r="I1691" t="str">
        <f t="shared" si="53"/>
        <v>N</v>
      </c>
    </row>
    <row r="1692" spans="1:9" ht="15" hidden="1" x14ac:dyDescent="0.25">
      <c r="A1692" s="52">
        <v>40</v>
      </c>
      <c r="B1692" s="52">
        <v>5</v>
      </c>
      <c r="C1692" s="52">
        <v>1</v>
      </c>
      <c r="D1692" s="52">
        <v>100.66261867041449</v>
      </c>
      <c r="E1692" s="52">
        <v>79.800000000000011</v>
      </c>
      <c r="F1692" s="52">
        <v>6</v>
      </c>
      <c r="G1692" s="53" t="s">
        <v>23</v>
      </c>
      <c r="H1692">
        <f t="shared" si="52"/>
        <v>8032.8769698990773</v>
      </c>
      <c r="I1692" t="str">
        <f t="shared" si="53"/>
        <v>N</v>
      </c>
    </row>
    <row r="1693" spans="1:9" ht="15" hidden="1" x14ac:dyDescent="0.25">
      <c r="A1693" s="52">
        <v>40</v>
      </c>
      <c r="B1693" s="52">
        <v>6</v>
      </c>
      <c r="C1693" s="52">
        <v>1</v>
      </c>
      <c r="D1693" s="52">
        <v>2.0316768694457568</v>
      </c>
      <c r="E1693" s="52">
        <v>90.681818181818173</v>
      </c>
      <c r="F1693" s="52">
        <v>6</v>
      </c>
      <c r="G1693" s="53" t="s">
        <v>23</v>
      </c>
      <c r="H1693">
        <f t="shared" si="52"/>
        <v>184.23615247928566</v>
      </c>
      <c r="I1693" t="str">
        <f t="shared" si="53"/>
        <v>N</v>
      </c>
    </row>
    <row r="1694" spans="1:9" ht="15" hidden="1" x14ac:dyDescent="0.25">
      <c r="A1694" s="52">
        <v>40</v>
      </c>
      <c r="B1694" s="52">
        <v>7</v>
      </c>
      <c r="C1694" s="52">
        <v>1</v>
      </c>
      <c r="D1694" s="52">
        <v>40.261343937700772</v>
      </c>
      <c r="E1694" s="52">
        <v>74.509803921568619</v>
      </c>
      <c r="F1694" s="52">
        <v>6</v>
      </c>
      <c r="G1694" s="53" t="s">
        <v>23</v>
      </c>
      <c r="H1694">
        <f t="shared" si="52"/>
        <v>2999.8648424169201</v>
      </c>
      <c r="I1694" t="str">
        <f t="shared" si="53"/>
        <v>N</v>
      </c>
    </row>
    <row r="1695" spans="1:9" ht="15" hidden="1" x14ac:dyDescent="0.25">
      <c r="A1695" s="52">
        <v>40</v>
      </c>
      <c r="B1695" s="52">
        <v>8</v>
      </c>
      <c r="C1695" s="52">
        <v>1</v>
      </c>
      <c r="D1695" s="52">
        <v>7.7271614551228671</v>
      </c>
      <c r="E1695" s="52">
        <v>51.351351351351354</v>
      </c>
      <c r="F1695" s="52">
        <v>6</v>
      </c>
      <c r="G1695" s="53" t="s">
        <v>23</v>
      </c>
      <c r="H1695">
        <f t="shared" si="52"/>
        <v>396.80018283063373</v>
      </c>
      <c r="I1695" t="str">
        <f t="shared" si="53"/>
        <v>N</v>
      </c>
    </row>
    <row r="1696" spans="1:9" ht="15" hidden="1" x14ac:dyDescent="0.25">
      <c r="A1696" s="52">
        <v>40</v>
      </c>
      <c r="B1696" s="52">
        <v>9</v>
      </c>
      <c r="C1696" s="52">
        <v>1</v>
      </c>
      <c r="D1696" s="52">
        <v>15.194297501084026</v>
      </c>
      <c r="E1696" s="52">
        <v>33.82789317507418</v>
      </c>
      <c r="F1696" s="52">
        <v>6</v>
      </c>
      <c r="G1696" s="53" t="s">
        <v>23</v>
      </c>
      <c r="H1696">
        <f t="shared" si="52"/>
        <v>513.991072736967</v>
      </c>
      <c r="I1696" t="str">
        <f t="shared" si="53"/>
        <v>N</v>
      </c>
    </row>
    <row r="1697" spans="1:9" ht="15" hidden="1" x14ac:dyDescent="0.25">
      <c r="A1697" s="52">
        <v>40</v>
      </c>
      <c r="B1697" s="52">
        <v>10</v>
      </c>
      <c r="C1697" s="52">
        <v>1</v>
      </c>
      <c r="D1697" s="52">
        <v>199.41233905121615</v>
      </c>
      <c r="E1697" s="52">
        <v>1023</v>
      </c>
      <c r="F1697" s="52">
        <v>6</v>
      </c>
      <c r="G1697" s="53" t="s">
        <v>23</v>
      </c>
      <c r="H1697">
        <f t="shared" si="52"/>
        <v>203998.82284939411</v>
      </c>
      <c r="I1697" t="str">
        <f t="shared" si="53"/>
        <v>N</v>
      </c>
    </row>
    <row r="1698" spans="1:9" ht="15" hidden="1" x14ac:dyDescent="0.25">
      <c r="A1698" s="52">
        <v>40</v>
      </c>
      <c r="B1698" s="52">
        <v>11</v>
      </c>
      <c r="C1698" s="52">
        <v>1</v>
      </c>
      <c r="D1698" s="52">
        <v>234.77114726458785</v>
      </c>
      <c r="E1698" s="52">
        <v>511.5</v>
      </c>
      <c r="F1698" s="52">
        <v>6</v>
      </c>
      <c r="G1698" s="53" t="s">
        <v>23</v>
      </c>
      <c r="H1698">
        <f t="shared" si="52"/>
        <v>120085.44182583669</v>
      </c>
      <c r="I1698" t="str">
        <f t="shared" si="53"/>
        <v>N</v>
      </c>
    </row>
    <row r="1699" spans="1:9" ht="15" hidden="1" x14ac:dyDescent="0.25">
      <c r="A1699" s="52">
        <v>40</v>
      </c>
      <c r="B1699" s="52">
        <v>12</v>
      </c>
      <c r="C1699" s="52">
        <v>1</v>
      </c>
      <c r="D1699" s="52">
        <v>124.25253522530329</v>
      </c>
      <c r="E1699" s="52">
        <v>341</v>
      </c>
      <c r="F1699" s="52">
        <v>6</v>
      </c>
      <c r="G1699" s="53" t="s">
        <v>23</v>
      </c>
      <c r="H1699">
        <f t="shared" si="52"/>
        <v>42370.114511828418</v>
      </c>
      <c r="I1699" t="str">
        <f t="shared" si="53"/>
        <v>N</v>
      </c>
    </row>
    <row r="1700" spans="1:9" ht="15" hidden="1" x14ac:dyDescent="0.25">
      <c r="A1700" s="52">
        <v>40</v>
      </c>
      <c r="B1700" s="52">
        <v>13</v>
      </c>
      <c r="C1700" s="52">
        <v>1</v>
      </c>
      <c r="D1700" s="52">
        <v>21.227129785009616</v>
      </c>
      <c r="E1700" s="52">
        <v>255.75</v>
      </c>
      <c r="F1700" s="52">
        <v>6</v>
      </c>
      <c r="G1700" s="53" t="s">
        <v>23</v>
      </c>
      <c r="H1700">
        <f t="shared" si="52"/>
        <v>5428.8384425162094</v>
      </c>
      <c r="I1700" t="str">
        <f t="shared" si="53"/>
        <v>N</v>
      </c>
    </row>
    <row r="1701" spans="1:9" ht="15" hidden="1" x14ac:dyDescent="0.25">
      <c r="A1701" s="52">
        <v>40</v>
      </c>
      <c r="B1701" s="52">
        <v>14</v>
      </c>
      <c r="C1701" s="52">
        <v>1</v>
      </c>
      <c r="D1701" s="52">
        <v>76.253403034612177</v>
      </c>
      <c r="E1701" s="52">
        <v>204.60000000000002</v>
      </c>
      <c r="F1701" s="52">
        <v>6</v>
      </c>
      <c r="G1701" s="53" t="s">
        <v>23</v>
      </c>
      <c r="H1701">
        <f t="shared" si="52"/>
        <v>15601.446260881654</v>
      </c>
      <c r="I1701" t="str">
        <f t="shared" si="53"/>
        <v>N</v>
      </c>
    </row>
    <row r="1702" spans="1:9" ht="15" hidden="1" x14ac:dyDescent="0.25">
      <c r="A1702" s="52">
        <v>40</v>
      </c>
      <c r="B1702" s="52">
        <v>15</v>
      </c>
      <c r="C1702" s="52">
        <v>1</v>
      </c>
      <c r="D1702" s="52">
        <v>2.5267506241441398</v>
      </c>
      <c r="E1702" s="52">
        <v>232.5</v>
      </c>
      <c r="F1702" s="52">
        <v>6</v>
      </c>
      <c r="G1702" s="53" t="s">
        <v>23</v>
      </c>
      <c r="H1702">
        <f t="shared" si="52"/>
        <v>587.46952011351254</v>
      </c>
      <c r="I1702" t="str">
        <f t="shared" si="53"/>
        <v>N</v>
      </c>
    </row>
    <row r="1703" spans="1:9" ht="15" hidden="1" x14ac:dyDescent="0.25">
      <c r="A1703" s="52">
        <v>40</v>
      </c>
      <c r="B1703" s="52">
        <v>16</v>
      </c>
      <c r="C1703" s="52">
        <v>1</v>
      </c>
      <c r="D1703" s="52">
        <v>48.385087298937194</v>
      </c>
      <c r="E1703" s="52">
        <v>191.03641456582631</v>
      </c>
      <c r="F1703" s="52">
        <v>6</v>
      </c>
      <c r="G1703" s="53" t="s">
        <v>23</v>
      </c>
      <c r="H1703">
        <f t="shared" si="52"/>
        <v>9243.3135960434629</v>
      </c>
      <c r="I1703" t="str">
        <f t="shared" si="53"/>
        <v>N</v>
      </c>
    </row>
    <row r="1704" spans="1:9" ht="15" hidden="1" x14ac:dyDescent="0.25">
      <c r="A1704" s="52">
        <v>40</v>
      </c>
      <c r="B1704" s="52">
        <v>17</v>
      </c>
      <c r="C1704" s="52">
        <v>1</v>
      </c>
      <c r="D1704" s="52">
        <v>14.564665432511719</v>
      </c>
      <c r="E1704" s="52">
        <v>131.66023166023166</v>
      </c>
      <c r="F1704" s="52">
        <v>6</v>
      </c>
      <c r="G1704" s="53" t="s">
        <v>23</v>
      </c>
      <c r="H1704">
        <f t="shared" si="52"/>
        <v>1917.587224898261</v>
      </c>
      <c r="I1704" t="str">
        <f t="shared" si="53"/>
        <v>N</v>
      </c>
    </row>
    <row r="1705" spans="1:9" ht="15" hidden="1" x14ac:dyDescent="0.25">
      <c r="A1705" s="52">
        <v>40</v>
      </c>
      <c r="B1705" s="52">
        <v>18</v>
      </c>
      <c r="C1705" s="52">
        <v>1</v>
      </c>
      <c r="D1705" s="52">
        <v>32.253849771929993</v>
      </c>
      <c r="E1705" s="52">
        <v>86.731665960152611</v>
      </c>
      <c r="F1705" s="52">
        <v>6</v>
      </c>
      <c r="G1705" s="53" t="s">
        <v>23</v>
      </c>
      <c r="H1705">
        <f t="shared" si="52"/>
        <v>2797.4301243479767</v>
      </c>
      <c r="I1705" t="str">
        <f t="shared" si="53"/>
        <v>N</v>
      </c>
    </row>
    <row r="1706" spans="1:9" ht="15" hidden="1" x14ac:dyDescent="0.25">
      <c r="A1706" s="52">
        <v>40</v>
      </c>
      <c r="B1706" s="52">
        <v>19</v>
      </c>
      <c r="C1706" s="52">
        <v>1</v>
      </c>
      <c r="D1706" s="52">
        <v>159.66361052983555</v>
      </c>
      <c r="E1706" s="52">
        <v>1638</v>
      </c>
      <c r="F1706" s="52">
        <v>6</v>
      </c>
      <c r="G1706" s="53" t="s">
        <v>23</v>
      </c>
      <c r="H1706">
        <f t="shared" si="52"/>
        <v>261528.99404787063</v>
      </c>
      <c r="I1706" t="str">
        <f t="shared" si="53"/>
        <v>N</v>
      </c>
    </row>
    <row r="1707" spans="1:9" ht="15" hidden="1" x14ac:dyDescent="0.25">
      <c r="A1707" s="52">
        <v>40</v>
      </c>
      <c r="B1707" s="52">
        <v>20</v>
      </c>
      <c r="C1707" s="52">
        <v>1</v>
      </c>
      <c r="D1707" s="52">
        <v>201.70640794887274</v>
      </c>
      <c r="E1707" s="52">
        <v>819</v>
      </c>
      <c r="F1707" s="52">
        <v>6</v>
      </c>
      <c r="G1707" s="53" t="s">
        <v>23</v>
      </c>
      <c r="H1707">
        <f t="shared" si="52"/>
        <v>165197.54811012678</v>
      </c>
      <c r="I1707" t="str">
        <f t="shared" si="53"/>
        <v>N</v>
      </c>
    </row>
    <row r="1708" spans="1:9" ht="15" hidden="1" x14ac:dyDescent="0.25">
      <c r="A1708" s="52">
        <v>40</v>
      </c>
      <c r="B1708" s="52">
        <v>21</v>
      </c>
      <c r="C1708" s="52">
        <v>1</v>
      </c>
      <c r="D1708" s="52">
        <v>56.04894951855637</v>
      </c>
      <c r="E1708" s="52">
        <v>546</v>
      </c>
      <c r="F1708" s="52">
        <v>6</v>
      </c>
      <c r="G1708" s="53" t="s">
        <v>23</v>
      </c>
      <c r="H1708">
        <f t="shared" si="52"/>
        <v>30602.72643713178</v>
      </c>
      <c r="I1708" t="str">
        <f t="shared" si="53"/>
        <v>N</v>
      </c>
    </row>
    <row r="1709" spans="1:9" ht="15" hidden="1" x14ac:dyDescent="0.25">
      <c r="A1709" s="52">
        <v>40</v>
      </c>
      <c r="B1709" s="52">
        <v>22</v>
      </c>
      <c r="C1709" s="52">
        <v>1</v>
      </c>
      <c r="D1709" s="52">
        <v>7.8047594696814091</v>
      </c>
      <c r="E1709" s="52">
        <v>409.5</v>
      </c>
      <c r="F1709" s="52">
        <v>6</v>
      </c>
      <c r="G1709" s="53" t="s">
        <v>23</v>
      </c>
      <c r="H1709">
        <f t="shared" si="52"/>
        <v>3196.0490028345371</v>
      </c>
      <c r="I1709" t="str">
        <f t="shared" si="53"/>
        <v>N</v>
      </c>
    </row>
    <row r="1710" spans="1:9" ht="15" hidden="1" x14ac:dyDescent="0.25">
      <c r="A1710" s="52">
        <v>40</v>
      </c>
      <c r="B1710" s="52">
        <v>23</v>
      </c>
      <c r="C1710" s="52">
        <v>1</v>
      </c>
      <c r="D1710" s="52">
        <v>29.382819940258237</v>
      </c>
      <c r="E1710" s="52">
        <v>327.60000000000002</v>
      </c>
      <c r="F1710" s="52">
        <v>6</v>
      </c>
      <c r="G1710" s="53" t="s">
        <v>23</v>
      </c>
      <c r="H1710">
        <f t="shared" si="52"/>
        <v>9625.8118124285993</v>
      </c>
      <c r="I1710" t="str">
        <f t="shared" si="53"/>
        <v>N</v>
      </c>
    </row>
    <row r="1711" spans="1:9" ht="15" hidden="1" x14ac:dyDescent="0.25">
      <c r="A1711" s="52">
        <v>40</v>
      </c>
      <c r="B1711" s="52">
        <v>24</v>
      </c>
      <c r="C1711" s="52">
        <v>1</v>
      </c>
      <c r="D1711" s="52">
        <v>5.7226694224872947</v>
      </c>
      <c r="E1711" s="52">
        <v>372.27272727272725</v>
      </c>
      <c r="F1711" s="52">
        <v>6</v>
      </c>
      <c r="G1711" s="53" t="s">
        <v>23</v>
      </c>
      <c r="H1711">
        <f t="shared" si="52"/>
        <v>2130.3937531895881</v>
      </c>
      <c r="I1711" t="str">
        <f t="shared" si="53"/>
        <v>N</v>
      </c>
    </row>
    <row r="1712" spans="1:9" ht="15" hidden="1" x14ac:dyDescent="0.25">
      <c r="A1712" s="52">
        <v>40</v>
      </c>
      <c r="B1712" s="52">
        <v>25</v>
      </c>
      <c r="C1712" s="52">
        <v>1</v>
      </c>
      <c r="D1712" s="52">
        <v>27.180533807897774</v>
      </c>
      <c r="E1712" s="52">
        <v>305.88235294117646</v>
      </c>
      <c r="F1712" s="52">
        <v>6</v>
      </c>
      <c r="G1712" s="53" t="s">
        <v>23</v>
      </c>
      <c r="H1712">
        <f t="shared" si="52"/>
        <v>8314.0456353569662</v>
      </c>
      <c r="I1712" t="str">
        <f t="shared" si="53"/>
        <v>N</v>
      </c>
    </row>
    <row r="1713" spans="1:9" ht="15" hidden="1" x14ac:dyDescent="0.25">
      <c r="A1713" s="52">
        <v>40</v>
      </c>
      <c r="B1713" s="52">
        <v>26</v>
      </c>
      <c r="C1713" s="52">
        <v>1</v>
      </c>
      <c r="D1713" s="52">
        <v>5.6137361246944035</v>
      </c>
      <c r="E1713" s="52">
        <v>210.81081081081084</v>
      </c>
      <c r="F1713" s="52">
        <v>6</v>
      </c>
      <c r="G1713" s="53" t="s">
        <v>23</v>
      </c>
      <c r="H1713">
        <f t="shared" si="52"/>
        <v>1183.4362641247662</v>
      </c>
      <c r="I1713" t="str">
        <f t="shared" si="53"/>
        <v>N</v>
      </c>
    </row>
    <row r="1714" spans="1:9" ht="15" hidden="1" x14ac:dyDescent="0.25">
      <c r="A1714" s="52">
        <v>40</v>
      </c>
      <c r="B1714" s="52">
        <v>27</v>
      </c>
      <c r="C1714" s="52">
        <v>1</v>
      </c>
      <c r="D1714" s="52">
        <v>14.136491716880045</v>
      </c>
      <c r="E1714" s="52">
        <v>138.87240356083086</v>
      </c>
      <c r="F1714" s="52">
        <v>6</v>
      </c>
      <c r="G1714" s="53" t="s">
        <v>23</v>
      </c>
      <c r="H1714">
        <f t="shared" si="52"/>
        <v>1963.1685826409082</v>
      </c>
      <c r="I1714" t="str">
        <f t="shared" si="53"/>
        <v>N</v>
      </c>
    </row>
    <row r="1715" spans="1:9" ht="15" hidden="1" x14ac:dyDescent="0.25">
      <c r="A1715" s="52">
        <v>40</v>
      </c>
      <c r="B1715" s="52">
        <v>28</v>
      </c>
      <c r="C1715" s="52">
        <v>1</v>
      </c>
      <c r="D1715" s="52">
        <v>210.28684529221505</v>
      </c>
      <c r="E1715" s="52">
        <v>2328</v>
      </c>
      <c r="F1715" s="52">
        <v>6</v>
      </c>
      <c r="G1715" s="53" t="s">
        <v>23</v>
      </c>
      <c r="H1715">
        <f t="shared" si="52"/>
        <v>489547.77584027662</v>
      </c>
      <c r="I1715" t="str">
        <f t="shared" si="53"/>
        <v>N</v>
      </c>
    </row>
    <row r="1716" spans="1:9" ht="15" hidden="1" x14ac:dyDescent="0.25">
      <c r="A1716" s="52">
        <v>40</v>
      </c>
      <c r="B1716" s="52">
        <v>29</v>
      </c>
      <c r="C1716" s="52">
        <v>1</v>
      </c>
      <c r="D1716" s="52">
        <v>313.6451936436697</v>
      </c>
      <c r="E1716" s="52">
        <v>1164</v>
      </c>
      <c r="F1716" s="52">
        <v>6</v>
      </c>
      <c r="G1716" s="53" t="s">
        <v>23</v>
      </c>
      <c r="H1716">
        <f t="shared" si="52"/>
        <v>365083.00540123152</v>
      </c>
      <c r="I1716" t="str">
        <f t="shared" si="53"/>
        <v>N</v>
      </c>
    </row>
    <row r="1717" spans="1:9" ht="15" hidden="1" x14ac:dyDescent="0.25">
      <c r="A1717" s="52">
        <v>40</v>
      </c>
      <c r="B1717" s="52">
        <v>30</v>
      </c>
      <c r="C1717" s="52">
        <v>1</v>
      </c>
      <c r="D1717" s="52">
        <v>175.49622126269188</v>
      </c>
      <c r="E1717" s="52">
        <v>776</v>
      </c>
      <c r="F1717" s="52">
        <v>6</v>
      </c>
      <c r="G1717" s="53" t="s">
        <v>23</v>
      </c>
      <c r="H1717">
        <f t="shared" si="52"/>
        <v>136185.06769984891</v>
      </c>
      <c r="I1717" t="str">
        <f t="shared" si="53"/>
        <v>N</v>
      </c>
    </row>
    <row r="1718" spans="1:9" ht="15" hidden="1" x14ac:dyDescent="0.25">
      <c r="A1718" s="52">
        <v>40</v>
      </c>
      <c r="B1718" s="52">
        <v>31</v>
      </c>
      <c r="C1718" s="52">
        <v>1</v>
      </c>
      <c r="D1718" s="52">
        <v>59.34540629680972</v>
      </c>
      <c r="E1718" s="52">
        <v>582</v>
      </c>
      <c r="F1718" s="52">
        <v>6</v>
      </c>
      <c r="G1718" s="53" t="s">
        <v>23</v>
      </c>
      <c r="H1718">
        <f t="shared" si="52"/>
        <v>34539.026464743256</v>
      </c>
      <c r="I1718" t="str">
        <f t="shared" si="53"/>
        <v>N</v>
      </c>
    </row>
    <row r="1719" spans="1:9" ht="15" hidden="1" x14ac:dyDescent="0.25">
      <c r="A1719" s="52">
        <v>40</v>
      </c>
      <c r="B1719" s="52">
        <v>32</v>
      </c>
      <c r="C1719" s="52">
        <v>1</v>
      </c>
      <c r="D1719" s="52">
        <v>21.172983948329311</v>
      </c>
      <c r="E1719" s="52">
        <v>465.59999999999997</v>
      </c>
      <c r="F1719" s="52">
        <v>6</v>
      </c>
      <c r="G1719" s="53" t="s">
        <v>23</v>
      </c>
      <c r="H1719">
        <f t="shared" si="52"/>
        <v>9858.1413263421255</v>
      </c>
      <c r="I1719" t="str">
        <f t="shared" si="53"/>
        <v>N</v>
      </c>
    </row>
    <row r="1720" spans="1:9" ht="15" hidden="1" x14ac:dyDescent="0.25">
      <c r="A1720" s="52">
        <v>40</v>
      </c>
      <c r="B1720" s="52">
        <v>33</v>
      </c>
      <c r="C1720" s="52">
        <v>1</v>
      </c>
      <c r="D1720" s="52">
        <v>11.837869515049174</v>
      </c>
      <c r="E1720" s="52">
        <v>529.09090909090901</v>
      </c>
      <c r="F1720" s="52">
        <v>6</v>
      </c>
      <c r="G1720" s="53" t="s">
        <v>23</v>
      </c>
      <c r="H1720">
        <f t="shared" si="52"/>
        <v>6263.3091434169255</v>
      </c>
      <c r="I1720" t="str">
        <f t="shared" si="53"/>
        <v>N</v>
      </c>
    </row>
    <row r="1721" spans="1:9" ht="15" hidden="1" x14ac:dyDescent="0.25">
      <c r="A1721" s="52">
        <v>40</v>
      </c>
      <c r="B1721" s="52">
        <v>34</v>
      </c>
      <c r="C1721" s="52">
        <v>1</v>
      </c>
      <c r="D1721" s="52">
        <v>70.908616516049236</v>
      </c>
      <c r="E1721" s="52">
        <v>434.73389355742296</v>
      </c>
      <c r="F1721" s="52">
        <v>6</v>
      </c>
      <c r="G1721" s="53" t="s">
        <v>23</v>
      </c>
      <c r="H1721">
        <f t="shared" si="52"/>
        <v>30826.378944792272</v>
      </c>
      <c r="I1721" t="str">
        <f t="shared" si="53"/>
        <v>N</v>
      </c>
    </row>
    <row r="1722" spans="1:9" ht="15" hidden="1" x14ac:dyDescent="0.25">
      <c r="A1722" s="52">
        <v>40</v>
      </c>
      <c r="B1722" s="52">
        <v>35</v>
      </c>
      <c r="C1722" s="52">
        <v>1</v>
      </c>
      <c r="D1722" s="52">
        <v>19.355641557074875</v>
      </c>
      <c r="E1722" s="52">
        <v>299.61389961389966</v>
      </c>
      <c r="F1722" s="52">
        <v>6</v>
      </c>
      <c r="G1722" s="53" t="s">
        <v>23</v>
      </c>
      <c r="H1722">
        <f t="shared" si="52"/>
        <v>5799.2192464440559</v>
      </c>
      <c r="I1722" t="str">
        <f t="shared" si="53"/>
        <v>N</v>
      </c>
    </row>
    <row r="1723" spans="1:9" ht="15" hidden="1" x14ac:dyDescent="0.25">
      <c r="A1723" s="52">
        <v>40</v>
      </c>
      <c r="B1723" s="52">
        <v>36</v>
      </c>
      <c r="C1723" s="52">
        <v>1</v>
      </c>
      <c r="D1723" s="52">
        <v>23.741786869233483</v>
      </c>
      <c r="E1723" s="52">
        <v>197.37176769817722</v>
      </c>
      <c r="F1723" s="52">
        <v>6</v>
      </c>
      <c r="G1723" s="53" t="s">
        <v>23</v>
      </c>
      <c r="H1723">
        <f t="shared" si="52"/>
        <v>4685.9584426939855</v>
      </c>
      <c r="I1723" t="str">
        <f t="shared" si="53"/>
        <v>N</v>
      </c>
    </row>
    <row r="1724" spans="1:9" ht="15" hidden="1" x14ac:dyDescent="0.25">
      <c r="A1724" s="52">
        <v>40</v>
      </c>
      <c r="B1724" s="52">
        <v>42</v>
      </c>
      <c r="C1724" s="52">
        <v>1</v>
      </c>
      <c r="D1724" s="52">
        <v>12.840522268899786</v>
      </c>
      <c r="E1724" s="52">
        <v>88.5</v>
      </c>
      <c r="F1724" s="52">
        <v>6</v>
      </c>
      <c r="G1724" s="53" t="s">
        <v>23</v>
      </c>
      <c r="H1724">
        <f t="shared" si="52"/>
        <v>1136.386220797631</v>
      </c>
      <c r="I1724" t="str">
        <f t="shared" si="53"/>
        <v>N</v>
      </c>
    </row>
    <row r="1725" spans="1:9" ht="15" hidden="1" x14ac:dyDescent="0.25">
      <c r="A1725" s="52">
        <v>40</v>
      </c>
      <c r="B1725" s="52">
        <v>43</v>
      </c>
      <c r="C1725" s="52">
        <v>1</v>
      </c>
      <c r="D1725" s="52">
        <v>11.261381479486364</v>
      </c>
      <c r="E1725" s="52">
        <v>44.25</v>
      </c>
      <c r="F1725" s="52">
        <v>6</v>
      </c>
      <c r="G1725" s="53" t="s">
        <v>23</v>
      </c>
      <c r="H1725">
        <f t="shared" si="52"/>
        <v>498.31613046727159</v>
      </c>
      <c r="I1725" t="str">
        <f t="shared" si="53"/>
        <v>N</v>
      </c>
    </row>
    <row r="1726" spans="1:9" ht="15" hidden="1" x14ac:dyDescent="0.25">
      <c r="A1726" s="52">
        <v>40</v>
      </c>
      <c r="B1726" s="52">
        <v>44</v>
      </c>
      <c r="C1726" s="52">
        <v>1</v>
      </c>
      <c r="D1726" s="52">
        <v>22.958246236824785</v>
      </c>
      <c r="E1726" s="52">
        <v>50.571428571428569</v>
      </c>
      <c r="F1726" s="52">
        <v>6</v>
      </c>
      <c r="G1726" s="53" t="s">
        <v>23</v>
      </c>
      <c r="H1726">
        <f t="shared" si="52"/>
        <v>1161.0313096908533</v>
      </c>
      <c r="I1726" t="str">
        <f t="shared" si="53"/>
        <v>N</v>
      </c>
    </row>
    <row r="1727" spans="1:9" ht="15" hidden="1" x14ac:dyDescent="0.25">
      <c r="A1727" s="52">
        <v>40</v>
      </c>
      <c r="B1727" s="52">
        <v>45</v>
      </c>
      <c r="C1727" s="52">
        <v>1</v>
      </c>
      <c r="D1727" s="52">
        <v>20.323473278219002</v>
      </c>
      <c r="E1727" s="52">
        <v>34.368932038834949</v>
      </c>
      <c r="F1727" s="52">
        <v>6</v>
      </c>
      <c r="G1727" s="53" t="s">
        <v>23</v>
      </c>
      <c r="H1727">
        <f t="shared" si="52"/>
        <v>698.49607189218693</v>
      </c>
      <c r="I1727" t="str">
        <f t="shared" si="53"/>
        <v>N</v>
      </c>
    </row>
    <row r="1728" spans="1:9" ht="15" hidden="1" x14ac:dyDescent="0.25">
      <c r="A1728" s="52">
        <v>40</v>
      </c>
      <c r="B1728" s="52">
        <v>46</v>
      </c>
      <c r="C1728" s="52">
        <v>1</v>
      </c>
      <c r="D1728" s="52">
        <v>4.9741193675451605</v>
      </c>
      <c r="E1728" s="52">
        <v>22.547770700636942</v>
      </c>
      <c r="F1728" s="52">
        <v>6</v>
      </c>
      <c r="G1728" s="53" t="s">
        <v>23</v>
      </c>
      <c r="H1728">
        <f t="shared" si="52"/>
        <v>112.15530293700553</v>
      </c>
      <c r="I1728" t="str">
        <f t="shared" si="53"/>
        <v>N</v>
      </c>
    </row>
    <row r="1729" spans="1:9" ht="15" hidden="1" x14ac:dyDescent="0.25">
      <c r="A1729" s="52">
        <v>40</v>
      </c>
      <c r="B1729" s="52">
        <v>47</v>
      </c>
      <c r="C1729" s="52">
        <v>1</v>
      </c>
      <c r="D1729" s="52">
        <v>5.5278939998116012</v>
      </c>
      <c r="E1729" s="52">
        <v>14.047619047619047</v>
      </c>
      <c r="F1729" s="52">
        <v>6</v>
      </c>
      <c r="G1729" s="53" t="s">
        <v>23</v>
      </c>
      <c r="H1729">
        <f t="shared" si="52"/>
        <v>77.653749044972486</v>
      </c>
      <c r="I1729" t="str">
        <f t="shared" si="53"/>
        <v>N</v>
      </c>
    </row>
    <row r="1730" spans="1:9" ht="15" hidden="1" x14ac:dyDescent="0.25">
      <c r="A1730" s="52">
        <v>40</v>
      </c>
      <c r="B1730" s="52">
        <v>49</v>
      </c>
      <c r="C1730" s="52">
        <v>1</v>
      </c>
      <c r="D1730" s="52">
        <v>6.203578099293706</v>
      </c>
      <c r="E1730" s="52">
        <v>249</v>
      </c>
      <c r="F1730" s="52">
        <v>6</v>
      </c>
      <c r="G1730" s="53" t="s">
        <v>23</v>
      </c>
      <c r="H1730">
        <f t="shared" si="52"/>
        <v>1544.6909467241328</v>
      </c>
      <c r="I1730" t="str">
        <f t="shared" si="53"/>
        <v>N</v>
      </c>
    </row>
    <row r="1731" spans="1:9" ht="15" hidden="1" x14ac:dyDescent="0.25">
      <c r="A1731" s="52">
        <v>40</v>
      </c>
      <c r="B1731" s="52">
        <v>50</v>
      </c>
      <c r="C1731" s="52">
        <v>1</v>
      </c>
      <c r="D1731" s="52">
        <v>7.6248879710408506</v>
      </c>
      <c r="E1731" s="52">
        <v>124.5</v>
      </c>
      <c r="F1731" s="52">
        <v>6</v>
      </c>
      <c r="G1731" s="53" t="s">
        <v>23</v>
      </c>
      <c r="H1731">
        <f t="shared" ref="H1731:H1794" si="54">D1731*E1731</f>
        <v>949.29855239458595</v>
      </c>
      <c r="I1731" t="str">
        <f t="shared" ref="I1731:I1794" si="55">LEFT(G1731,1)</f>
        <v>N</v>
      </c>
    </row>
    <row r="1732" spans="1:9" ht="15" hidden="1" x14ac:dyDescent="0.25">
      <c r="A1732" s="52">
        <v>40</v>
      </c>
      <c r="B1732" s="52">
        <v>51</v>
      </c>
      <c r="C1732" s="52">
        <v>1</v>
      </c>
      <c r="D1732" s="52">
        <v>26.358779035349354</v>
      </c>
      <c r="E1732" s="52">
        <v>142.28571428571428</v>
      </c>
      <c r="F1732" s="52">
        <v>6</v>
      </c>
      <c r="G1732" s="53" t="s">
        <v>23</v>
      </c>
      <c r="H1732">
        <f t="shared" si="54"/>
        <v>3750.4777027439936</v>
      </c>
      <c r="I1732" t="str">
        <f t="shared" si="55"/>
        <v>N</v>
      </c>
    </row>
    <row r="1733" spans="1:9" ht="15" hidden="1" x14ac:dyDescent="0.25">
      <c r="A1733" s="52">
        <v>40</v>
      </c>
      <c r="B1733" s="52">
        <v>52</v>
      </c>
      <c r="C1733" s="52">
        <v>1</v>
      </c>
      <c r="D1733" s="52">
        <v>42.719340430904516</v>
      </c>
      <c r="E1733" s="52">
        <v>96.699029126213588</v>
      </c>
      <c r="F1733" s="52">
        <v>6</v>
      </c>
      <c r="G1733" s="53" t="s">
        <v>23</v>
      </c>
      <c r="H1733">
        <f t="shared" si="54"/>
        <v>4130.9187445806692</v>
      </c>
      <c r="I1733" t="str">
        <f t="shared" si="55"/>
        <v>N</v>
      </c>
    </row>
    <row r="1734" spans="1:9" ht="15" hidden="1" x14ac:dyDescent="0.25">
      <c r="A1734" s="52">
        <v>40</v>
      </c>
      <c r="B1734" s="52">
        <v>53</v>
      </c>
      <c r="C1734" s="52">
        <v>1</v>
      </c>
      <c r="D1734" s="52">
        <v>7.9939513124331008</v>
      </c>
      <c r="E1734" s="52">
        <v>63.439490445859875</v>
      </c>
      <c r="F1734" s="52">
        <v>6</v>
      </c>
      <c r="G1734" s="53" t="s">
        <v>23</v>
      </c>
      <c r="H1734">
        <f t="shared" si="54"/>
        <v>507.13219790976871</v>
      </c>
      <c r="I1734" t="str">
        <f t="shared" si="55"/>
        <v>N</v>
      </c>
    </row>
    <row r="1735" spans="1:9" ht="15" hidden="1" x14ac:dyDescent="0.25">
      <c r="A1735" s="52">
        <v>40</v>
      </c>
      <c r="B1735" s="52">
        <v>54</v>
      </c>
      <c r="C1735" s="52">
        <v>1</v>
      </c>
      <c r="D1735" s="52">
        <v>10.333938365919304</v>
      </c>
      <c r="E1735" s="52">
        <v>39.523809523809526</v>
      </c>
      <c r="F1735" s="52">
        <v>6</v>
      </c>
      <c r="G1735" s="53" t="s">
        <v>23</v>
      </c>
      <c r="H1735">
        <f t="shared" si="54"/>
        <v>408.43661160538204</v>
      </c>
      <c r="I1735" t="str">
        <f t="shared" si="55"/>
        <v>N</v>
      </c>
    </row>
    <row r="1736" spans="1:9" ht="15" hidden="1" x14ac:dyDescent="0.25">
      <c r="A1736" s="52">
        <v>40</v>
      </c>
      <c r="B1736" s="52">
        <v>56</v>
      </c>
      <c r="C1736" s="52">
        <v>1</v>
      </c>
      <c r="D1736" s="52">
        <v>16.90405364765645</v>
      </c>
      <c r="E1736" s="52">
        <v>487.5</v>
      </c>
      <c r="F1736" s="52">
        <v>6</v>
      </c>
      <c r="G1736" s="53" t="s">
        <v>23</v>
      </c>
      <c r="H1736">
        <f t="shared" si="54"/>
        <v>8240.7261532325192</v>
      </c>
      <c r="I1736" t="str">
        <f t="shared" si="55"/>
        <v>N</v>
      </c>
    </row>
    <row r="1737" spans="1:9" ht="15" hidden="1" x14ac:dyDescent="0.25">
      <c r="A1737" s="52">
        <v>40</v>
      </c>
      <c r="B1737" s="52">
        <v>57</v>
      </c>
      <c r="C1737" s="52">
        <v>1</v>
      </c>
      <c r="D1737" s="52">
        <v>0.96276217569771028</v>
      </c>
      <c r="E1737" s="52">
        <v>243.75</v>
      </c>
      <c r="F1737" s="52">
        <v>6</v>
      </c>
      <c r="G1737" s="53" t="s">
        <v>23</v>
      </c>
      <c r="H1737">
        <f t="shared" si="54"/>
        <v>234.67328032631687</v>
      </c>
      <c r="I1737" t="str">
        <f t="shared" si="55"/>
        <v>N</v>
      </c>
    </row>
    <row r="1738" spans="1:9" ht="15" hidden="1" x14ac:dyDescent="0.25">
      <c r="A1738" s="52">
        <v>40</v>
      </c>
      <c r="B1738" s="52">
        <v>58</v>
      </c>
      <c r="C1738" s="52">
        <v>1</v>
      </c>
      <c r="D1738" s="52">
        <v>27.872383348605442</v>
      </c>
      <c r="E1738" s="52">
        <v>278.57142857142856</v>
      </c>
      <c r="F1738" s="52">
        <v>6</v>
      </c>
      <c r="G1738" s="53" t="s">
        <v>23</v>
      </c>
      <c r="H1738">
        <f t="shared" si="54"/>
        <v>7764.4496471115153</v>
      </c>
      <c r="I1738" t="str">
        <f t="shared" si="55"/>
        <v>N</v>
      </c>
    </row>
    <row r="1739" spans="1:9" ht="15" hidden="1" x14ac:dyDescent="0.25">
      <c r="A1739" s="52">
        <v>40</v>
      </c>
      <c r="B1739" s="52">
        <v>59</v>
      </c>
      <c r="C1739" s="52">
        <v>1</v>
      </c>
      <c r="D1739" s="52">
        <v>83.086928269992811</v>
      </c>
      <c r="E1739" s="52">
        <v>189.32038834951456</v>
      </c>
      <c r="F1739" s="52">
        <v>6</v>
      </c>
      <c r="G1739" s="53" t="s">
        <v>23</v>
      </c>
      <c r="H1739">
        <f t="shared" si="54"/>
        <v>15730.049526843299</v>
      </c>
      <c r="I1739" t="str">
        <f t="shared" si="55"/>
        <v>N</v>
      </c>
    </row>
    <row r="1740" spans="1:9" ht="15" hidden="1" x14ac:dyDescent="0.25">
      <c r="A1740" s="52">
        <v>40</v>
      </c>
      <c r="B1740" s="52">
        <v>60</v>
      </c>
      <c r="C1740" s="52">
        <v>1</v>
      </c>
      <c r="D1740" s="52">
        <v>49.666188059370072</v>
      </c>
      <c r="E1740" s="52">
        <v>124.20382165605096</v>
      </c>
      <c r="F1740" s="52">
        <v>6</v>
      </c>
      <c r="G1740" s="53" t="s">
        <v>23</v>
      </c>
      <c r="H1740">
        <f t="shared" si="54"/>
        <v>6168.7303640618884</v>
      </c>
      <c r="I1740" t="str">
        <f t="shared" si="55"/>
        <v>N</v>
      </c>
    </row>
    <row r="1741" spans="1:9" ht="15" hidden="1" x14ac:dyDescent="0.25">
      <c r="A1741" s="52">
        <v>40</v>
      </c>
      <c r="B1741" s="52">
        <v>61</v>
      </c>
      <c r="C1741" s="52">
        <v>1</v>
      </c>
      <c r="D1741" s="52">
        <v>31.659167825375384</v>
      </c>
      <c r="E1741" s="52">
        <v>77.38095238095238</v>
      </c>
      <c r="F1741" s="52">
        <v>6</v>
      </c>
      <c r="G1741" s="53" t="s">
        <v>23</v>
      </c>
      <c r="H1741">
        <f t="shared" si="54"/>
        <v>2449.8165579159522</v>
      </c>
      <c r="I1741" t="str">
        <f t="shared" si="55"/>
        <v>N</v>
      </c>
    </row>
    <row r="1742" spans="1:9" ht="15" hidden="1" x14ac:dyDescent="0.25">
      <c r="A1742" s="52">
        <v>40</v>
      </c>
      <c r="B1742" s="52">
        <v>63</v>
      </c>
      <c r="C1742" s="52">
        <v>1</v>
      </c>
      <c r="D1742" s="52">
        <v>9.1782669098536047</v>
      </c>
      <c r="E1742" s="52">
        <v>981</v>
      </c>
      <c r="F1742" s="52">
        <v>6</v>
      </c>
      <c r="G1742" s="53" t="s">
        <v>23</v>
      </c>
      <c r="H1742">
        <f t="shared" si="54"/>
        <v>9003.8798385663868</v>
      </c>
      <c r="I1742" t="str">
        <f t="shared" si="55"/>
        <v>N</v>
      </c>
    </row>
    <row r="1743" spans="1:9" ht="15" hidden="1" x14ac:dyDescent="0.25">
      <c r="A1743" s="52">
        <v>40</v>
      </c>
      <c r="B1743" s="52">
        <v>64</v>
      </c>
      <c r="C1743" s="52">
        <v>1</v>
      </c>
      <c r="D1743" s="52">
        <v>0.96276217569771028</v>
      </c>
      <c r="E1743" s="52">
        <v>490.5</v>
      </c>
      <c r="F1743" s="52">
        <v>6</v>
      </c>
      <c r="G1743" s="53" t="s">
        <v>23</v>
      </c>
      <c r="H1743">
        <f t="shared" si="54"/>
        <v>472.2348471797269</v>
      </c>
      <c r="I1743" t="str">
        <f t="shared" si="55"/>
        <v>N</v>
      </c>
    </row>
    <row r="1744" spans="1:9" ht="15" hidden="1" x14ac:dyDescent="0.25">
      <c r="A1744" s="52">
        <v>40</v>
      </c>
      <c r="B1744" s="52">
        <v>65</v>
      </c>
      <c r="C1744" s="52">
        <v>1</v>
      </c>
      <c r="D1744" s="52">
        <v>27.561377472426312</v>
      </c>
      <c r="E1744" s="52">
        <v>560.57142857142856</v>
      </c>
      <c r="F1744" s="52">
        <v>6</v>
      </c>
      <c r="G1744" s="53" t="s">
        <v>23</v>
      </c>
      <c r="H1744">
        <f t="shared" si="54"/>
        <v>15450.120743114407</v>
      </c>
      <c r="I1744" t="str">
        <f t="shared" si="55"/>
        <v>N</v>
      </c>
    </row>
    <row r="1745" spans="1:9" ht="15" hidden="1" x14ac:dyDescent="0.25">
      <c r="A1745" s="52">
        <v>40</v>
      </c>
      <c r="B1745" s="52">
        <v>66</v>
      </c>
      <c r="C1745" s="52">
        <v>1</v>
      </c>
      <c r="D1745" s="52">
        <v>85.112637478676064</v>
      </c>
      <c r="E1745" s="52">
        <v>380.97087378640776</v>
      </c>
      <c r="F1745" s="52">
        <v>6</v>
      </c>
      <c r="G1745" s="53" t="s">
        <v>23</v>
      </c>
      <c r="H1745">
        <f t="shared" si="54"/>
        <v>32425.435870516976</v>
      </c>
      <c r="I1745" t="str">
        <f t="shared" si="55"/>
        <v>N</v>
      </c>
    </row>
    <row r="1746" spans="1:9" ht="15" hidden="1" x14ac:dyDescent="0.25">
      <c r="A1746" s="52">
        <v>40</v>
      </c>
      <c r="B1746" s="52">
        <v>67</v>
      </c>
      <c r="C1746" s="52">
        <v>1</v>
      </c>
      <c r="D1746" s="52">
        <v>40.440094590323746</v>
      </c>
      <c r="E1746" s="52">
        <v>249.9363057324841</v>
      </c>
      <c r="F1746" s="52">
        <v>6</v>
      </c>
      <c r="G1746" s="53" t="s">
        <v>23</v>
      </c>
      <c r="H1746">
        <f t="shared" si="54"/>
        <v>10107.447845377732</v>
      </c>
      <c r="I1746" t="str">
        <f t="shared" si="55"/>
        <v>N</v>
      </c>
    </row>
    <row r="1747" spans="1:9" ht="15" hidden="1" x14ac:dyDescent="0.25">
      <c r="A1747" s="52">
        <v>40</v>
      </c>
      <c r="B1747" s="52">
        <v>68</v>
      </c>
      <c r="C1747" s="52">
        <v>1</v>
      </c>
      <c r="D1747" s="52">
        <v>52.761576523904566</v>
      </c>
      <c r="E1747" s="52">
        <v>155.71428571428572</v>
      </c>
      <c r="F1747" s="52">
        <v>6</v>
      </c>
      <c r="G1747" s="53" t="s">
        <v>23</v>
      </c>
      <c r="H1747">
        <f t="shared" si="54"/>
        <v>8215.731201579425</v>
      </c>
      <c r="I1747" t="str">
        <f t="shared" si="55"/>
        <v>N</v>
      </c>
    </row>
    <row r="1748" spans="1:9" ht="15" hidden="1" x14ac:dyDescent="0.25">
      <c r="A1748" s="52">
        <v>40</v>
      </c>
      <c r="B1748" s="52">
        <v>73</v>
      </c>
      <c r="C1748" s="52">
        <v>1</v>
      </c>
      <c r="D1748" s="52">
        <v>0.75710623014949352</v>
      </c>
      <c r="E1748" s="52">
        <v>34.951456310679603</v>
      </c>
      <c r="F1748" s="52">
        <v>6</v>
      </c>
      <c r="G1748" s="53" t="s">
        <v>23</v>
      </c>
      <c r="H1748">
        <f t="shared" si="54"/>
        <v>26.46196532561336</v>
      </c>
      <c r="I1748" t="str">
        <f t="shared" si="55"/>
        <v>N</v>
      </c>
    </row>
    <row r="1749" spans="1:9" ht="15" hidden="1" x14ac:dyDescent="0.25">
      <c r="A1749" s="52">
        <v>40</v>
      </c>
      <c r="B1749" s="52">
        <v>82</v>
      </c>
      <c r="C1749" s="52">
        <v>1</v>
      </c>
      <c r="D1749" s="52">
        <v>0.6708298281886127</v>
      </c>
      <c r="E1749" s="52">
        <v>27.27272727272727</v>
      </c>
      <c r="F1749" s="52">
        <v>6</v>
      </c>
      <c r="G1749" s="53" t="s">
        <v>23</v>
      </c>
      <c r="H1749">
        <f t="shared" si="54"/>
        <v>18.295358950598526</v>
      </c>
      <c r="I1749" t="str">
        <f t="shared" si="55"/>
        <v>N</v>
      </c>
    </row>
    <row r="1750" spans="1:9" ht="15" hidden="1" x14ac:dyDescent="0.25">
      <c r="A1750" s="52">
        <v>40</v>
      </c>
      <c r="B1750" s="52">
        <v>87</v>
      </c>
      <c r="C1750" s="52">
        <v>1</v>
      </c>
      <c r="D1750" s="52">
        <v>3.0284269513170665</v>
      </c>
      <c r="E1750" s="52">
        <v>178.83495145631068</v>
      </c>
      <c r="F1750" s="52">
        <v>6</v>
      </c>
      <c r="G1750" s="53" t="s">
        <v>23</v>
      </c>
      <c r="H1750">
        <f t="shared" si="54"/>
        <v>541.58858682777054</v>
      </c>
      <c r="I1750" t="str">
        <f t="shared" si="55"/>
        <v>N</v>
      </c>
    </row>
    <row r="1751" spans="1:9" ht="15" hidden="1" x14ac:dyDescent="0.25">
      <c r="A1751" s="52">
        <v>40</v>
      </c>
      <c r="B1751" s="52">
        <v>88</v>
      </c>
      <c r="C1751" s="52">
        <v>1</v>
      </c>
      <c r="D1751" s="52">
        <v>1.5142146602446704</v>
      </c>
      <c r="E1751" s="52">
        <v>118.83870967741935</v>
      </c>
      <c r="F1751" s="52">
        <v>6</v>
      </c>
      <c r="G1751" s="53" t="s">
        <v>23</v>
      </c>
      <c r="H1751">
        <f t="shared" si="54"/>
        <v>179.94731639810857</v>
      </c>
      <c r="I1751" t="str">
        <f t="shared" si="55"/>
        <v>N</v>
      </c>
    </row>
    <row r="1752" spans="1:9" ht="15" hidden="1" x14ac:dyDescent="0.25">
      <c r="A1752" s="52">
        <v>40</v>
      </c>
      <c r="B1752" s="52">
        <v>89</v>
      </c>
      <c r="C1752" s="52">
        <v>1</v>
      </c>
      <c r="D1752" s="52">
        <v>5.1626665297656924</v>
      </c>
      <c r="E1752" s="52">
        <v>54.017595307917887</v>
      </c>
      <c r="F1752" s="52">
        <v>6</v>
      </c>
      <c r="G1752" s="53" t="s">
        <v>23</v>
      </c>
      <c r="H1752">
        <f t="shared" si="54"/>
        <v>278.87483131461596</v>
      </c>
      <c r="I1752" t="str">
        <f t="shared" si="55"/>
        <v>N</v>
      </c>
    </row>
    <row r="1753" spans="1:9" ht="15" hidden="1" x14ac:dyDescent="0.25">
      <c r="A1753" s="52">
        <v>40</v>
      </c>
      <c r="B1753" s="52">
        <v>95</v>
      </c>
      <c r="C1753" s="52">
        <v>1</v>
      </c>
      <c r="D1753" s="52">
        <v>3.7855355506388344</v>
      </c>
      <c r="E1753" s="52">
        <v>378.9677419354839</v>
      </c>
      <c r="F1753" s="52">
        <v>6</v>
      </c>
      <c r="G1753" s="53" t="s">
        <v>23</v>
      </c>
      <c r="H1753">
        <f t="shared" si="54"/>
        <v>1434.5958596420978</v>
      </c>
      <c r="I1753" t="str">
        <f t="shared" si="55"/>
        <v>N</v>
      </c>
    </row>
    <row r="1754" spans="1:9" ht="15" hidden="1" x14ac:dyDescent="0.25">
      <c r="A1754" s="52">
        <v>40</v>
      </c>
      <c r="B1754" s="52">
        <v>96</v>
      </c>
      <c r="C1754" s="52">
        <v>1</v>
      </c>
      <c r="D1754" s="52">
        <v>25.005417980764737</v>
      </c>
      <c r="E1754" s="52">
        <v>172.25806451612902</v>
      </c>
      <c r="F1754" s="52">
        <v>6</v>
      </c>
      <c r="G1754" s="53" t="s">
        <v>23</v>
      </c>
      <c r="H1754">
        <f t="shared" si="54"/>
        <v>4307.3849037833452</v>
      </c>
      <c r="I1754" t="str">
        <f t="shared" si="55"/>
        <v>N</v>
      </c>
    </row>
    <row r="1755" spans="1:9" ht="15" hidden="1" x14ac:dyDescent="0.25">
      <c r="A1755" s="52">
        <v>40</v>
      </c>
      <c r="B1755" s="52">
        <v>108</v>
      </c>
      <c r="C1755" s="52">
        <v>1</v>
      </c>
      <c r="D1755" s="52">
        <v>7.0011347204960273E-2</v>
      </c>
      <c r="E1755" s="52">
        <v>82.702702702702709</v>
      </c>
      <c r="F1755" s="52">
        <v>6</v>
      </c>
      <c r="G1755" s="53" t="s">
        <v>23</v>
      </c>
      <c r="H1755">
        <f t="shared" si="54"/>
        <v>5.7901276337075256</v>
      </c>
      <c r="I1755" t="str">
        <f t="shared" si="55"/>
        <v>N</v>
      </c>
    </row>
    <row r="1756" spans="1:9" ht="15" hidden="1" x14ac:dyDescent="0.25">
      <c r="A1756" s="52">
        <v>40</v>
      </c>
      <c r="B1756" s="52">
        <v>109</v>
      </c>
      <c r="C1756" s="52">
        <v>1</v>
      </c>
      <c r="D1756" s="52">
        <v>0.14002269908748183</v>
      </c>
      <c r="E1756" s="52">
        <v>56.666666666666671</v>
      </c>
      <c r="F1756" s="52">
        <v>6</v>
      </c>
      <c r="G1756" s="53" t="s">
        <v>23</v>
      </c>
      <c r="H1756">
        <f t="shared" si="54"/>
        <v>7.9346196149573043</v>
      </c>
      <c r="I1756" t="str">
        <f t="shared" si="55"/>
        <v>N</v>
      </c>
    </row>
    <row r="1757" spans="1:9" ht="15" hidden="1" x14ac:dyDescent="0.25">
      <c r="A1757" s="52">
        <v>40</v>
      </c>
      <c r="B1757" s="52">
        <v>110</v>
      </c>
      <c r="C1757" s="52">
        <v>1</v>
      </c>
      <c r="D1757" s="52">
        <v>2.6373641601945046</v>
      </c>
      <c r="E1757" s="52">
        <v>24.810810810810811</v>
      </c>
      <c r="F1757" s="52">
        <v>6</v>
      </c>
      <c r="G1757" s="53" t="s">
        <v>23</v>
      </c>
      <c r="H1757">
        <f t="shared" si="54"/>
        <v>65.435143217798796</v>
      </c>
      <c r="I1757" t="str">
        <f t="shared" si="55"/>
        <v>N</v>
      </c>
    </row>
    <row r="1758" spans="1:9" ht="15" hidden="1" x14ac:dyDescent="0.25">
      <c r="A1758" s="52">
        <v>40</v>
      </c>
      <c r="B1758" s="52">
        <v>116</v>
      </c>
      <c r="C1758" s="52">
        <v>1</v>
      </c>
      <c r="D1758" s="52">
        <v>0.52034238126848664</v>
      </c>
      <c r="E1758" s="52">
        <v>117.03703703703704</v>
      </c>
      <c r="F1758" s="52">
        <v>6</v>
      </c>
      <c r="G1758" s="53" t="s">
        <v>23</v>
      </c>
      <c r="H1758">
        <f t="shared" si="54"/>
        <v>60.899330548459922</v>
      </c>
      <c r="I1758" t="str">
        <f t="shared" si="55"/>
        <v>N</v>
      </c>
    </row>
    <row r="1759" spans="1:9" ht="15" hidden="1" x14ac:dyDescent="0.25">
      <c r="A1759" s="52">
        <v>40</v>
      </c>
      <c r="B1759" s="52">
        <v>122</v>
      </c>
      <c r="C1759" s="52">
        <v>1</v>
      </c>
      <c r="D1759" s="52">
        <v>7.0011347204960273E-2</v>
      </c>
      <c r="E1759" s="52">
        <v>348.64864864864865</v>
      </c>
      <c r="F1759" s="52">
        <v>6</v>
      </c>
      <c r="G1759" s="53" t="s">
        <v>23</v>
      </c>
      <c r="H1759">
        <f t="shared" si="54"/>
        <v>24.409361593080742</v>
      </c>
      <c r="I1759" t="str">
        <f t="shared" si="55"/>
        <v>N</v>
      </c>
    </row>
    <row r="1760" spans="1:9" ht="15" hidden="1" x14ac:dyDescent="0.25">
      <c r="A1760" s="52">
        <v>40</v>
      </c>
      <c r="B1760" s="52">
        <v>123</v>
      </c>
      <c r="C1760" s="52">
        <v>1</v>
      </c>
      <c r="D1760" s="52">
        <v>4.7275301818904856</v>
      </c>
      <c r="E1760" s="52">
        <v>238.88888888888891</v>
      </c>
      <c r="F1760" s="52">
        <v>6</v>
      </c>
      <c r="G1760" s="53" t="s">
        <v>23</v>
      </c>
      <c r="H1760">
        <f t="shared" si="54"/>
        <v>1129.3544323405049</v>
      </c>
      <c r="I1760" t="str">
        <f t="shared" si="55"/>
        <v>N</v>
      </c>
    </row>
    <row r="1761" spans="1:9" ht="15" hidden="1" x14ac:dyDescent="0.25">
      <c r="A1761" s="52">
        <v>40</v>
      </c>
      <c r="B1761" s="52">
        <v>124</v>
      </c>
      <c r="C1761" s="52">
        <v>1</v>
      </c>
      <c r="D1761" s="52">
        <v>12.562119273773725</v>
      </c>
      <c r="E1761" s="52">
        <v>104.59459459459458</v>
      </c>
      <c r="F1761" s="52">
        <v>6</v>
      </c>
      <c r="G1761" s="53" t="s">
        <v>23</v>
      </c>
      <c r="H1761">
        <f t="shared" si="54"/>
        <v>1313.9297726893055</v>
      </c>
      <c r="I1761" t="str">
        <f t="shared" si="55"/>
        <v>N</v>
      </c>
    </row>
    <row r="1762" spans="1:9" ht="15" hidden="1" x14ac:dyDescent="0.25">
      <c r="A1762" s="52">
        <v>40</v>
      </c>
      <c r="B1762" s="52">
        <v>129</v>
      </c>
      <c r="C1762" s="52">
        <v>1</v>
      </c>
      <c r="D1762" s="52">
        <v>1.2319040181399037</v>
      </c>
      <c r="E1762" s="52">
        <v>38.857142857142861</v>
      </c>
      <c r="F1762" s="52">
        <v>6</v>
      </c>
      <c r="G1762" s="53" t="s">
        <v>23</v>
      </c>
      <c r="H1762">
        <f t="shared" si="54"/>
        <v>47.868270419150548</v>
      </c>
      <c r="I1762" t="str">
        <f t="shared" si="55"/>
        <v>N</v>
      </c>
    </row>
    <row r="1763" spans="1:9" ht="15" hidden="1" x14ac:dyDescent="0.25">
      <c r="A1763" s="52">
        <v>40</v>
      </c>
      <c r="B1763" s="52">
        <v>130</v>
      </c>
      <c r="C1763" s="52">
        <v>1</v>
      </c>
      <c r="D1763" s="52">
        <v>1.2385326476142722</v>
      </c>
      <c r="E1763" s="52">
        <v>25.987261146496813</v>
      </c>
      <c r="F1763" s="52">
        <v>6</v>
      </c>
      <c r="G1763" s="53" t="s">
        <v>23</v>
      </c>
      <c r="H1763">
        <f t="shared" si="54"/>
        <v>32.186071352014203</v>
      </c>
      <c r="I1763" t="str">
        <f t="shared" si="55"/>
        <v>N</v>
      </c>
    </row>
    <row r="1764" spans="1:9" ht="15" hidden="1" x14ac:dyDescent="0.25">
      <c r="A1764" s="52">
        <v>40</v>
      </c>
      <c r="B1764" s="52">
        <v>131</v>
      </c>
      <c r="C1764" s="52">
        <v>1</v>
      </c>
      <c r="D1764" s="52">
        <v>5.3963485232167967</v>
      </c>
      <c r="E1764" s="52">
        <v>18.295964125560538</v>
      </c>
      <c r="F1764" s="52">
        <v>6</v>
      </c>
      <c r="G1764" s="53" t="s">
        <v>23</v>
      </c>
      <c r="H1764">
        <f t="shared" si="54"/>
        <v>98.731398989796105</v>
      </c>
      <c r="I1764" t="str">
        <f t="shared" si="55"/>
        <v>N</v>
      </c>
    </row>
    <row r="1765" spans="1:9" ht="15" hidden="1" x14ac:dyDescent="0.25">
      <c r="A1765" s="52">
        <v>40</v>
      </c>
      <c r="B1765" s="52">
        <v>136</v>
      </c>
      <c r="C1765" s="52">
        <v>1</v>
      </c>
      <c r="D1765" s="52">
        <v>3.7222265952822529</v>
      </c>
      <c r="E1765" s="52">
        <v>100.57142857142858</v>
      </c>
      <c r="F1765" s="52">
        <v>6</v>
      </c>
      <c r="G1765" s="53" t="s">
        <v>23</v>
      </c>
      <c r="H1765">
        <f t="shared" si="54"/>
        <v>374.34964615410092</v>
      </c>
      <c r="I1765" t="str">
        <f t="shared" si="55"/>
        <v>N</v>
      </c>
    </row>
    <row r="1766" spans="1:9" ht="15" hidden="1" x14ac:dyDescent="0.25">
      <c r="A1766" s="52">
        <v>40</v>
      </c>
      <c r="B1766" s="52">
        <v>137</v>
      </c>
      <c r="C1766" s="52">
        <v>1</v>
      </c>
      <c r="D1766" s="52">
        <v>6.1263770643826865</v>
      </c>
      <c r="E1766" s="52">
        <v>67.261146496815286</v>
      </c>
      <c r="F1766" s="52">
        <v>6</v>
      </c>
      <c r="G1766" s="53" t="s">
        <v>23</v>
      </c>
      <c r="H1766">
        <f t="shared" si="54"/>
        <v>412.06714522217305</v>
      </c>
      <c r="I1766" t="str">
        <f t="shared" si="55"/>
        <v>N</v>
      </c>
    </row>
    <row r="1767" spans="1:9" ht="15" hidden="1" x14ac:dyDescent="0.25">
      <c r="A1767" s="52">
        <v>40</v>
      </c>
      <c r="B1767" s="52">
        <v>138</v>
      </c>
      <c r="C1767" s="52">
        <v>1</v>
      </c>
      <c r="D1767" s="52">
        <v>16.865225155071592</v>
      </c>
      <c r="E1767" s="52">
        <v>47.354260089686093</v>
      </c>
      <c r="F1767" s="52">
        <v>6</v>
      </c>
      <c r="G1767" s="53" t="s">
        <v>23</v>
      </c>
      <c r="H1767">
        <f t="shared" si="54"/>
        <v>798.64025846437664</v>
      </c>
      <c r="I1767" t="str">
        <f t="shared" si="55"/>
        <v>N</v>
      </c>
    </row>
    <row r="1768" spans="1:9" ht="15" hidden="1" x14ac:dyDescent="0.25">
      <c r="A1768" s="52">
        <v>40</v>
      </c>
      <c r="B1768" s="52">
        <v>143</v>
      </c>
      <c r="C1768" s="52">
        <v>1</v>
      </c>
      <c r="D1768" s="52">
        <v>12.279268710965036</v>
      </c>
      <c r="E1768" s="52">
        <v>197.71428571428569</v>
      </c>
      <c r="F1768" s="52">
        <v>6</v>
      </c>
      <c r="G1768" s="53" t="s">
        <v>23</v>
      </c>
      <c r="H1768">
        <f t="shared" si="54"/>
        <v>2427.7868422822298</v>
      </c>
      <c r="I1768" t="str">
        <f t="shared" si="55"/>
        <v>N</v>
      </c>
    </row>
    <row r="1769" spans="1:9" ht="15" hidden="1" x14ac:dyDescent="0.25">
      <c r="A1769" s="52">
        <v>40</v>
      </c>
      <c r="B1769" s="52">
        <v>144</v>
      </c>
      <c r="C1769" s="52">
        <v>1</v>
      </c>
      <c r="D1769" s="52">
        <v>13.48465791867995</v>
      </c>
      <c r="E1769" s="52">
        <v>132.22929936305732</v>
      </c>
      <c r="F1769" s="52">
        <v>6</v>
      </c>
      <c r="G1769" s="53" t="s">
        <v>23</v>
      </c>
      <c r="H1769">
        <f t="shared" si="54"/>
        <v>1783.0668687375526</v>
      </c>
      <c r="I1769" t="str">
        <f t="shared" si="55"/>
        <v>N</v>
      </c>
    </row>
    <row r="1770" spans="1:9" ht="15" hidden="1" x14ac:dyDescent="0.25">
      <c r="A1770" s="52">
        <v>40</v>
      </c>
      <c r="B1770" s="52">
        <v>145</v>
      </c>
      <c r="C1770" s="52">
        <v>1</v>
      </c>
      <c r="D1770" s="52">
        <v>39.374837850277153</v>
      </c>
      <c r="E1770" s="52">
        <v>93.094170403587441</v>
      </c>
      <c r="F1770" s="52">
        <v>6</v>
      </c>
      <c r="G1770" s="53" t="s">
        <v>23</v>
      </c>
      <c r="H1770">
        <f t="shared" si="54"/>
        <v>3665.567864447326</v>
      </c>
      <c r="I1770" t="str">
        <f t="shared" si="55"/>
        <v>N</v>
      </c>
    </row>
    <row r="1771" spans="1:9" ht="15" hidden="1" x14ac:dyDescent="0.25">
      <c r="A1771" s="52">
        <v>40</v>
      </c>
      <c r="B1771" s="52">
        <v>150</v>
      </c>
      <c r="C1771" s="52">
        <v>1</v>
      </c>
      <c r="D1771" s="52">
        <v>9.8088315887602082</v>
      </c>
      <c r="E1771" s="52">
        <v>403.42857142857144</v>
      </c>
      <c r="F1771" s="52">
        <v>6</v>
      </c>
      <c r="G1771" s="53" t="s">
        <v>23</v>
      </c>
      <c r="H1771">
        <f t="shared" si="54"/>
        <v>3957.1629152369756</v>
      </c>
      <c r="I1771" t="str">
        <f t="shared" si="55"/>
        <v>N</v>
      </c>
    </row>
    <row r="1772" spans="1:9" ht="15" hidden="1" x14ac:dyDescent="0.25">
      <c r="A1772" s="52">
        <v>40</v>
      </c>
      <c r="B1772" s="52">
        <v>151</v>
      </c>
      <c r="C1772" s="52">
        <v>1</v>
      </c>
      <c r="D1772" s="52">
        <v>8.5769277988456309</v>
      </c>
      <c r="E1772" s="52">
        <v>269.80891719745227</v>
      </c>
      <c r="F1772" s="52">
        <v>6</v>
      </c>
      <c r="G1772" s="53" t="s">
        <v>23</v>
      </c>
      <c r="H1772">
        <f t="shared" si="54"/>
        <v>2314.1316022872675</v>
      </c>
      <c r="I1772" t="str">
        <f t="shared" si="55"/>
        <v>N</v>
      </c>
    </row>
    <row r="1773" spans="1:9" ht="15" hidden="1" x14ac:dyDescent="0.25">
      <c r="A1773" s="52">
        <v>40</v>
      </c>
      <c r="B1773" s="52">
        <v>152</v>
      </c>
      <c r="C1773" s="52">
        <v>1</v>
      </c>
      <c r="D1773" s="52">
        <v>42.127274938390606</v>
      </c>
      <c r="E1773" s="52">
        <v>189.95515695067263</v>
      </c>
      <c r="F1773" s="52">
        <v>6</v>
      </c>
      <c r="G1773" s="53" t="s">
        <v>23</v>
      </c>
      <c r="H1773">
        <f t="shared" si="54"/>
        <v>8002.293122826125</v>
      </c>
      <c r="I1773" t="str">
        <f t="shared" si="55"/>
        <v>N</v>
      </c>
    </row>
    <row r="1774" spans="1:9" ht="15" hidden="1" x14ac:dyDescent="0.25">
      <c r="A1774" s="52">
        <v>40</v>
      </c>
      <c r="B1774" s="52">
        <v>158</v>
      </c>
      <c r="C1774" s="52">
        <v>1</v>
      </c>
      <c r="D1774" s="52">
        <v>3.000000074505806</v>
      </c>
      <c r="E1774" s="52">
        <v>199.20000000000002</v>
      </c>
      <c r="F1774" s="52">
        <v>5</v>
      </c>
      <c r="G1774" s="53" t="s">
        <v>22</v>
      </c>
      <c r="H1774">
        <f t="shared" si="54"/>
        <v>597.60001484155657</v>
      </c>
      <c r="I1774" t="str">
        <f t="shared" si="55"/>
        <v>M</v>
      </c>
    </row>
    <row r="1775" spans="1:9" ht="15" hidden="1" x14ac:dyDescent="0.25">
      <c r="A1775" s="52">
        <v>40</v>
      </c>
      <c r="B1775" s="52">
        <v>161</v>
      </c>
      <c r="C1775" s="52">
        <v>1</v>
      </c>
      <c r="D1775" s="52">
        <v>16.081330128014088</v>
      </c>
      <c r="E1775" s="52">
        <v>247.20000000000002</v>
      </c>
      <c r="F1775" s="52">
        <v>5</v>
      </c>
      <c r="G1775" s="53" t="s">
        <v>22</v>
      </c>
      <c r="H1775">
        <f t="shared" si="54"/>
        <v>3975.3048076450827</v>
      </c>
      <c r="I1775" t="str">
        <f t="shared" si="55"/>
        <v>M</v>
      </c>
    </row>
    <row r="1776" spans="1:9" ht="15" hidden="1" x14ac:dyDescent="0.25">
      <c r="A1776" s="52">
        <v>40</v>
      </c>
      <c r="B1776" s="52">
        <v>161</v>
      </c>
      <c r="C1776" s="52">
        <v>1</v>
      </c>
      <c r="D1776" s="52">
        <v>0.67757575958967209</v>
      </c>
      <c r="E1776" s="52">
        <v>247.20000000000002</v>
      </c>
      <c r="F1776" s="52">
        <v>5</v>
      </c>
      <c r="G1776" s="53" t="s">
        <v>23</v>
      </c>
      <c r="H1776">
        <f t="shared" si="54"/>
        <v>167.49672777056696</v>
      </c>
      <c r="I1776" t="str">
        <f t="shared" si="55"/>
        <v>N</v>
      </c>
    </row>
    <row r="1777" spans="1:9" ht="15" hidden="1" x14ac:dyDescent="0.25">
      <c r="A1777" s="52">
        <v>40</v>
      </c>
      <c r="B1777" s="52">
        <v>162</v>
      </c>
      <c r="C1777" s="52">
        <v>1</v>
      </c>
      <c r="D1777" s="52">
        <v>11.000000037252903</v>
      </c>
      <c r="E1777" s="52">
        <v>262.5</v>
      </c>
      <c r="F1777" s="52">
        <v>5</v>
      </c>
      <c r="G1777" s="53" t="s">
        <v>22</v>
      </c>
      <c r="H1777">
        <f t="shared" si="54"/>
        <v>2887.500009778887</v>
      </c>
      <c r="I1777" t="str">
        <f t="shared" si="55"/>
        <v>M</v>
      </c>
    </row>
    <row r="1778" spans="1:9" ht="15" hidden="1" x14ac:dyDescent="0.25">
      <c r="A1778" s="52">
        <v>40</v>
      </c>
      <c r="B1778" s="52">
        <v>163</v>
      </c>
      <c r="C1778" s="52">
        <v>2</v>
      </c>
      <c r="D1778" s="52">
        <v>4.0303030163049698</v>
      </c>
      <c r="E1778" s="52">
        <v>84</v>
      </c>
      <c r="F1778" s="52">
        <v>6</v>
      </c>
      <c r="G1778" s="53" t="s">
        <v>23</v>
      </c>
      <c r="H1778">
        <f t="shared" si="54"/>
        <v>338.54545336961746</v>
      </c>
      <c r="I1778" t="str">
        <f t="shared" si="55"/>
        <v>N</v>
      </c>
    </row>
    <row r="1779" spans="1:9" ht="15" hidden="1" x14ac:dyDescent="0.25">
      <c r="A1779" s="52">
        <v>40</v>
      </c>
      <c r="B1779" s="52">
        <v>164</v>
      </c>
      <c r="C1779" s="52">
        <v>2</v>
      </c>
      <c r="D1779" s="52">
        <v>5.9999997913837433</v>
      </c>
      <c r="E1779" s="52">
        <v>6</v>
      </c>
      <c r="F1779" s="52">
        <v>6</v>
      </c>
      <c r="G1779" s="53" t="s">
        <v>23</v>
      </c>
      <c r="H1779">
        <f t="shared" si="54"/>
        <v>35.99999874830246</v>
      </c>
      <c r="I1779" t="str">
        <f t="shared" si="55"/>
        <v>N</v>
      </c>
    </row>
    <row r="1780" spans="1:9" ht="15" hidden="1" x14ac:dyDescent="0.25">
      <c r="A1780" s="52">
        <v>40</v>
      </c>
      <c r="B1780" s="52">
        <v>165</v>
      </c>
      <c r="C1780" s="52">
        <v>2</v>
      </c>
      <c r="D1780" s="52">
        <v>102.64333907072432</v>
      </c>
      <c r="E1780" s="52">
        <v>31.200000000000003</v>
      </c>
      <c r="F1780" s="52">
        <v>6</v>
      </c>
      <c r="G1780" s="53" t="s">
        <v>23</v>
      </c>
      <c r="H1780">
        <f t="shared" si="54"/>
        <v>3202.4721790065992</v>
      </c>
      <c r="I1780" t="str">
        <f t="shared" si="55"/>
        <v>N</v>
      </c>
    </row>
    <row r="1781" spans="1:9" ht="15" hidden="1" x14ac:dyDescent="0.25">
      <c r="A1781" s="52">
        <v>40</v>
      </c>
      <c r="B1781" s="52">
        <v>166</v>
      </c>
      <c r="C1781" s="52">
        <v>2</v>
      </c>
      <c r="D1781" s="52">
        <v>25.90604130923748</v>
      </c>
      <c r="E1781" s="52">
        <v>6</v>
      </c>
      <c r="F1781" s="52">
        <v>6</v>
      </c>
      <c r="G1781" s="53" t="s">
        <v>23</v>
      </c>
      <c r="H1781">
        <f t="shared" si="54"/>
        <v>155.43624785542488</v>
      </c>
      <c r="I1781" t="str">
        <f t="shared" si="55"/>
        <v>N</v>
      </c>
    </row>
    <row r="1782" spans="1:9" ht="15" hidden="1" x14ac:dyDescent="0.25">
      <c r="A1782" s="52">
        <v>40</v>
      </c>
      <c r="B1782" s="52">
        <v>168</v>
      </c>
      <c r="C1782" s="52">
        <v>2</v>
      </c>
      <c r="D1782" s="52">
        <v>19.799286812543869</v>
      </c>
      <c r="E1782" s="52">
        <v>6</v>
      </c>
      <c r="F1782" s="52">
        <v>5</v>
      </c>
      <c r="G1782" s="53" t="s">
        <v>22</v>
      </c>
      <c r="H1782">
        <f t="shared" si="54"/>
        <v>118.79572087526321</v>
      </c>
      <c r="I1782" t="str">
        <f t="shared" si="55"/>
        <v>M</v>
      </c>
    </row>
    <row r="1783" spans="1:9" ht="15" hidden="1" x14ac:dyDescent="0.25">
      <c r="A1783" s="52">
        <v>40</v>
      </c>
      <c r="B1783" s="52">
        <v>168</v>
      </c>
      <c r="C1783" s="52">
        <v>2</v>
      </c>
      <c r="D1783" s="52">
        <v>0.37833334133028984</v>
      </c>
      <c r="E1783" s="52">
        <v>6</v>
      </c>
      <c r="F1783" s="52">
        <v>5</v>
      </c>
      <c r="G1783" s="53" t="s">
        <v>23</v>
      </c>
      <c r="H1783">
        <f t="shared" si="54"/>
        <v>2.270000047981739</v>
      </c>
      <c r="I1783" t="str">
        <f t="shared" si="55"/>
        <v>N</v>
      </c>
    </row>
    <row r="1784" spans="1:9" ht="15" hidden="1" x14ac:dyDescent="0.25">
      <c r="A1784" s="52">
        <v>40</v>
      </c>
      <c r="B1784" s="52">
        <v>169</v>
      </c>
      <c r="C1784" s="52">
        <v>2</v>
      </c>
      <c r="D1784" s="52">
        <v>0.1428571492433548</v>
      </c>
      <c r="E1784" s="52">
        <v>60</v>
      </c>
      <c r="F1784" s="52">
        <v>5</v>
      </c>
      <c r="G1784" s="53" t="s">
        <v>22</v>
      </c>
      <c r="H1784">
        <f t="shared" si="54"/>
        <v>8.5714289546012878</v>
      </c>
      <c r="I1784" t="str">
        <f t="shared" si="55"/>
        <v>M</v>
      </c>
    </row>
    <row r="1785" spans="1:9" ht="15" hidden="1" x14ac:dyDescent="0.25">
      <c r="A1785" s="52">
        <v>40</v>
      </c>
      <c r="B1785" s="52">
        <v>170</v>
      </c>
      <c r="C1785" s="52">
        <v>2</v>
      </c>
      <c r="D1785" s="52">
        <v>12.494857728481293</v>
      </c>
      <c r="E1785" s="52">
        <v>24</v>
      </c>
      <c r="F1785" s="52">
        <v>5</v>
      </c>
      <c r="G1785" s="53" t="s">
        <v>22</v>
      </c>
      <c r="H1785">
        <f t="shared" si="54"/>
        <v>299.87658548355103</v>
      </c>
      <c r="I1785" t="str">
        <f t="shared" si="55"/>
        <v>M</v>
      </c>
    </row>
    <row r="1786" spans="1:9" ht="15" hidden="1" x14ac:dyDescent="0.25">
      <c r="A1786" s="52">
        <v>40</v>
      </c>
      <c r="B1786" s="52">
        <v>171</v>
      </c>
      <c r="C1786" s="52">
        <v>2</v>
      </c>
      <c r="D1786" s="52">
        <v>42.379819944500923</v>
      </c>
      <c r="E1786" s="52">
        <v>30</v>
      </c>
      <c r="F1786" s="52">
        <v>5</v>
      </c>
      <c r="G1786" s="53" t="s">
        <v>22</v>
      </c>
      <c r="H1786">
        <f t="shared" si="54"/>
        <v>1271.3945983350277</v>
      </c>
      <c r="I1786" t="str">
        <f t="shared" si="55"/>
        <v>M</v>
      </c>
    </row>
    <row r="1787" spans="1:9" ht="15" hidden="1" x14ac:dyDescent="0.25">
      <c r="A1787" s="52">
        <v>40</v>
      </c>
      <c r="B1787" s="52">
        <v>180</v>
      </c>
      <c r="C1787" s="52">
        <v>2</v>
      </c>
      <c r="D1787" s="52">
        <v>88.447538748383522</v>
      </c>
      <c r="E1787" s="52">
        <v>30</v>
      </c>
      <c r="F1787" s="52">
        <v>5</v>
      </c>
      <c r="G1787" s="53" t="s">
        <v>22</v>
      </c>
      <c r="H1787">
        <f t="shared" si="54"/>
        <v>2653.4261624515057</v>
      </c>
      <c r="I1787" t="str">
        <f t="shared" si="55"/>
        <v>M</v>
      </c>
    </row>
    <row r="1788" spans="1:9" ht="15" hidden="1" x14ac:dyDescent="0.25">
      <c r="A1788" s="52">
        <v>40</v>
      </c>
      <c r="B1788" s="52">
        <v>183</v>
      </c>
      <c r="C1788" s="52">
        <v>3</v>
      </c>
      <c r="D1788" s="52">
        <v>24.583860739051694</v>
      </c>
      <c r="E1788" s="52">
        <v>131</v>
      </c>
      <c r="F1788" s="52">
        <v>6</v>
      </c>
      <c r="G1788" s="53" t="s">
        <v>23</v>
      </c>
      <c r="H1788">
        <f t="shared" si="54"/>
        <v>3220.4857568157718</v>
      </c>
      <c r="I1788" t="str">
        <f t="shared" si="55"/>
        <v>N</v>
      </c>
    </row>
    <row r="1789" spans="1:9" ht="15" hidden="1" x14ac:dyDescent="0.25">
      <c r="A1789" s="52">
        <v>40</v>
      </c>
      <c r="B1789" s="52">
        <v>187</v>
      </c>
      <c r="C1789" s="52">
        <v>3</v>
      </c>
      <c r="D1789" s="52">
        <v>2</v>
      </c>
      <c r="E1789" s="52">
        <v>120</v>
      </c>
      <c r="F1789" s="52">
        <v>5</v>
      </c>
      <c r="G1789" s="53" t="s">
        <v>22</v>
      </c>
      <c r="H1789">
        <f t="shared" si="54"/>
        <v>240</v>
      </c>
      <c r="I1789" t="str">
        <f t="shared" si="55"/>
        <v>M</v>
      </c>
    </row>
    <row r="1790" spans="1:9" ht="15" hidden="1" x14ac:dyDescent="0.25">
      <c r="A1790" s="52">
        <v>40</v>
      </c>
      <c r="B1790" s="52">
        <v>192</v>
      </c>
      <c r="C1790" s="52">
        <v>3</v>
      </c>
      <c r="D1790" s="52">
        <v>6.1932773552834988</v>
      </c>
      <c r="E1790" s="52">
        <v>570</v>
      </c>
      <c r="F1790" s="52">
        <v>5</v>
      </c>
      <c r="G1790" s="53" t="s">
        <v>22</v>
      </c>
      <c r="H1790">
        <f t="shared" si="54"/>
        <v>3530.1680925115943</v>
      </c>
      <c r="I1790" t="str">
        <f t="shared" si="55"/>
        <v>M</v>
      </c>
    </row>
    <row r="1791" spans="1:9" ht="15" hidden="1" x14ac:dyDescent="0.25">
      <c r="A1791" s="52">
        <v>40</v>
      </c>
      <c r="B1791" s="52">
        <v>194</v>
      </c>
      <c r="C1791" s="52">
        <v>3</v>
      </c>
      <c r="D1791" s="52">
        <v>5.0000001490116119</v>
      </c>
      <c r="E1791" s="52">
        <v>150</v>
      </c>
      <c r="F1791" s="52">
        <v>5</v>
      </c>
      <c r="G1791" s="53" t="s">
        <v>22</v>
      </c>
      <c r="H1791">
        <f t="shared" si="54"/>
        <v>750.00002235174179</v>
      </c>
      <c r="I1791" t="str">
        <f t="shared" si="55"/>
        <v>M</v>
      </c>
    </row>
    <row r="1792" spans="1:9" ht="15" hidden="1" x14ac:dyDescent="0.25">
      <c r="A1792" s="52">
        <v>40</v>
      </c>
      <c r="B1792" s="52">
        <v>195</v>
      </c>
      <c r="C1792" s="52">
        <v>3</v>
      </c>
      <c r="D1792" s="52">
        <v>14.533333752836501</v>
      </c>
      <c r="E1792" s="52">
        <v>621</v>
      </c>
      <c r="F1792" s="52">
        <v>5</v>
      </c>
      <c r="G1792" s="53" t="s">
        <v>22</v>
      </c>
      <c r="H1792">
        <f t="shared" si="54"/>
        <v>9025.2002605114667</v>
      </c>
      <c r="I1792" t="str">
        <f t="shared" si="55"/>
        <v>M</v>
      </c>
    </row>
    <row r="1793" spans="1:9" ht="15" hidden="1" x14ac:dyDescent="0.25">
      <c r="A1793" s="52">
        <v>40</v>
      </c>
      <c r="B1793" s="52">
        <v>197</v>
      </c>
      <c r="C1793" s="52">
        <v>3</v>
      </c>
      <c r="D1793" s="52">
        <v>1.0380953177809729</v>
      </c>
      <c r="E1793" s="52">
        <v>153</v>
      </c>
      <c r="F1793" s="52">
        <v>5</v>
      </c>
      <c r="G1793" s="53" t="s">
        <v>22</v>
      </c>
      <c r="H1793">
        <f t="shared" si="54"/>
        <v>158.82858362048884</v>
      </c>
      <c r="I1793" t="str">
        <f t="shared" si="55"/>
        <v>M</v>
      </c>
    </row>
    <row r="1794" spans="1:9" ht="15" hidden="1" x14ac:dyDescent="0.25">
      <c r="A1794" s="52">
        <v>40</v>
      </c>
      <c r="B1794" s="52">
        <v>198</v>
      </c>
      <c r="C1794" s="52">
        <v>3</v>
      </c>
      <c r="D1794" s="52">
        <v>0.99999999906867743</v>
      </c>
      <c r="E1794" s="52">
        <v>49.199999999999996</v>
      </c>
      <c r="F1794" s="52">
        <v>5</v>
      </c>
      <c r="G1794" s="53" t="s">
        <v>22</v>
      </c>
      <c r="H1794">
        <f t="shared" si="54"/>
        <v>49.199999954178928</v>
      </c>
      <c r="I1794" t="str">
        <f t="shared" si="55"/>
        <v>M</v>
      </c>
    </row>
    <row r="1795" spans="1:9" ht="15" hidden="1" x14ac:dyDescent="0.25">
      <c r="A1795" s="52">
        <v>40</v>
      </c>
      <c r="B1795" s="52">
        <v>199</v>
      </c>
      <c r="C1795" s="52">
        <v>3</v>
      </c>
      <c r="D1795" s="52">
        <v>20.540142564103007</v>
      </c>
      <c r="E1795" s="52">
        <v>130</v>
      </c>
      <c r="F1795" s="52">
        <v>5</v>
      </c>
      <c r="G1795" s="53" t="s">
        <v>22</v>
      </c>
      <c r="H1795">
        <f t="shared" ref="H1795:H1858" si="56">D1795*E1795</f>
        <v>2670.218533333391</v>
      </c>
      <c r="I1795" t="str">
        <f t="shared" ref="I1795:I1858" si="57">LEFT(G1795,1)</f>
        <v>M</v>
      </c>
    </row>
    <row r="1796" spans="1:9" ht="15" hidden="1" x14ac:dyDescent="0.25">
      <c r="A1796" s="52">
        <v>40</v>
      </c>
      <c r="B1796" s="52">
        <v>205</v>
      </c>
      <c r="C1796" s="52">
        <v>4</v>
      </c>
      <c r="D1796" s="52">
        <v>0.99999995715916157</v>
      </c>
      <c r="E1796" s="52">
        <v>360</v>
      </c>
      <c r="F1796" s="52">
        <v>5</v>
      </c>
      <c r="G1796" s="53" t="s">
        <v>22</v>
      </c>
      <c r="H1796">
        <f t="shared" si="56"/>
        <v>359.99998457729816</v>
      </c>
      <c r="I1796" t="str">
        <f t="shared" si="57"/>
        <v>M</v>
      </c>
    </row>
    <row r="1797" spans="1:9" ht="15" hidden="1" x14ac:dyDescent="0.25">
      <c r="A1797" s="52">
        <v>40</v>
      </c>
      <c r="B1797" s="52">
        <v>215</v>
      </c>
      <c r="C1797" s="52">
        <v>4</v>
      </c>
      <c r="D1797" s="52">
        <v>0.9999999760184437</v>
      </c>
      <c r="E1797" s="52">
        <v>249</v>
      </c>
      <c r="F1797" s="52">
        <v>5</v>
      </c>
      <c r="G1797" s="53" t="s">
        <v>51</v>
      </c>
      <c r="H1797">
        <f t="shared" si="56"/>
        <v>248.99999402859248</v>
      </c>
      <c r="I1797" t="str">
        <f t="shared" si="57"/>
        <v>S</v>
      </c>
    </row>
    <row r="1798" spans="1:9" ht="15" hidden="1" x14ac:dyDescent="0.25">
      <c r="A1798" s="52">
        <v>40</v>
      </c>
      <c r="B1798" s="52">
        <v>216</v>
      </c>
      <c r="C1798" s="52">
        <v>4</v>
      </c>
      <c r="D1798" s="52">
        <v>24.999999910593033</v>
      </c>
      <c r="E1798" s="52">
        <v>249</v>
      </c>
      <c r="F1798" s="52">
        <v>5</v>
      </c>
      <c r="G1798" s="53" t="s">
        <v>51</v>
      </c>
      <c r="H1798">
        <f t="shared" si="56"/>
        <v>6224.9999777376652</v>
      </c>
      <c r="I1798" t="str">
        <f t="shared" si="57"/>
        <v>S</v>
      </c>
    </row>
    <row r="1799" spans="1:9" ht="15" hidden="1" x14ac:dyDescent="0.25">
      <c r="A1799" s="52">
        <v>40</v>
      </c>
      <c r="B1799" s="52">
        <v>217</v>
      </c>
      <c r="C1799" s="52">
        <v>4</v>
      </c>
      <c r="D1799" s="52">
        <v>2.0000000260770321</v>
      </c>
      <c r="E1799" s="52">
        <v>771</v>
      </c>
      <c r="F1799" s="52">
        <v>5</v>
      </c>
      <c r="G1799" s="53" t="s">
        <v>51</v>
      </c>
      <c r="H1799">
        <f t="shared" si="56"/>
        <v>1542.0000201053917</v>
      </c>
      <c r="I1799" t="str">
        <f t="shared" si="57"/>
        <v>S</v>
      </c>
    </row>
    <row r="1800" spans="1:9" ht="15" hidden="1" x14ac:dyDescent="0.25">
      <c r="A1800" s="52">
        <v>40</v>
      </c>
      <c r="B1800" s="52">
        <v>218</v>
      </c>
      <c r="C1800" s="52">
        <v>4</v>
      </c>
      <c r="D1800" s="52">
        <v>9.0000003352761269</v>
      </c>
      <c r="E1800" s="52">
        <v>561</v>
      </c>
      <c r="F1800" s="52">
        <v>5</v>
      </c>
      <c r="G1800" s="53" t="s">
        <v>51</v>
      </c>
      <c r="H1800">
        <f t="shared" si="56"/>
        <v>5049.0001880899072</v>
      </c>
      <c r="I1800" t="str">
        <f t="shared" si="57"/>
        <v>S</v>
      </c>
    </row>
    <row r="1801" spans="1:9" ht="15" hidden="1" x14ac:dyDescent="0.25">
      <c r="A1801" s="52">
        <v>40</v>
      </c>
      <c r="B1801" s="52">
        <v>219</v>
      </c>
      <c r="C1801" s="52">
        <v>4</v>
      </c>
      <c r="D1801" s="52">
        <v>0.99999999906867743</v>
      </c>
      <c r="E1801" s="52">
        <v>639</v>
      </c>
      <c r="F1801" s="52">
        <v>5</v>
      </c>
      <c r="G1801" s="53" t="s">
        <v>51</v>
      </c>
      <c r="H1801">
        <f t="shared" si="56"/>
        <v>638.99999940488487</v>
      </c>
      <c r="I1801" t="str">
        <f t="shared" si="57"/>
        <v>S</v>
      </c>
    </row>
    <row r="1802" spans="1:9" ht="15" hidden="1" x14ac:dyDescent="0.25">
      <c r="A1802" s="52">
        <v>40</v>
      </c>
      <c r="B1802" s="52">
        <v>220</v>
      </c>
      <c r="C1802" s="52">
        <v>4</v>
      </c>
      <c r="D1802" s="52">
        <v>1.0000000512227416</v>
      </c>
      <c r="E1802" s="52">
        <v>477</v>
      </c>
      <c r="F1802" s="52">
        <v>5</v>
      </c>
      <c r="G1802" s="53" t="s">
        <v>51</v>
      </c>
      <c r="H1802">
        <f t="shared" si="56"/>
        <v>477.00002443324775</v>
      </c>
      <c r="I1802" t="str">
        <f t="shared" si="57"/>
        <v>S</v>
      </c>
    </row>
    <row r="1803" spans="1:9" ht="15" hidden="1" x14ac:dyDescent="0.25">
      <c r="A1803" s="52">
        <v>40</v>
      </c>
      <c r="B1803" s="52">
        <v>221</v>
      </c>
      <c r="C1803" s="52">
        <v>4</v>
      </c>
      <c r="D1803" s="52">
        <v>6.9999998509883881</v>
      </c>
      <c r="E1803" s="52">
        <v>105</v>
      </c>
      <c r="F1803" s="52">
        <v>5</v>
      </c>
      <c r="G1803" s="53" t="s">
        <v>51</v>
      </c>
      <c r="H1803">
        <f t="shared" si="56"/>
        <v>734.99998435378075</v>
      </c>
      <c r="I1803" t="str">
        <f t="shared" si="57"/>
        <v>S</v>
      </c>
    </row>
    <row r="1804" spans="1:9" ht="15" hidden="1" x14ac:dyDescent="0.25">
      <c r="A1804" s="52">
        <v>40</v>
      </c>
      <c r="B1804" s="52">
        <v>224</v>
      </c>
      <c r="C1804" s="52">
        <v>1</v>
      </c>
      <c r="D1804" s="52">
        <v>72.412922752198938</v>
      </c>
      <c r="E1804" s="52">
        <v>84</v>
      </c>
      <c r="F1804" s="52">
        <v>6</v>
      </c>
      <c r="G1804" s="53" t="s">
        <v>23</v>
      </c>
      <c r="H1804">
        <f t="shared" si="56"/>
        <v>6082.6855111847108</v>
      </c>
      <c r="I1804" t="str">
        <f t="shared" si="57"/>
        <v>N</v>
      </c>
    </row>
    <row r="1805" spans="1:9" ht="15" hidden="1" x14ac:dyDescent="0.25">
      <c r="A1805" s="52">
        <v>40</v>
      </c>
      <c r="B1805" s="52">
        <v>225</v>
      </c>
      <c r="C1805" s="52">
        <v>1</v>
      </c>
      <c r="D1805" s="52">
        <v>11.688171416606565</v>
      </c>
      <c r="E1805" s="52">
        <v>52.5</v>
      </c>
      <c r="F1805" s="52">
        <v>6</v>
      </c>
      <c r="G1805" s="53" t="s">
        <v>23</v>
      </c>
      <c r="H1805">
        <f t="shared" si="56"/>
        <v>613.62899937184466</v>
      </c>
      <c r="I1805" t="str">
        <f t="shared" si="57"/>
        <v>N</v>
      </c>
    </row>
    <row r="1806" spans="1:9" ht="15" hidden="1" x14ac:dyDescent="0.25">
      <c r="A1806" s="52">
        <v>40</v>
      </c>
      <c r="B1806" s="52">
        <v>226</v>
      </c>
      <c r="C1806" s="52">
        <v>1</v>
      </c>
      <c r="D1806" s="52">
        <v>6.1799528928709151</v>
      </c>
      <c r="E1806" s="52">
        <v>32.727272727272727</v>
      </c>
      <c r="F1806" s="52">
        <v>6</v>
      </c>
      <c r="G1806" s="53" t="s">
        <v>23</v>
      </c>
      <c r="H1806">
        <f t="shared" si="56"/>
        <v>202.25300376668449</v>
      </c>
      <c r="I1806" t="str">
        <f t="shared" si="57"/>
        <v>N</v>
      </c>
    </row>
    <row r="1807" spans="1:9" ht="15" hidden="1" x14ac:dyDescent="0.25">
      <c r="A1807" s="52">
        <v>40</v>
      </c>
      <c r="B1807" s="52">
        <v>230</v>
      </c>
      <c r="C1807" s="52">
        <v>1</v>
      </c>
      <c r="D1807" s="52">
        <v>2.6869359750985495</v>
      </c>
      <c r="E1807" s="52">
        <v>438</v>
      </c>
      <c r="F1807" s="52">
        <v>6</v>
      </c>
      <c r="G1807" s="53" t="s">
        <v>23</v>
      </c>
      <c r="H1807">
        <f t="shared" si="56"/>
        <v>1176.8779570931647</v>
      </c>
      <c r="I1807" t="str">
        <f t="shared" si="57"/>
        <v>N</v>
      </c>
    </row>
    <row r="1808" spans="1:9" ht="15" hidden="1" x14ac:dyDescent="0.25">
      <c r="A1808" s="52">
        <v>40</v>
      </c>
      <c r="B1808" s="52">
        <v>231</v>
      </c>
      <c r="C1808" s="52">
        <v>1</v>
      </c>
      <c r="D1808" s="52">
        <v>3.4930169177723656</v>
      </c>
      <c r="E1808" s="52">
        <v>273.75</v>
      </c>
      <c r="F1808" s="52">
        <v>6</v>
      </c>
      <c r="G1808" s="53" t="s">
        <v>23</v>
      </c>
      <c r="H1808">
        <f t="shared" si="56"/>
        <v>956.21338124018507</v>
      </c>
      <c r="I1808" t="str">
        <f t="shared" si="57"/>
        <v>N</v>
      </c>
    </row>
    <row r="1809" spans="1:9" ht="15" hidden="1" x14ac:dyDescent="0.25">
      <c r="A1809" s="52">
        <v>40</v>
      </c>
      <c r="B1809" s="52">
        <v>232</v>
      </c>
      <c r="C1809" s="52">
        <v>1</v>
      </c>
      <c r="D1809" s="52">
        <v>2.8212827988775189</v>
      </c>
      <c r="E1809" s="52">
        <v>170.64935064935065</v>
      </c>
      <c r="F1809" s="52">
        <v>6</v>
      </c>
      <c r="G1809" s="53" t="s">
        <v>23</v>
      </c>
      <c r="H1809">
        <f t="shared" si="56"/>
        <v>481.45007762663113</v>
      </c>
      <c r="I1809" t="str">
        <f t="shared" si="57"/>
        <v>N</v>
      </c>
    </row>
    <row r="1810" spans="1:9" ht="15" hidden="1" x14ac:dyDescent="0.25">
      <c r="A1810" s="52">
        <v>40</v>
      </c>
      <c r="B1810" s="52">
        <v>233</v>
      </c>
      <c r="C1810" s="52">
        <v>1</v>
      </c>
      <c r="D1810" s="52">
        <v>1.3434679875492748</v>
      </c>
      <c r="E1810" s="52">
        <v>127.57281553398057</v>
      </c>
      <c r="F1810" s="52">
        <v>6</v>
      </c>
      <c r="G1810" s="53" t="s">
        <v>23</v>
      </c>
      <c r="H1810">
        <f t="shared" si="56"/>
        <v>171.38999375143175</v>
      </c>
      <c r="I1810" t="str">
        <f t="shared" si="57"/>
        <v>N</v>
      </c>
    </row>
    <row r="1811" spans="1:9" ht="15" hidden="1" x14ac:dyDescent="0.25">
      <c r="A1811" s="52">
        <v>40</v>
      </c>
      <c r="B1811" s="52">
        <v>237</v>
      </c>
      <c r="C1811" s="52">
        <v>1</v>
      </c>
      <c r="D1811" s="52">
        <v>0.67173399377463738</v>
      </c>
      <c r="E1811" s="52">
        <v>500.00000000000006</v>
      </c>
      <c r="F1811" s="52">
        <v>6</v>
      </c>
      <c r="G1811" s="53" t="s">
        <v>23</v>
      </c>
      <c r="H1811">
        <f t="shared" si="56"/>
        <v>335.86699688731875</v>
      </c>
      <c r="I1811" t="str">
        <f t="shared" si="57"/>
        <v>N</v>
      </c>
    </row>
    <row r="1812" spans="1:9" ht="15" hidden="1" x14ac:dyDescent="0.25">
      <c r="A1812" s="52">
        <v>40</v>
      </c>
      <c r="B1812" s="52">
        <v>238</v>
      </c>
      <c r="C1812" s="52">
        <v>1</v>
      </c>
      <c r="D1812" s="52">
        <v>3.4930169177723656</v>
      </c>
      <c r="E1812" s="52">
        <v>311.68831168831167</v>
      </c>
      <c r="F1812" s="52">
        <v>6</v>
      </c>
      <c r="G1812" s="53" t="s">
        <v>23</v>
      </c>
      <c r="H1812">
        <f t="shared" si="56"/>
        <v>1088.7325457991788</v>
      </c>
      <c r="I1812" t="str">
        <f t="shared" si="57"/>
        <v>N</v>
      </c>
    </row>
    <row r="1813" spans="1:9" ht="15" hidden="1" x14ac:dyDescent="0.25">
      <c r="A1813" s="52">
        <v>40</v>
      </c>
      <c r="B1813" s="52">
        <v>239</v>
      </c>
      <c r="C1813" s="52">
        <v>1</v>
      </c>
      <c r="D1813" s="52">
        <v>3.4930169177723656</v>
      </c>
      <c r="E1813" s="52">
        <v>233.00970873786406</v>
      </c>
      <c r="F1813" s="52">
        <v>6</v>
      </c>
      <c r="G1813" s="53" t="s">
        <v>23</v>
      </c>
      <c r="H1813">
        <f t="shared" si="56"/>
        <v>813.90685462657052</v>
      </c>
      <c r="I1813" t="str">
        <f t="shared" si="57"/>
        <v>N</v>
      </c>
    </row>
    <row r="1814" spans="1:9" ht="15" hidden="1" x14ac:dyDescent="0.25">
      <c r="A1814" s="52">
        <v>40</v>
      </c>
      <c r="B1814" s="52">
        <v>243</v>
      </c>
      <c r="C1814" s="52">
        <v>1</v>
      </c>
      <c r="D1814" s="52">
        <v>1.3434679875492748</v>
      </c>
      <c r="E1814" s="52">
        <v>1070</v>
      </c>
      <c r="F1814" s="52">
        <v>6</v>
      </c>
      <c r="G1814" s="53" t="s">
        <v>23</v>
      </c>
      <c r="H1814">
        <f t="shared" si="56"/>
        <v>1437.510746677724</v>
      </c>
      <c r="I1814" t="str">
        <f t="shared" si="57"/>
        <v>N</v>
      </c>
    </row>
    <row r="1815" spans="1:9" ht="15" hidden="1" x14ac:dyDescent="0.25">
      <c r="A1815" s="52">
        <v>40</v>
      </c>
      <c r="B1815" s="52">
        <v>244</v>
      </c>
      <c r="C1815" s="52">
        <v>1</v>
      </c>
      <c r="D1815" s="52">
        <v>6.1799528928709151</v>
      </c>
      <c r="E1815" s="52">
        <v>667.01298701298697</v>
      </c>
      <c r="F1815" s="52">
        <v>6</v>
      </c>
      <c r="G1815" s="53" t="s">
        <v>23</v>
      </c>
      <c r="H1815">
        <f t="shared" si="56"/>
        <v>4122.1088386733791</v>
      </c>
      <c r="I1815" t="str">
        <f t="shared" si="57"/>
        <v>N</v>
      </c>
    </row>
    <row r="1816" spans="1:9" ht="15" hidden="1" x14ac:dyDescent="0.25">
      <c r="A1816" s="52">
        <v>40</v>
      </c>
      <c r="B1816" s="52">
        <v>245</v>
      </c>
      <c r="C1816" s="52">
        <v>1</v>
      </c>
      <c r="D1816" s="52">
        <v>18.539858178131908</v>
      </c>
      <c r="E1816" s="52">
        <v>498.64077669902912</v>
      </c>
      <c r="F1816" s="52">
        <v>6</v>
      </c>
      <c r="G1816" s="53" t="s">
        <v>23</v>
      </c>
      <c r="H1816">
        <f t="shared" si="56"/>
        <v>9244.7292818335409</v>
      </c>
      <c r="I1816" t="str">
        <f t="shared" si="57"/>
        <v>N</v>
      </c>
    </row>
    <row r="1817" spans="1:9" ht="15" hidden="1" x14ac:dyDescent="0.25">
      <c r="A1817" s="52">
        <v>40</v>
      </c>
      <c r="B1817" s="52">
        <v>246</v>
      </c>
      <c r="C1817" s="52">
        <v>1</v>
      </c>
      <c r="D1817" s="52">
        <v>23.244601059420916</v>
      </c>
      <c r="E1817" s="52">
        <v>99</v>
      </c>
      <c r="F1817" s="52">
        <v>6</v>
      </c>
      <c r="G1817" s="53" t="s">
        <v>23</v>
      </c>
      <c r="H1817">
        <f t="shared" si="56"/>
        <v>2301.2155048826708</v>
      </c>
      <c r="I1817" t="str">
        <f t="shared" si="57"/>
        <v>N</v>
      </c>
    </row>
    <row r="1818" spans="1:9" ht="15" hidden="1" x14ac:dyDescent="0.25">
      <c r="A1818" s="52">
        <v>40</v>
      </c>
      <c r="B1818" s="52">
        <v>247</v>
      </c>
      <c r="C1818" s="52">
        <v>1</v>
      </c>
      <c r="D1818" s="52">
        <v>2.0390001284678796</v>
      </c>
      <c r="E1818" s="52">
        <v>49.5</v>
      </c>
      <c r="F1818" s="52">
        <v>6</v>
      </c>
      <c r="G1818" s="53" t="s">
        <v>23</v>
      </c>
      <c r="H1818">
        <f t="shared" si="56"/>
        <v>100.93050635916003</v>
      </c>
      <c r="I1818" t="str">
        <f t="shared" si="57"/>
        <v>N</v>
      </c>
    </row>
    <row r="1819" spans="1:9" ht="15" hidden="1" x14ac:dyDescent="0.25">
      <c r="A1819" s="52">
        <v>40</v>
      </c>
      <c r="B1819" s="52">
        <v>248</v>
      </c>
      <c r="C1819" s="52">
        <v>1</v>
      </c>
      <c r="D1819" s="52">
        <v>1.4499556581636286</v>
      </c>
      <c r="E1819" s="52">
        <v>66</v>
      </c>
      <c r="F1819" s="52">
        <v>6</v>
      </c>
      <c r="G1819" s="53" t="s">
        <v>23</v>
      </c>
      <c r="H1819">
        <f t="shared" si="56"/>
        <v>95.697073438799492</v>
      </c>
      <c r="I1819" t="str">
        <f t="shared" si="57"/>
        <v>N</v>
      </c>
    </row>
    <row r="1820" spans="1:9" ht="15" hidden="1" x14ac:dyDescent="0.25">
      <c r="A1820" s="52">
        <v>40</v>
      </c>
      <c r="B1820" s="52">
        <v>249</v>
      </c>
      <c r="C1820" s="52">
        <v>1</v>
      </c>
      <c r="D1820" s="52">
        <v>4.6217333544519192</v>
      </c>
      <c r="E1820" s="52">
        <v>43.04347826086957</v>
      </c>
      <c r="F1820" s="52">
        <v>6</v>
      </c>
      <c r="G1820" s="53" t="s">
        <v>23</v>
      </c>
      <c r="H1820">
        <f t="shared" si="56"/>
        <v>198.93547916988697</v>
      </c>
      <c r="I1820" t="str">
        <f t="shared" si="57"/>
        <v>N</v>
      </c>
    </row>
    <row r="1821" spans="1:9" ht="15" hidden="1" x14ac:dyDescent="0.25">
      <c r="A1821" s="52">
        <v>40</v>
      </c>
      <c r="B1821" s="52">
        <v>250</v>
      </c>
      <c r="C1821" s="52">
        <v>1</v>
      </c>
      <c r="D1821" s="52">
        <v>0.4531111115266877</v>
      </c>
      <c r="E1821" s="52">
        <v>24.146341463414636</v>
      </c>
      <c r="F1821" s="52">
        <v>6</v>
      </c>
      <c r="G1821" s="53" t="s">
        <v>23</v>
      </c>
      <c r="H1821">
        <f t="shared" si="56"/>
        <v>10.940975619790752</v>
      </c>
      <c r="I1821" t="str">
        <f t="shared" si="57"/>
        <v>N</v>
      </c>
    </row>
    <row r="1822" spans="1:9" ht="15" hidden="1" x14ac:dyDescent="0.25">
      <c r="A1822" s="52">
        <v>40</v>
      </c>
      <c r="B1822" s="52">
        <v>251</v>
      </c>
      <c r="C1822" s="52">
        <v>1</v>
      </c>
      <c r="D1822" s="52">
        <v>0.86091110346085431</v>
      </c>
      <c r="E1822" s="52">
        <v>19.799999999999997</v>
      </c>
      <c r="F1822" s="52">
        <v>6</v>
      </c>
      <c r="G1822" s="53" t="s">
        <v>23</v>
      </c>
      <c r="H1822">
        <f t="shared" si="56"/>
        <v>17.046039848524913</v>
      </c>
      <c r="I1822" t="str">
        <f t="shared" si="57"/>
        <v>N</v>
      </c>
    </row>
    <row r="1823" spans="1:9" ht="15" hidden="1" x14ac:dyDescent="0.25">
      <c r="A1823" s="52">
        <v>40</v>
      </c>
      <c r="B1823" s="52">
        <v>252</v>
      </c>
      <c r="C1823" s="52">
        <v>1</v>
      </c>
      <c r="D1823" s="52">
        <v>0.86091110346085431</v>
      </c>
      <c r="E1823" s="52">
        <v>627</v>
      </c>
      <c r="F1823" s="52">
        <v>6</v>
      </c>
      <c r="G1823" s="53" t="s">
        <v>23</v>
      </c>
      <c r="H1823">
        <f t="shared" si="56"/>
        <v>539.79126186995563</v>
      </c>
      <c r="I1823" t="str">
        <f t="shared" si="57"/>
        <v>N</v>
      </c>
    </row>
    <row r="1824" spans="1:9" ht="15" hidden="1" x14ac:dyDescent="0.25">
      <c r="A1824" s="52">
        <v>40</v>
      </c>
      <c r="B1824" s="52">
        <v>253</v>
      </c>
      <c r="C1824" s="52">
        <v>1</v>
      </c>
      <c r="D1824" s="52">
        <v>0.7249778290818143</v>
      </c>
      <c r="E1824" s="52">
        <v>313.5</v>
      </c>
      <c r="F1824" s="52">
        <v>6</v>
      </c>
      <c r="G1824" s="53" t="s">
        <v>23</v>
      </c>
      <c r="H1824">
        <f t="shared" si="56"/>
        <v>227.28054941714879</v>
      </c>
      <c r="I1824" t="str">
        <f t="shared" si="57"/>
        <v>N</v>
      </c>
    </row>
    <row r="1825" spans="1:9" ht="15" hidden="1" x14ac:dyDescent="0.25">
      <c r="A1825" s="52">
        <v>40</v>
      </c>
      <c r="B1825" s="52">
        <v>254</v>
      </c>
      <c r="C1825" s="52">
        <v>1</v>
      </c>
      <c r="D1825" s="52">
        <v>0.13593333767793248</v>
      </c>
      <c r="E1825" s="52">
        <v>418</v>
      </c>
      <c r="F1825" s="52">
        <v>6</v>
      </c>
      <c r="G1825" s="53" t="s">
        <v>23</v>
      </c>
      <c r="H1825">
        <f t="shared" si="56"/>
        <v>56.820135149375773</v>
      </c>
      <c r="I1825" t="str">
        <f t="shared" si="57"/>
        <v>N</v>
      </c>
    </row>
    <row r="1826" spans="1:9" ht="15" hidden="1" x14ac:dyDescent="0.25">
      <c r="A1826" s="52">
        <v>40</v>
      </c>
      <c r="B1826" s="52">
        <v>255</v>
      </c>
      <c r="C1826" s="52">
        <v>1</v>
      </c>
      <c r="D1826" s="52">
        <v>0.27186667535586495</v>
      </c>
      <c r="E1826" s="52">
        <v>272.60869565217394</v>
      </c>
      <c r="F1826" s="52">
        <v>6</v>
      </c>
      <c r="G1826" s="53" t="s">
        <v>23</v>
      </c>
      <c r="H1826">
        <f t="shared" si="56"/>
        <v>74.113219760055358</v>
      </c>
      <c r="I1826" t="str">
        <f t="shared" si="57"/>
        <v>N</v>
      </c>
    </row>
    <row r="1827" spans="1:9" ht="15" hidden="1" x14ac:dyDescent="0.25">
      <c r="A1827" s="52">
        <v>40</v>
      </c>
      <c r="B1827" s="52">
        <v>256</v>
      </c>
      <c r="C1827" s="52">
        <v>1</v>
      </c>
      <c r="D1827" s="52">
        <v>4.1686223273237548</v>
      </c>
      <c r="E1827" s="52">
        <v>152.92682926829269</v>
      </c>
      <c r="F1827" s="52">
        <v>6</v>
      </c>
      <c r="G1827" s="53" t="s">
        <v>23</v>
      </c>
      <c r="H1827">
        <f t="shared" si="56"/>
        <v>637.49419493463279</v>
      </c>
      <c r="I1827" t="str">
        <f t="shared" si="57"/>
        <v>N</v>
      </c>
    </row>
    <row r="1828" spans="1:9" ht="15" hidden="1" x14ac:dyDescent="0.25">
      <c r="A1828" s="52">
        <v>40</v>
      </c>
      <c r="B1828" s="52">
        <v>257</v>
      </c>
      <c r="C1828" s="52">
        <v>1</v>
      </c>
      <c r="D1828" s="52">
        <v>4.7576666288309593</v>
      </c>
      <c r="E1828" s="52">
        <v>125.39999999999999</v>
      </c>
      <c r="F1828" s="52">
        <v>6</v>
      </c>
      <c r="G1828" s="53" t="s">
        <v>23</v>
      </c>
      <c r="H1828">
        <f t="shared" si="56"/>
        <v>596.61139525540227</v>
      </c>
      <c r="I1828" t="str">
        <f t="shared" si="57"/>
        <v>N</v>
      </c>
    </row>
    <row r="1829" spans="1:9" ht="15" hidden="1" x14ac:dyDescent="0.25">
      <c r="A1829" s="52">
        <v>40</v>
      </c>
      <c r="B1829" s="52">
        <v>263</v>
      </c>
      <c r="C1829" s="52">
        <v>1</v>
      </c>
      <c r="D1829" s="52">
        <v>1.4499556581636286</v>
      </c>
      <c r="E1829" s="52">
        <v>234</v>
      </c>
      <c r="F1829" s="52">
        <v>6</v>
      </c>
      <c r="G1829" s="53" t="s">
        <v>23</v>
      </c>
      <c r="H1829">
        <f t="shared" si="56"/>
        <v>339.28962401028912</v>
      </c>
      <c r="I1829" t="str">
        <f t="shared" si="57"/>
        <v>N</v>
      </c>
    </row>
    <row r="1830" spans="1:9" ht="15" hidden="1" x14ac:dyDescent="0.25">
      <c r="A1830" s="52">
        <v>40</v>
      </c>
      <c r="B1830" s="52">
        <v>265</v>
      </c>
      <c r="C1830" s="52">
        <v>1</v>
      </c>
      <c r="D1830" s="52">
        <v>6.9693750714252189</v>
      </c>
      <c r="E1830" s="52">
        <v>48</v>
      </c>
      <c r="F1830" s="52">
        <v>6</v>
      </c>
      <c r="G1830" s="53" t="s">
        <v>23</v>
      </c>
      <c r="H1830">
        <f t="shared" si="56"/>
        <v>334.53000342841051</v>
      </c>
      <c r="I1830" t="str">
        <f t="shared" si="57"/>
        <v>N</v>
      </c>
    </row>
    <row r="1831" spans="1:9" ht="15" hidden="1" x14ac:dyDescent="0.25">
      <c r="A1831" s="52">
        <v>40</v>
      </c>
      <c r="B1831" s="52">
        <v>266</v>
      </c>
      <c r="C1831" s="52">
        <v>1</v>
      </c>
      <c r="D1831" s="52">
        <v>6.8210907422558584</v>
      </c>
      <c r="E1831" s="52">
        <v>24</v>
      </c>
      <c r="F1831" s="52">
        <v>6</v>
      </c>
      <c r="G1831" s="53" t="s">
        <v>23</v>
      </c>
      <c r="H1831">
        <f t="shared" si="56"/>
        <v>163.7061778141406</v>
      </c>
      <c r="I1831" t="str">
        <f t="shared" si="57"/>
        <v>N</v>
      </c>
    </row>
    <row r="1832" spans="1:9" ht="15" hidden="1" x14ac:dyDescent="0.25">
      <c r="A1832" s="52">
        <v>40</v>
      </c>
      <c r="B1832" s="52">
        <v>267</v>
      </c>
      <c r="C1832" s="52">
        <v>1</v>
      </c>
      <c r="D1832" s="52">
        <v>4.1519683979825039</v>
      </c>
      <c r="E1832" s="52">
        <v>16</v>
      </c>
      <c r="F1832" s="52">
        <v>6</v>
      </c>
      <c r="G1832" s="53" t="s">
        <v>23</v>
      </c>
      <c r="H1832">
        <f t="shared" si="56"/>
        <v>66.431494367720063</v>
      </c>
      <c r="I1832" t="str">
        <f t="shared" si="57"/>
        <v>N</v>
      </c>
    </row>
    <row r="1833" spans="1:9" ht="15" hidden="1" x14ac:dyDescent="0.25">
      <c r="A1833" s="52">
        <v>40</v>
      </c>
      <c r="B1833" s="52">
        <v>269</v>
      </c>
      <c r="C1833" s="52">
        <v>1</v>
      </c>
      <c r="D1833" s="52">
        <v>0.59313835243327029</v>
      </c>
      <c r="E1833" s="52">
        <v>345.6</v>
      </c>
      <c r="F1833" s="52">
        <v>6</v>
      </c>
      <c r="G1833" s="53" t="s">
        <v>23</v>
      </c>
      <c r="H1833">
        <f t="shared" si="56"/>
        <v>204.98861460093823</v>
      </c>
      <c r="I1833" t="str">
        <f t="shared" si="57"/>
        <v>N</v>
      </c>
    </row>
    <row r="1834" spans="1:9" ht="15" hidden="1" x14ac:dyDescent="0.25">
      <c r="A1834" s="52">
        <v>40</v>
      </c>
      <c r="B1834" s="52">
        <v>270</v>
      </c>
      <c r="C1834" s="52">
        <v>1</v>
      </c>
      <c r="D1834" s="52">
        <v>5.2641028001635863</v>
      </c>
      <c r="E1834" s="52">
        <v>172.8</v>
      </c>
      <c r="F1834" s="52">
        <v>6</v>
      </c>
      <c r="G1834" s="53" t="s">
        <v>23</v>
      </c>
      <c r="H1834">
        <f t="shared" si="56"/>
        <v>909.6369638682678</v>
      </c>
      <c r="I1834" t="str">
        <f t="shared" si="57"/>
        <v>N</v>
      </c>
    </row>
    <row r="1835" spans="1:9" ht="15" hidden="1" x14ac:dyDescent="0.25">
      <c r="A1835" s="52">
        <v>40</v>
      </c>
      <c r="B1835" s="52">
        <v>271</v>
      </c>
      <c r="C1835" s="52">
        <v>1</v>
      </c>
      <c r="D1835" s="52">
        <v>10.750631817879658</v>
      </c>
      <c r="E1835" s="52">
        <v>115.19999999999999</v>
      </c>
      <c r="F1835" s="52">
        <v>6</v>
      </c>
      <c r="G1835" s="53" t="s">
        <v>23</v>
      </c>
      <c r="H1835">
        <f t="shared" si="56"/>
        <v>1238.4727854197365</v>
      </c>
      <c r="I1835" t="str">
        <f t="shared" si="57"/>
        <v>N</v>
      </c>
    </row>
    <row r="1836" spans="1:9" ht="15" hidden="1" x14ac:dyDescent="0.25">
      <c r="A1836" s="52">
        <v>40</v>
      </c>
      <c r="B1836" s="52">
        <v>275</v>
      </c>
      <c r="C1836" s="52">
        <v>1</v>
      </c>
      <c r="D1836" s="52">
        <v>17.571723112538628</v>
      </c>
      <c r="E1836" s="52">
        <v>292.39999999999998</v>
      </c>
      <c r="F1836" s="52">
        <v>6</v>
      </c>
      <c r="G1836" s="53" t="s">
        <v>23</v>
      </c>
      <c r="H1836">
        <f t="shared" si="56"/>
        <v>5137.9718381062939</v>
      </c>
      <c r="I1836" t="str">
        <f t="shared" si="57"/>
        <v>N</v>
      </c>
    </row>
    <row r="1837" spans="1:9" ht="15" hidden="1" x14ac:dyDescent="0.25">
      <c r="A1837" s="52">
        <v>40</v>
      </c>
      <c r="B1837" s="52">
        <v>279</v>
      </c>
      <c r="C1837" s="52">
        <v>1</v>
      </c>
      <c r="D1837" s="52">
        <v>0.59313835243327029</v>
      </c>
      <c r="E1837" s="52">
        <v>370.79999999999995</v>
      </c>
      <c r="F1837" s="52">
        <v>6</v>
      </c>
      <c r="G1837" s="53" t="s">
        <v>23</v>
      </c>
      <c r="H1837">
        <f t="shared" si="56"/>
        <v>219.9357010822566</v>
      </c>
      <c r="I1837" t="str">
        <f t="shared" si="57"/>
        <v>N</v>
      </c>
    </row>
    <row r="1838" spans="1:9" ht="15" hidden="1" x14ac:dyDescent="0.25">
      <c r="A1838" s="52">
        <v>40</v>
      </c>
      <c r="B1838" s="52">
        <v>286</v>
      </c>
      <c r="C1838" s="52">
        <v>1</v>
      </c>
      <c r="D1838" s="52">
        <v>0.27186667535586495</v>
      </c>
      <c r="E1838" s="52">
        <v>348</v>
      </c>
      <c r="F1838" s="52">
        <v>6</v>
      </c>
      <c r="G1838" s="53" t="s">
        <v>23</v>
      </c>
      <c r="H1838">
        <f t="shared" si="56"/>
        <v>94.609603023841004</v>
      </c>
      <c r="I1838" t="str">
        <f t="shared" si="57"/>
        <v>N</v>
      </c>
    </row>
    <row r="1839" spans="1:9" ht="15" hidden="1" x14ac:dyDescent="0.25">
      <c r="A1839" s="52">
        <v>40</v>
      </c>
      <c r="B1839" s="52">
        <v>300</v>
      </c>
      <c r="C1839" s="52">
        <v>1</v>
      </c>
      <c r="D1839" s="52">
        <v>0.13960526883602142</v>
      </c>
      <c r="E1839" s="52">
        <v>350</v>
      </c>
      <c r="F1839" s="52">
        <v>5</v>
      </c>
      <c r="G1839" s="53" t="s">
        <v>23</v>
      </c>
      <c r="H1839">
        <f t="shared" si="56"/>
        <v>48.861844092607498</v>
      </c>
      <c r="I1839" t="str">
        <f t="shared" si="57"/>
        <v>N</v>
      </c>
    </row>
    <row r="1840" spans="1:9" ht="15" hidden="1" x14ac:dyDescent="0.25">
      <c r="A1840" s="52">
        <v>40</v>
      </c>
      <c r="B1840" s="52">
        <v>300</v>
      </c>
      <c r="C1840" s="52">
        <v>1</v>
      </c>
      <c r="D1840" s="52">
        <v>48.004386551212519</v>
      </c>
      <c r="E1840" s="52">
        <v>350</v>
      </c>
      <c r="F1840" s="52">
        <v>6</v>
      </c>
      <c r="G1840" s="53" t="s">
        <v>23</v>
      </c>
      <c r="H1840">
        <f t="shared" si="56"/>
        <v>16801.535292924382</v>
      </c>
      <c r="I1840" t="str">
        <f t="shared" si="57"/>
        <v>N</v>
      </c>
    </row>
    <row r="1841" spans="1:9" ht="15" hidden="1" x14ac:dyDescent="0.25">
      <c r="A1841" s="52">
        <v>40</v>
      </c>
      <c r="B1841" s="52">
        <v>301</v>
      </c>
      <c r="C1841" s="52">
        <v>1</v>
      </c>
      <c r="D1841" s="52">
        <v>31.838713205514068</v>
      </c>
      <c r="E1841" s="52">
        <v>280</v>
      </c>
      <c r="F1841" s="52">
        <v>5</v>
      </c>
      <c r="G1841" s="53" t="s">
        <v>22</v>
      </c>
      <c r="H1841">
        <f t="shared" si="56"/>
        <v>8914.8396975439391</v>
      </c>
      <c r="I1841" t="str">
        <f t="shared" si="57"/>
        <v>M</v>
      </c>
    </row>
    <row r="1842" spans="1:9" ht="15" hidden="1" x14ac:dyDescent="0.25">
      <c r="A1842" s="52">
        <v>40</v>
      </c>
      <c r="B1842" s="52">
        <v>302</v>
      </c>
      <c r="C1842" s="52">
        <v>1</v>
      </c>
      <c r="D1842" s="52">
        <v>13.028523946188216</v>
      </c>
      <c r="E1842" s="52">
        <v>180</v>
      </c>
      <c r="F1842" s="52">
        <v>5</v>
      </c>
      <c r="G1842" s="53" t="s">
        <v>22</v>
      </c>
      <c r="H1842">
        <f t="shared" si="56"/>
        <v>2345.1343103138788</v>
      </c>
      <c r="I1842" t="str">
        <f t="shared" si="57"/>
        <v>M</v>
      </c>
    </row>
    <row r="1843" spans="1:9" ht="15" hidden="1" x14ac:dyDescent="0.25">
      <c r="A1843" s="52">
        <v>40</v>
      </c>
      <c r="B1843" s="52">
        <v>302</v>
      </c>
      <c r="C1843" s="52">
        <v>1</v>
      </c>
      <c r="D1843" s="52">
        <v>65.989397412049584</v>
      </c>
      <c r="E1843" s="52">
        <v>180</v>
      </c>
      <c r="F1843" s="52">
        <v>6</v>
      </c>
      <c r="G1843" s="53" t="s">
        <v>23</v>
      </c>
      <c r="H1843">
        <f t="shared" si="56"/>
        <v>11878.091534168925</v>
      </c>
      <c r="I1843" t="str">
        <f t="shared" si="57"/>
        <v>N</v>
      </c>
    </row>
    <row r="1844" spans="1:9" ht="15" hidden="1" x14ac:dyDescent="0.25">
      <c r="A1844" s="52">
        <v>40</v>
      </c>
      <c r="B1844" s="52">
        <v>400</v>
      </c>
      <c r="C1844" s="52">
        <v>2</v>
      </c>
      <c r="D1844" s="52">
        <v>39.028571747243404</v>
      </c>
      <c r="E1844" s="52">
        <v>18</v>
      </c>
      <c r="F1844" s="52">
        <v>5</v>
      </c>
      <c r="G1844" s="53" t="s">
        <v>52</v>
      </c>
      <c r="H1844">
        <f t="shared" si="56"/>
        <v>702.51429145038128</v>
      </c>
      <c r="I1844" t="str">
        <f t="shared" si="57"/>
        <v>N</v>
      </c>
    </row>
    <row r="1845" spans="1:9" ht="15" hidden="1" x14ac:dyDescent="0.25">
      <c r="A1845" s="52">
        <v>40</v>
      </c>
      <c r="B1845" s="52">
        <v>400</v>
      </c>
      <c r="C1845" s="52">
        <v>2</v>
      </c>
      <c r="D1845" s="52">
        <v>1.5101449340581894</v>
      </c>
      <c r="E1845" s="52">
        <v>18</v>
      </c>
      <c r="F1845" s="52">
        <v>6</v>
      </c>
      <c r="G1845" s="53" t="s">
        <v>23</v>
      </c>
      <c r="H1845">
        <f t="shared" si="56"/>
        <v>27.182608813047409</v>
      </c>
      <c r="I1845" t="str">
        <f t="shared" si="57"/>
        <v>N</v>
      </c>
    </row>
    <row r="1846" spans="1:9" ht="15" hidden="1" x14ac:dyDescent="0.25">
      <c r="A1846" s="52">
        <v>40</v>
      </c>
      <c r="B1846" s="52">
        <v>400</v>
      </c>
      <c r="C1846" s="52">
        <v>2</v>
      </c>
      <c r="D1846" s="52">
        <v>44.825420990586281</v>
      </c>
      <c r="E1846" s="52">
        <v>18</v>
      </c>
      <c r="F1846" s="52">
        <v>6</v>
      </c>
      <c r="G1846" s="53" t="s">
        <v>52</v>
      </c>
      <c r="H1846">
        <f t="shared" si="56"/>
        <v>806.85757783055305</v>
      </c>
      <c r="I1846" t="str">
        <f t="shared" si="57"/>
        <v>N</v>
      </c>
    </row>
    <row r="1847" spans="1:9" ht="15" hidden="1" x14ac:dyDescent="0.25">
      <c r="A1847" s="52">
        <v>40</v>
      </c>
      <c r="B1847" s="52">
        <v>401</v>
      </c>
      <c r="C1847" s="52">
        <v>2</v>
      </c>
      <c r="D1847" s="52">
        <v>7.6133312694728374</v>
      </c>
      <c r="E1847" s="52">
        <v>18</v>
      </c>
      <c r="F1847" s="52">
        <v>5</v>
      </c>
      <c r="G1847" s="53" t="s">
        <v>22</v>
      </c>
      <c r="H1847">
        <f t="shared" si="56"/>
        <v>137.03996285051107</v>
      </c>
      <c r="I1847" t="str">
        <f t="shared" si="57"/>
        <v>M</v>
      </c>
    </row>
    <row r="1848" spans="1:9" ht="15" hidden="1" x14ac:dyDescent="0.25">
      <c r="A1848" s="52">
        <v>40</v>
      </c>
      <c r="B1848" s="52">
        <v>401</v>
      </c>
      <c r="C1848" s="52">
        <v>2</v>
      </c>
      <c r="D1848" s="52">
        <v>88.477345464567406</v>
      </c>
      <c r="E1848" s="52">
        <v>18</v>
      </c>
      <c r="F1848" s="52">
        <v>5</v>
      </c>
      <c r="G1848" s="53" t="s">
        <v>53</v>
      </c>
      <c r="H1848">
        <f t="shared" si="56"/>
        <v>1592.5922183622133</v>
      </c>
      <c r="I1848" t="str">
        <f t="shared" si="57"/>
        <v>M</v>
      </c>
    </row>
    <row r="1849" spans="1:9" ht="15" hidden="1" x14ac:dyDescent="0.25">
      <c r="A1849" s="52">
        <v>40</v>
      </c>
      <c r="B1849" s="52">
        <v>402</v>
      </c>
      <c r="C1849" s="52">
        <v>2</v>
      </c>
      <c r="D1849" s="52">
        <v>15.479721082811011</v>
      </c>
      <c r="E1849" s="52">
        <v>18</v>
      </c>
      <c r="F1849" s="52">
        <v>5</v>
      </c>
      <c r="G1849" s="53" t="s">
        <v>51</v>
      </c>
      <c r="H1849">
        <f t="shared" si="56"/>
        <v>278.6349794905982</v>
      </c>
      <c r="I1849" t="str">
        <f t="shared" si="57"/>
        <v>S</v>
      </c>
    </row>
    <row r="1850" spans="1:9" ht="15" hidden="1" x14ac:dyDescent="0.25">
      <c r="A1850" s="52">
        <v>40</v>
      </c>
      <c r="B1850" s="52">
        <v>500</v>
      </c>
      <c r="C1850" s="52">
        <v>3</v>
      </c>
      <c r="D1850" s="52">
        <v>9.6910590901970863</v>
      </c>
      <c r="E1850" s="52">
        <v>150</v>
      </c>
      <c r="F1850" s="52">
        <v>6</v>
      </c>
      <c r="G1850" s="53" t="s">
        <v>23</v>
      </c>
      <c r="H1850">
        <f t="shared" si="56"/>
        <v>1453.658863529563</v>
      </c>
      <c r="I1850" t="str">
        <f t="shared" si="57"/>
        <v>N</v>
      </c>
    </row>
    <row r="1851" spans="1:9" ht="15" hidden="1" x14ac:dyDescent="0.25">
      <c r="A1851" s="52">
        <v>40</v>
      </c>
      <c r="B1851" s="52">
        <v>513</v>
      </c>
      <c r="C1851" s="52">
        <v>3</v>
      </c>
      <c r="D1851" s="52">
        <v>1.0496104188205362</v>
      </c>
      <c r="E1851" s="52">
        <v>75</v>
      </c>
      <c r="F1851" s="52">
        <v>6</v>
      </c>
      <c r="G1851" s="53" t="s">
        <v>23</v>
      </c>
      <c r="H1851">
        <f t="shared" si="56"/>
        <v>78.720781411540216</v>
      </c>
      <c r="I1851" t="str">
        <f t="shared" si="57"/>
        <v>N</v>
      </c>
    </row>
    <row r="1852" spans="1:9" ht="15" hidden="1" x14ac:dyDescent="0.25">
      <c r="A1852" s="52">
        <v>40</v>
      </c>
      <c r="B1852" s="52">
        <v>520</v>
      </c>
      <c r="C1852" s="52">
        <v>3</v>
      </c>
      <c r="D1852" s="52">
        <v>2.0000000149011612</v>
      </c>
      <c r="E1852" s="52">
        <v>75</v>
      </c>
      <c r="F1852" s="52">
        <v>5</v>
      </c>
      <c r="G1852" s="53" t="s">
        <v>53</v>
      </c>
      <c r="H1852">
        <f t="shared" si="56"/>
        <v>150.00000111758709</v>
      </c>
      <c r="I1852" t="str">
        <f t="shared" si="57"/>
        <v>M</v>
      </c>
    </row>
    <row r="1853" spans="1:9" ht="15" hidden="1" x14ac:dyDescent="0.25">
      <c r="A1853" s="52">
        <v>40</v>
      </c>
      <c r="B1853" s="52">
        <v>520</v>
      </c>
      <c r="C1853" s="52">
        <v>3</v>
      </c>
      <c r="D1853" s="52">
        <v>2</v>
      </c>
      <c r="E1853" s="52">
        <v>75</v>
      </c>
      <c r="F1853" s="52">
        <v>6</v>
      </c>
      <c r="G1853" s="53" t="s">
        <v>23</v>
      </c>
      <c r="H1853">
        <f t="shared" si="56"/>
        <v>150</v>
      </c>
      <c r="I1853" t="str">
        <f t="shared" si="57"/>
        <v>N</v>
      </c>
    </row>
    <row r="1854" spans="1:9" ht="15" hidden="1" x14ac:dyDescent="0.25">
      <c r="A1854" s="52">
        <v>40</v>
      </c>
      <c r="B1854" s="52">
        <v>521</v>
      </c>
      <c r="C1854" s="52">
        <v>3</v>
      </c>
      <c r="D1854" s="52">
        <v>2.0000000149011612</v>
      </c>
      <c r="E1854" s="52">
        <v>24</v>
      </c>
      <c r="F1854" s="52">
        <v>5</v>
      </c>
      <c r="G1854" s="53" t="s">
        <v>53</v>
      </c>
      <c r="H1854">
        <f t="shared" si="56"/>
        <v>48.000000357627869</v>
      </c>
      <c r="I1854" t="str">
        <f t="shared" si="57"/>
        <v>M</v>
      </c>
    </row>
    <row r="1855" spans="1:9" ht="15" hidden="1" x14ac:dyDescent="0.25">
      <c r="A1855" s="52">
        <v>40</v>
      </c>
      <c r="B1855" s="52">
        <v>521</v>
      </c>
      <c r="C1855" s="52">
        <v>3</v>
      </c>
      <c r="D1855" s="52">
        <v>2</v>
      </c>
      <c r="E1855" s="52">
        <v>24</v>
      </c>
      <c r="F1855" s="52">
        <v>6</v>
      </c>
      <c r="G1855" s="53" t="s">
        <v>23</v>
      </c>
      <c r="H1855">
        <f t="shared" si="56"/>
        <v>48</v>
      </c>
      <c r="I1855" t="str">
        <f t="shared" si="57"/>
        <v>N</v>
      </c>
    </row>
    <row r="1856" spans="1:9" ht="15" hidden="1" x14ac:dyDescent="0.25">
      <c r="A1856" s="52">
        <v>40</v>
      </c>
      <c r="B1856" s="52">
        <v>530</v>
      </c>
      <c r="C1856" s="52">
        <v>3</v>
      </c>
      <c r="D1856" s="52">
        <v>9.2020017548661919</v>
      </c>
      <c r="E1856" s="52">
        <v>450</v>
      </c>
      <c r="F1856" s="52">
        <v>5</v>
      </c>
      <c r="G1856" s="53" t="s">
        <v>53</v>
      </c>
      <c r="H1856">
        <f t="shared" si="56"/>
        <v>4140.9007896897865</v>
      </c>
      <c r="I1856" t="str">
        <f t="shared" si="57"/>
        <v>M</v>
      </c>
    </row>
    <row r="1857" spans="1:9" ht="15" hidden="1" x14ac:dyDescent="0.25">
      <c r="A1857" s="52">
        <v>40</v>
      </c>
      <c r="B1857" s="52">
        <v>531</v>
      </c>
      <c r="C1857" s="52">
        <v>3</v>
      </c>
      <c r="D1857" s="52">
        <v>9.2020017548661919</v>
      </c>
      <c r="E1857" s="52">
        <v>150</v>
      </c>
      <c r="F1857" s="52">
        <v>5</v>
      </c>
      <c r="G1857" s="53" t="s">
        <v>53</v>
      </c>
      <c r="H1857">
        <f t="shared" si="56"/>
        <v>1380.3002632299288</v>
      </c>
      <c r="I1857" t="str">
        <f t="shared" si="57"/>
        <v>M</v>
      </c>
    </row>
    <row r="1858" spans="1:9" ht="15" hidden="1" x14ac:dyDescent="0.25">
      <c r="A1858" s="52">
        <v>40</v>
      </c>
      <c r="B1858" s="52">
        <v>532</v>
      </c>
      <c r="C1858" s="52">
        <v>3</v>
      </c>
      <c r="D1858" s="52">
        <v>5.9655080920598929</v>
      </c>
      <c r="E1858" s="52">
        <v>240</v>
      </c>
      <c r="F1858" s="52">
        <v>5</v>
      </c>
      <c r="G1858" s="53" t="s">
        <v>53</v>
      </c>
      <c r="H1858">
        <f t="shared" si="56"/>
        <v>1431.7219420943743</v>
      </c>
      <c r="I1858" t="str">
        <f t="shared" si="57"/>
        <v>M</v>
      </c>
    </row>
    <row r="1859" spans="1:9" ht="15" hidden="1" x14ac:dyDescent="0.25">
      <c r="A1859" s="52">
        <v>40</v>
      </c>
      <c r="B1859" s="52">
        <v>533</v>
      </c>
      <c r="C1859" s="52">
        <v>3</v>
      </c>
      <c r="D1859" s="52">
        <v>3.5153419238214241</v>
      </c>
      <c r="E1859" s="52">
        <v>105</v>
      </c>
      <c r="F1859" s="52">
        <v>5</v>
      </c>
      <c r="G1859" s="53" t="s">
        <v>53</v>
      </c>
      <c r="H1859">
        <f t="shared" ref="H1859:H1922" si="58">D1859*E1859</f>
        <v>369.11090200124954</v>
      </c>
      <c r="I1859" t="str">
        <f t="shared" ref="I1859:I1922" si="59">LEFT(G1859,1)</f>
        <v>M</v>
      </c>
    </row>
    <row r="1860" spans="1:9" ht="15" hidden="1" x14ac:dyDescent="0.25">
      <c r="A1860" s="52">
        <v>40</v>
      </c>
      <c r="B1860" s="52">
        <v>540</v>
      </c>
      <c r="C1860" s="52">
        <v>3</v>
      </c>
      <c r="D1860" s="52">
        <v>21.616126094595529</v>
      </c>
      <c r="E1860" s="52">
        <v>105</v>
      </c>
      <c r="F1860" s="52">
        <v>5</v>
      </c>
      <c r="G1860" s="53" t="s">
        <v>51</v>
      </c>
      <c r="H1860">
        <f t="shared" si="58"/>
        <v>2269.6932399325306</v>
      </c>
      <c r="I1860" t="str">
        <f t="shared" si="59"/>
        <v>S</v>
      </c>
    </row>
    <row r="1861" spans="1:9" ht="15" hidden="1" x14ac:dyDescent="0.25">
      <c r="A1861" s="52">
        <v>40</v>
      </c>
      <c r="B1861" s="52">
        <v>600</v>
      </c>
      <c r="C1861" s="52">
        <v>4</v>
      </c>
      <c r="D1861" s="52">
        <v>1</v>
      </c>
      <c r="E1861" s="52">
        <v>408</v>
      </c>
      <c r="F1861" s="52">
        <v>5</v>
      </c>
      <c r="G1861" s="53" t="s">
        <v>22</v>
      </c>
      <c r="H1861">
        <f t="shared" si="58"/>
        <v>408</v>
      </c>
      <c r="I1861" t="str">
        <f t="shared" si="59"/>
        <v>M</v>
      </c>
    </row>
    <row r="1862" spans="1:9" ht="15" hidden="1" x14ac:dyDescent="0.25">
      <c r="A1862" s="52">
        <v>40</v>
      </c>
      <c r="B1862" s="52">
        <v>2184</v>
      </c>
      <c r="C1862" s="52">
        <v>3</v>
      </c>
      <c r="D1862" s="52">
        <v>4.3134999322388312</v>
      </c>
      <c r="E1862" s="52">
        <v>204</v>
      </c>
      <c r="F1862" s="52">
        <v>6</v>
      </c>
      <c r="G1862" s="53" t="s">
        <v>23</v>
      </c>
      <c r="H1862">
        <f t="shared" si="58"/>
        <v>879.95398617672151</v>
      </c>
      <c r="I1862" t="str">
        <f t="shared" si="59"/>
        <v>N</v>
      </c>
    </row>
    <row r="1863" spans="1:9" ht="15" hidden="1" x14ac:dyDescent="0.25">
      <c r="A1863" s="52">
        <v>40</v>
      </c>
      <c r="B1863" s="52">
        <v>2185</v>
      </c>
      <c r="C1863" s="52">
        <v>3</v>
      </c>
      <c r="D1863" s="52">
        <v>2.7614999441746613</v>
      </c>
      <c r="E1863" s="52">
        <v>49.5</v>
      </c>
      <c r="F1863" s="52">
        <v>6</v>
      </c>
      <c r="G1863" s="53" t="s">
        <v>23</v>
      </c>
      <c r="H1863">
        <f t="shared" si="58"/>
        <v>136.69424723664574</v>
      </c>
      <c r="I1863" t="str">
        <f t="shared" si="59"/>
        <v>N</v>
      </c>
    </row>
    <row r="1864" spans="1:9" ht="15" hidden="1" x14ac:dyDescent="0.25">
      <c r="A1864" s="52">
        <v>40</v>
      </c>
      <c r="B1864" s="52">
        <v>3041</v>
      </c>
      <c r="C1864" s="52">
        <v>1</v>
      </c>
      <c r="D1864" s="52">
        <v>122.45065824154305</v>
      </c>
      <c r="E1864" s="52">
        <v>59</v>
      </c>
      <c r="F1864" s="52">
        <v>6</v>
      </c>
      <c r="G1864" s="53" t="s">
        <v>23</v>
      </c>
      <c r="H1864">
        <f t="shared" si="58"/>
        <v>7224.5888362510404</v>
      </c>
      <c r="I1864" t="str">
        <f t="shared" si="59"/>
        <v>N</v>
      </c>
    </row>
    <row r="1865" spans="1:9" ht="15" hidden="1" x14ac:dyDescent="0.25">
      <c r="A1865" s="52">
        <v>40</v>
      </c>
      <c r="B1865" s="52">
        <v>3048</v>
      </c>
      <c r="C1865" s="52">
        <v>1</v>
      </c>
      <c r="D1865" s="52">
        <v>30.057544676633508</v>
      </c>
      <c r="E1865" s="52">
        <v>166</v>
      </c>
      <c r="F1865" s="52">
        <v>6</v>
      </c>
      <c r="G1865" s="53" t="s">
        <v>23</v>
      </c>
      <c r="H1865">
        <f t="shared" si="58"/>
        <v>4989.5524163211621</v>
      </c>
      <c r="I1865" t="str">
        <f t="shared" si="59"/>
        <v>N</v>
      </c>
    </row>
    <row r="1866" spans="1:9" ht="15" hidden="1" x14ac:dyDescent="0.25">
      <c r="A1866" s="52">
        <v>40</v>
      </c>
      <c r="B1866" s="52">
        <v>3055</v>
      </c>
      <c r="C1866" s="52">
        <v>1</v>
      </c>
      <c r="D1866" s="52">
        <v>26.370557122025811</v>
      </c>
      <c r="E1866" s="52">
        <v>325</v>
      </c>
      <c r="F1866" s="52">
        <v>6</v>
      </c>
      <c r="G1866" s="53" t="s">
        <v>23</v>
      </c>
      <c r="H1866">
        <f t="shared" si="58"/>
        <v>8570.431064658389</v>
      </c>
      <c r="I1866" t="str">
        <f t="shared" si="59"/>
        <v>N</v>
      </c>
    </row>
    <row r="1867" spans="1:9" ht="15" hidden="1" x14ac:dyDescent="0.25">
      <c r="A1867" s="52">
        <v>40</v>
      </c>
      <c r="B1867" s="52">
        <v>3062</v>
      </c>
      <c r="C1867" s="52">
        <v>1</v>
      </c>
      <c r="D1867" s="52">
        <v>15.166275900355473</v>
      </c>
      <c r="E1867" s="52">
        <v>654</v>
      </c>
      <c r="F1867" s="52">
        <v>6</v>
      </c>
      <c r="G1867" s="53" t="s">
        <v>23</v>
      </c>
      <c r="H1867">
        <f t="shared" si="58"/>
        <v>9918.7444388324784</v>
      </c>
      <c r="I1867" t="str">
        <f t="shared" si="59"/>
        <v>N</v>
      </c>
    </row>
    <row r="1868" spans="1:9" ht="15" hidden="1" x14ac:dyDescent="0.25">
      <c r="A1868" s="52">
        <v>40</v>
      </c>
      <c r="B1868" s="52">
        <v>3184</v>
      </c>
      <c r="C1868" s="52">
        <v>3</v>
      </c>
      <c r="D1868" s="52">
        <v>43.11981375598306</v>
      </c>
      <c r="E1868" s="52">
        <v>136</v>
      </c>
      <c r="F1868" s="52">
        <v>6</v>
      </c>
      <c r="G1868" s="53" t="s">
        <v>23</v>
      </c>
      <c r="H1868">
        <f t="shared" si="58"/>
        <v>5864.294670813696</v>
      </c>
      <c r="I1868" t="str">
        <f t="shared" si="59"/>
        <v>N</v>
      </c>
    </row>
    <row r="1869" spans="1:9" ht="15" hidden="1" x14ac:dyDescent="0.25">
      <c r="A1869" s="52">
        <v>40</v>
      </c>
      <c r="B1869" s="52">
        <v>3185</v>
      </c>
      <c r="C1869" s="52">
        <v>3</v>
      </c>
      <c r="D1869" s="52">
        <v>21.585807237059846</v>
      </c>
      <c r="E1869" s="52">
        <v>33</v>
      </c>
      <c r="F1869" s="52">
        <v>6</v>
      </c>
      <c r="G1869" s="53" t="s">
        <v>23</v>
      </c>
      <c r="H1869">
        <f t="shared" si="58"/>
        <v>712.33163882297492</v>
      </c>
      <c r="I1869" t="str">
        <f t="shared" si="59"/>
        <v>N</v>
      </c>
    </row>
    <row r="1870" spans="1:9" ht="15" hidden="1" x14ac:dyDescent="0.25">
      <c r="A1870" s="52">
        <v>40</v>
      </c>
      <c r="B1870" s="52">
        <v>3186</v>
      </c>
      <c r="C1870" s="52">
        <v>3</v>
      </c>
      <c r="D1870" s="52">
        <v>53.44409804046154</v>
      </c>
      <c r="E1870" s="52">
        <v>52</v>
      </c>
      <c r="F1870" s="52">
        <v>6</v>
      </c>
      <c r="G1870" s="53" t="s">
        <v>23</v>
      </c>
      <c r="H1870">
        <f t="shared" si="58"/>
        <v>2779.0930981040001</v>
      </c>
      <c r="I1870" t="str">
        <f t="shared" si="59"/>
        <v>N</v>
      </c>
    </row>
    <row r="1871" spans="1:9" ht="15" hidden="1" x14ac:dyDescent="0.25">
      <c r="A1871" s="52">
        <v>40</v>
      </c>
      <c r="B1871" s="52">
        <v>3187</v>
      </c>
      <c r="C1871" s="52">
        <v>3</v>
      </c>
      <c r="D1871" s="52">
        <v>4.0300000011920929</v>
      </c>
      <c r="E1871" s="52">
        <v>40</v>
      </c>
      <c r="F1871" s="52">
        <v>6</v>
      </c>
      <c r="G1871" s="53" t="s">
        <v>23</v>
      </c>
      <c r="H1871">
        <f t="shared" si="58"/>
        <v>161.20000004768372</v>
      </c>
      <c r="I1871" t="str">
        <f t="shared" si="59"/>
        <v>N</v>
      </c>
    </row>
    <row r="1872" spans="1:9" ht="15" hidden="1" x14ac:dyDescent="0.25">
      <c r="A1872" s="52">
        <v>40</v>
      </c>
      <c r="B1872" s="52">
        <v>3264</v>
      </c>
      <c r="C1872" s="52">
        <v>1</v>
      </c>
      <c r="D1872" s="52">
        <v>21.352978754186843</v>
      </c>
      <c r="E1872" s="52">
        <v>40</v>
      </c>
      <c r="F1872" s="52">
        <v>6</v>
      </c>
      <c r="G1872" s="53" t="s">
        <v>23</v>
      </c>
      <c r="H1872">
        <f t="shared" si="58"/>
        <v>854.11915016747366</v>
      </c>
      <c r="I1872" t="str">
        <f t="shared" si="59"/>
        <v>N</v>
      </c>
    </row>
    <row r="1873" spans="1:9" ht="15" hidden="1" x14ac:dyDescent="0.25">
      <c r="A1873" s="52">
        <v>40</v>
      </c>
      <c r="B1873" s="52">
        <v>3500</v>
      </c>
      <c r="C1873" s="52">
        <v>3</v>
      </c>
      <c r="D1873" s="52">
        <v>2.2727272808551788</v>
      </c>
      <c r="E1873" s="52">
        <v>100</v>
      </c>
      <c r="F1873" s="52">
        <v>6</v>
      </c>
      <c r="G1873" s="53" t="s">
        <v>23</v>
      </c>
      <c r="H1873">
        <f t="shared" si="58"/>
        <v>227.27272808551788</v>
      </c>
      <c r="I1873" t="str">
        <f t="shared" si="59"/>
        <v>N</v>
      </c>
    </row>
    <row r="1874" spans="1:9" ht="15" hidden="1" x14ac:dyDescent="0.25">
      <c r="A1874" s="52">
        <v>40</v>
      </c>
      <c r="B1874" s="52">
        <v>5510</v>
      </c>
      <c r="C1874" s="52">
        <v>3</v>
      </c>
      <c r="D1874" s="52">
        <v>0.20000000298023224</v>
      </c>
      <c r="E1874" s="52">
        <v>30</v>
      </c>
      <c r="F1874" s="52">
        <v>6</v>
      </c>
      <c r="G1874" s="53" t="s">
        <v>23</v>
      </c>
      <c r="H1874">
        <f t="shared" si="58"/>
        <v>6.0000000894069672</v>
      </c>
      <c r="I1874" t="str">
        <f t="shared" si="59"/>
        <v>N</v>
      </c>
    </row>
    <row r="1875" spans="1:9" ht="15" hidden="1" x14ac:dyDescent="0.25">
      <c r="A1875" s="52">
        <v>40</v>
      </c>
      <c r="B1875" s="52">
        <v>5511</v>
      </c>
      <c r="C1875" s="52">
        <v>3</v>
      </c>
      <c r="D1875" s="52">
        <v>0.20000000298023224</v>
      </c>
      <c r="E1875" s="52">
        <v>30</v>
      </c>
      <c r="F1875" s="52">
        <v>6</v>
      </c>
      <c r="G1875" s="53" t="s">
        <v>23</v>
      </c>
      <c r="H1875">
        <f t="shared" si="58"/>
        <v>6.0000000894069672</v>
      </c>
      <c r="I1875" t="str">
        <f t="shared" si="59"/>
        <v>N</v>
      </c>
    </row>
    <row r="1876" spans="1:9" ht="15" hidden="1" x14ac:dyDescent="0.25">
      <c r="A1876" s="52">
        <v>40</v>
      </c>
      <c r="B1876" s="52">
        <v>5512</v>
      </c>
      <c r="C1876" s="52">
        <v>3</v>
      </c>
      <c r="D1876" s="52">
        <v>0.20000000298023224</v>
      </c>
      <c r="E1876" s="52">
        <v>60</v>
      </c>
      <c r="F1876" s="52">
        <v>6</v>
      </c>
      <c r="G1876" s="53" t="s">
        <v>23</v>
      </c>
      <c r="H1876">
        <f t="shared" si="58"/>
        <v>12.000000178813934</v>
      </c>
      <c r="I1876" t="str">
        <f t="shared" si="59"/>
        <v>N</v>
      </c>
    </row>
    <row r="1877" spans="1:9" ht="15" hidden="1" x14ac:dyDescent="0.25">
      <c r="A1877" s="52">
        <v>40</v>
      </c>
      <c r="B1877" s="52">
        <v>5514</v>
      </c>
      <c r="C1877" s="52">
        <v>3</v>
      </c>
      <c r="D1877" s="52">
        <v>0.20000000298023224</v>
      </c>
      <c r="E1877" s="52">
        <v>90</v>
      </c>
      <c r="F1877" s="52">
        <v>6</v>
      </c>
      <c r="G1877" s="53" t="s">
        <v>23</v>
      </c>
      <c r="H1877">
        <f t="shared" si="58"/>
        <v>18.000000268220901</v>
      </c>
      <c r="I1877" t="str">
        <f t="shared" si="59"/>
        <v>N</v>
      </c>
    </row>
    <row r="1878" spans="1:9" ht="15" hidden="1" x14ac:dyDescent="0.25">
      <c r="A1878" s="52">
        <v>40</v>
      </c>
      <c r="B1878" s="52">
        <v>10001</v>
      </c>
      <c r="C1878" s="52">
        <v>1</v>
      </c>
      <c r="D1878" s="52">
        <v>174.6192578926578</v>
      </c>
      <c r="E1878" s="52">
        <v>79.800000000000011</v>
      </c>
      <c r="F1878" s="52">
        <v>6</v>
      </c>
      <c r="G1878" s="53" t="s">
        <v>23</v>
      </c>
      <c r="H1878">
        <f t="shared" si="58"/>
        <v>13934.616779834094</v>
      </c>
      <c r="I1878" t="str">
        <f t="shared" si="59"/>
        <v>N</v>
      </c>
    </row>
    <row r="1879" spans="1:9" ht="15" hidden="1" x14ac:dyDescent="0.25">
      <c r="A1879" s="52">
        <v>40</v>
      </c>
      <c r="B1879" s="52">
        <v>10010</v>
      </c>
      <c r="C1879" s="52">
        <v>1</v>
      </c>
      <c r="D1879" s="52">
        <v>119.48594808820074</v>
      </c>
      <c r="E1879" s="52">
        <v>204.60000000000002</v>
      </c>
      <c r="F1879" s="52">
        <v>6</v>
      </c>
      <c r="G1879" s="53" t="s">
        <v>23</v>
      </c>
      <c r="H1879">
        <f t="shared" si="58"/>
        <v>24446.824978845874</v>
      </c>
      <c r="I1879" t="str">
        <f t="shared" si="59"/>
        <v>N</v>
      </c>
    </row>
    <row r="1880" spans="1:9" ht="15" hidden="1" x14ac:dyDescent="0.25">
      <c r="A1880" s="52">
        <v>40</v>
      </c>
      <c r="B1880" s="52">
        <v>10019</v>
      </c>
      <c r="C1880" s="52">
        <v>1</v>
      </c>
      <c r="D1880" s="52">
        <v>39.600709919217664</v>
      </c>
      <c r="E1880" s="52">
        <v>327.60000000000002</v>
      </c>
      <c r="F1880" s="52">
        <v>6</v>
      </c>
      <c r="G1880" s="53" t="s">
        <v>23</v>
      </c>
      <c r="H1880">
        <f t="shared" si="58"/>
        <v>12973.192569535708</v>
      </c>
      <c r="I1880" t="str">
        <f t="shared" si="59"/>
        <v>N</v>
      </c>
    </row>
    <row r="1881" spans="1:9" ht="15" hidden="1" x14ac:dyDescent="0.25">
      <c r="A1881" s="52">
        <v>40</v>
      </c>
      <c r="B1881" s="52">
        <v>10028</v>
      </c>
      <c r="C1881" s="52">
        <v>1</v>
      </c>
      <c r="D1881" s="52">
        <v>30.715423363352844</v>
      </c>
      <c r="E1881" s="52">
        <v>465.59999999999997</v>
      </c>
      <c r="F1881" s="52">
        <v>6</v>
      </c>
      <c r="G1881" s="53" t="s">
        <v>23</v>
      </c>
      <c r="H1881">
        <f t="shared" si="58"/>
        <v>14301.101117977083</v>
      </c>
      <c r="I1881" t="str">
        <f t="shared" si="59"/>
        <v>N</v>
      </c>
    </row>
    <row r="1882" spans="1:9" ht="15" hidden="1" x14ac:dyDescent="0.25">
      <c r="A1882" s="52">
        <v>40</v>
      </c>
      <c r="B1882" s="52">
        <v>10069</v>
      </c>
      <c r="C1882" s="52">
        <v>1</v>
      </c>
      <c r="D1882" s="52">
        <v>0.75710623014949352</v>
      </c>
      <c r="E1882" s="52">
        <v>36</v>
      </c>
      <c r="F1882" s="52">
        <v>6</v>
      </c>
      <c r="G1882" s="53" t="s">
        <v>23</v>
      </c>
      <c r="H1882">
        <f t="shared" si="58"/>
        <v>27.255824285381767</v>
      </c>
      <c r="I1882" t="str">
        <f t="shared" si="59"/>
        <v>N</v>
      </c>
    </row>
    <row r="1883" spans="1:9" ht="15" hidden="1" x14ac:dyDescent="0.25">
      <c r="A1883" s="52">
        <v>40</v>
      </c>
      <c r="B1883" s="52">
        <v>10083</v>
      </c>
      <c r="C1883" s="52">
        <v>1</v>
      </c>
      <c r="D1883" s="52">
        <v>1.514212460298987</v>
      </c>
      <c r="E1883" s="52">
        <v>184.2</v>
      </c>
      <c r="F1883" s="52">
        <v>6</v>
      </c>
      <c r="G1883" s="53" t="s">
        <v>23</v>
      </c>
      <c r="H1883">
        <f t="shared" si="58"/>
        <v>278.9179351870734</v>
      </c>
      <c r="I1883" t="str">
        <f t="shared" si="59"/>
        <v>N</v>
      </c>
    </row>
    <row r="1884" spans="1:9" ht="15" hidden="1" x14ac:dyDescent="0.25">
      <c r="A1884" s="52">
        <v>40</v>
      </c>
      <c r="B1884" s="52">
        <v>10090</v>
      </c>
      <c r="C1884" s="52">
        <v>1</v>
      </c>
      <c r="D1884" s="52">
        <v>0.75710623014949352</v>
      </c>
      <c r="E1884" s="52">
        <v>587.40000000000009</v>
      </c>
      <c r="F1884" s="52">
        <v>6</v>
      </c>
      <c r="G1884" s="53" t="s">
        <v>23</v>
      </c>
      <c r="H1884">
        <f t="shared" si="58"/>
        <v>444.72419958981254</v>
      </c>
      <c r="I1884" t="str">
        <f t="shared" si="59"/>
        <v>N</v>
      </c>
    </row>
    <row r="1885" spans="1:9" ht="15" hidden="1" x14ac:dyDescent="0.25">
      <c r="A1885" s="52">
        <v>40</v>
      </c>
      <c r="B1885" s="52">
        <v>10097</v>
      </c>
      <c r="C1885" s="52">
        <v>1</v>
      </c>
      <c r="D1885" s="52">
        <v>0.13628572188455185</v>
      </c>
      <c r="E1885" s="52">
        <v>43.8</v>
      </c>
      <c r="F1885" s="52">
        <v>6</v>
      </c>
      <c r="G1885" s="53" t="s">
        <v>23</v>
      </c>
      <c r="H1885">
        <f t="shared" si="58"/>
        <v>5.9693146185433701</v>
      </c>
      <c r="I1885" t="str">
        <f t="shared" si="59"/>
        <v>N</v>
      </c>
    </row>
    <row r="1886" spans="1:9" ht="15" hidden="1" x14ac:dyDescent="0.25">
      <c r="A1886" s="52">
        <v>40</v>
      </c>
      <c r="B1886" s="52">
        <v>10104</v>
      </c>
      <c r="C1886" s="52">
        <v>1</v>
      </c>
      <c r="D1886" s="52">
        <v>0.22703400095566689</v>
      </c>
      <c r="E1886" s="52">
        <v>91.800000000000011</v>
      </c>
      <c r="F1886" s="52">
        <v>6</v>
      </c>
      <c r="G1886" s="53" t="s">
        <v>23</v>
      </c>
      <c r="H1886">
        <f t="shared" si="58"/>
        <v>20.841721287730223</v>
      </c>
      <c r="I1886" t="str">
        <f t="shared" si="59"/>
        <v>N</v>
      </c>
    </row>
    <row r="1887" spans="1:9" ht="15" hidden="1" x14ac:dyDescent="0.25">
      <c r="A1887" s="52">
        <v>40</v>
      </c>
      <c r="B1887" s="52">
        <v>10111</v>
      </c>
      <c r="C1887" s="52">
        <v>1</v>
      </c>
      <c r="D1887" s="52">
        <v>0.29330837563525847</v>
      </c>
      <c r="E1887" s="52">
        <v>189.60000000000002</v>
      </c>
      <c r="F1887" s="52">
        <v>6</v>
      </c>
      <c r="G1887" s="53" t="s">
        <v>23</v>
      </c>
      <c r="H1887">
        <f t="shared" si="58"/>
        <v>55.61126802044501</v>
      </c>
      <c r="I1887" t="str">
        <f t="shared" si="59"/>
        <v>N</v>
      </c>
    </row>
    <row r="1888" spans="1:9" ht="15" hidden="1" x14ac:dyDescent="0.25">
      <c r="A1888" s="52">
        <v>40</v>
      </c>
      <c r="B1888" s="52">
        <v>10118</v>
      </c>
      <c r="C1888" s="52">
        <v>1</v>
      </c>
      <c r="D1888" s="52">
        <v>1.2781144681923871</v>
      </c>
      <c r="E1888" s="52">
        <v>387</v>
      </c>
      <c r="F1888" s="52">
        <v>6</v>
      </c>
      <c r="G1888" s="53" t="s">
        <v>23</v>
      </c>
      <c r="H1888">
        <f t="shared" si="58"/>
        <v>494.6302991904538</v>
      </c>
      <c r="I1888" t="str">
        <f t="shared" si="59"/>
        <v>N</v>
      </c>
    </row>
    <row r="1889" spans="1:9" ht="15" hidden="1" x14ac:dyDescent="0.25">
      <c r="A1889" s="52">
        <v>40</v>
      </c>
      <c r="B1889" s="52">
        <v>10125</v>
      </c>
      <c r="C1889" s="52">
        <v>1</v>
      </c>
      <c r="D1889" s="52">
        <v>4.9077301198343202</v>
      </c>
      <c r="E1889" s="52">
        <v>40.799999999999997</v>
      </c>
      <c r="F1889" s="52">
        <v>6</v>
      </c>
      <c r="G1889" s="53" t="s">
        <v>23</v>
      </c>
      <c r="H1889">
        <f t="shared" si="58"/>
        <v>200.23538888924026</v>
      </c>
      <c r="I1889" t="str">
        <f t="shared" si="59"/>
        <v>N</v>
      </c>
    </row>
    <row r="1890" spans="1:9" ht="15" hidden="1" x14ac:dyDescent="0.25">
      <c r="A1890" s="52">
        <v>40</v>
      </c>
      <c r="B1890" s="52">
        <v>10132</v>
      </c>
      <c r="C1890" s="52">
        <v>1</v>
      </c>
      <c r="D1890" s="52">
        <v>2.4638080362798074</v>
      </c>
      <c r="E1890" s="52">
        <v>105.60000000000001</v>
      </c>
      <c r="F1890" s="52">
        <v>6</v>
      </c>
      <c r="G1890" s="53" t="s">
        <v>23</v>
      </c>
      <c r="H1890">
        <f t="shared" si="58"/>
        <v>260.17812863114767</v>
      </c>
      <c r="I1890" t="str">
        <f t="shared" si="59"/>
        <v>N</v>
      </c>
    </row>
    <row r="1891" spans="1:9" ht="15" hidden="1" x14ac:dyDescent="0.25">
      <c r="A1891" s="52">
        <v>40</v>
      </c>
      <c r="B1891" s="52">
        <v>10146</v>
      </c>
      <c r="C1891" s="52">
        <v>1</v>
      </c>
      <c r="D1891" s="52">
        <v>1.225275367231472</v>
      </c>
      <c r="E1891" s="52">
        <v>423.59999999999997</v>
      </c>
      <c r="F1891" s="52">
        <v>6</v>
      </c>
      <c r="G1891" s="53" t="s">
        <v>23</v>
      </c>
      <c r="H1891">
        <f t="shared" si="58"/>
        <v>519.02664555925151</v>
      </c>
      <c r="I1891" t="str">
        <f t="shared" si="59"/>
        <v>N</v>
      </c>
    </row>
    <row r="1892" spans="1:9" ht="15" hidden="1" x14ac:dyDescent="0.25">
      <c r="A1892" s="52">
        <v>40</v>
      </c>
      <c r="B1892" s="52">
        <v>10183</v>
      </c>
      <c r="C1892" s="52">
        <v>3</v>
      </c>
      <c r="D1892" s="52">
        <v>0.53613636234097861</v>
      </c>
      <c r="E1892" s="52">
        <v>78.599999999999994</v>
      </c>
      <c r="F1892" s="52">
        <v>6</v>
      </c>
      <c r="G1892" s="53" t="s">
        <v>23</v>
      </c>
      <c r="H1892">
        <f t="shared" si="58"/>
        <v>42.140318080000917</v>
      </c>
      <c r="I1892" t="str">
        <f t="shared" si="59"/>
        <v>N</v>
      </c>
    </row>
    <row r="1893" spans="1:9" ht="15" hidden="1" x14ac:dyDescent="0.25">
      <c r="A1893" s="52">
        <v>40</v>
      </c>
      <c r="B1893" s="52">
        <v>10184</v>
      </c>
      <c r="C1893" s="52">
        <v>3</v>
      </c>
      <c r="D1893" s="52">
        <v>2.0702272543040188</v>
      </c>
      <c r="E1893" s="52">
        <v>81.599999999999994</v>
      </c>
      <c r="F1893" s="52">
        <v>6</v>
      </c>
      <c r="G1893" s="53" t="s">
        <v>23</v>
      </c>
      <c r="H1893">
        <f t="shared" si="58"/>
        <v>168.93054395120791</v>
      </c>
      <c r="I1893" t="str">
        <f t="shared" si="59"/>
        <v>N</v>
      </c>
    </row>
    <row r="1894" spans="1:9" ht="15" hidden="1" x14ac:dyDescent="0.25">
      <c r="A1894" s="52">
        <v>40</v>
      </c>
      <c r="B1894" s="52">
        <v>10185</v>
      </c>
      <c r="C1894" s="52">
        <v>3</v>
      </c>
      <c r="D1894" s="52">
        <v>9.8181817199696209E-2</v>
      </c>
      <c r="E1894" s="52">
        <v>19.799999999999997</v>
      </c>
      <c r="F1894" s="52">
        <v>6</v>
      </c>
      <c r="G1894" s="53" t="s">
        <v>23</v>
      </c>
      <c r="H1894">
        <f t="shared" si="58"/>
        <v>1.9439999805539847</v>
      </c>
      <c r="I1894" t="str">
        <f t="shared" si="59"/>
        <v>N</v>
      </c>
    </row>
    <row r="1895" spans="1:9" ht="15" hidden="1" x14ac:dyDescent="0.25">
      <c r="A1895" s="52">
        <v>40</v>
      </c>
      <c r="B1895" s="52">
        <v>10510</v>
      </c>
      <c r="C1895" s="52">
        <v>3</v>
      </c>
      <c r="D1895" s="52">
        <v>0.54961041136995559</v>
      </c>
      <c r="E1895" s="52">
        <v>30</v>
      </c>
      <c r="F1895" s="52">
        <v>6</v>
      </c>
      <c r="G1895" s="53" t="s">
        <v>23</v>
      </c>
      <c r="H1895">
        <f t="shared" si="58"/>
        <v>16.488312341098666</v>
      </c>
      <c r="I1895" t="str">
        <f t="shared" si="59"/>
        <v>N</v>
      </c>
    </row>
    <row r="1896" spans="1:9" ht="15" hidden="1" x14ac:dyDescent="0.25">
      <c r="A1896" s="52">
        <v>40</v>
      </c>
      <c r="B1896" s="52">
        <v>10511</v>
      </c>
      <c r="C1896" s="52">
        <v>3</v>
      </c>
      <c r="D1896" s="52">
        <v>0.54961041136995559</v>
      </c>
      <c r="E1896" s="52">
        <v>30</v>
      </c>
      <c r="F1896" s="52">
        <v>6</v>
      </c>
      <c r="G1896" s="53" t="s">
        <v>23</v>
      </c>
      <c r="H1896">
        <f t="shared" si="58"/>
        <v>16.488312341098666</v>
      </c>
      <c r="I1896" t="str">
        <f t="shared" si="59"/>
        <v>N</v>
      </c>
    </row>
    <row r="1897" spans="1:9" ht="15" hidden="1" x14ac:dyDescent="0.25">
      <c r="A1897" s="52">
        <v>40</v>
      </c>
      <c r="B1897" s="52">
        <v>10512</v>
      </c>
      <c r="C1897" s="52">
        <v>3</v>
      </c>
      <c r="D1897" s="52">
        <v>0.54961041136995559</v>
      </c>
      <c r="E1897" s="52">
        <v>60</v>
      </c>
      <c r="F1897" s="52">
        <v>6</v>
      </c>
      <c r="G1897" s="53" t="s">
        <v>23</v>
      </c>
      <c r="H1897">
        <f t="shared" si="58"/>
        <v>32.976624682197333</v>
      </c>
      <c r="I1897" t="str">
        <f t="shared" si="59"/>
        <v>N</v>
      </c>
    </row>
    <row r="1898" spans="1:9" ht="15" hidden="1" x14ac:dyDescent="0.25">
      <c r="A1898" s="52">
        <v>40</v>
      </c>
      <c r="B1898" s="52">
        <v>10514</v>
      </c>
      <c r="C1898" s="52">
        <v>3</v>
      </c>
      <c r="D1898" s="52">
        <v>0.54961041136995559</v>
      </c>
      <c r="E1898" s="52">
        <v>90</v>
      </c>
      <c r="F1898" s="52">
        <v>6</v>
      </c>
      <c r="G1898" s="53" t="s">
        <v>23</v>
      </c>
      <c r="H1898">
        <f t="shared" si="58"/>
        <v>49.464937023296002</v>
      </c>
      <c r="I1898" t="str">
        <f t="shared" si="59"/>
        <v>N</v>
      </c>
    </row>
    <row r="1899" spans="1:9" ht="15" hidden="1" x14ac:dyDescent="0.25">
      <c r="A1899" s="52">
        <v>40</v>
      </c>
      <c r="B1899" s="52">
        <v>20001</v>
      </c>
      <c r="C1899" s="52">
        <v>1</v>
      </c>
      <c r="D1899" s="52">
        <v>120.21579618478229</v>
      </c>
      <c r="E1899" s="52">
        <v>39.900000000000006</v>
      </c>
      <c r="F1899" s="52">
        <v>6</v>
      </c>
      <c r="G1899" s="53" t="s">
        <v>23</v>
      </c>
      <c r="H1899">
        <f t="shared" si="58"/>
        <v>4796.610267772814</v>
      </c>
      <c r="I1899" t="str">
        <f t="shared" si="59"/>
        <v>N</v>
      </c>
    </row>
    <row r="1900" spans="1:9" ht="15" hidden="1" x14ac:dyDescent="0.25">
      <c r="A1900" s="52">
        <v>40</v>
      </c>
      <c r="B1900" s="52">
        <v>20010</v>
      </c>
      <c r="C1900" s="52">
        <v>1</v>
      </c>
      <c r="D1900" s="52">
        <v>56.870793721177762</v>
      </c>
      <c r="E1900" s="52">
        <v>102.30000000000001</v>
      </c>
      <c r="F1900" s="52">
        <v>6</v>
      </c>
      <c r="G1900" s="53" t="s">
        <v>23</v>
      </c>
      <c r="H1900">
        <f t="shared" si="58"/>
        <v>5817.8821976764857</v>
      </c>
      <c r="I1900" t="str">
        <f t="shared" si="59"/>
        <v>N</v>
      </c>
    </row>
    <row r="1901" spans="1:9" ht="15" hidden="1" x14ac:dyDescent="0.25">
      <c r="A1901" s="52">
        <v>40</v>
      </c>
      <c r="B1901" s="52">
        <v>20019</v>
      </c>
      <c r="C1901" s="52">
        <v>1</v>
      </c>
      <c r="D1901" s="52">
        <v>6.4742020461664502</v>
      </c>
      <c r="E1901" s="52">
        <v>163.80000000000001</v>
      </c>
      <c r="F1901" s="52">
        <v>6</v>
      </c>
      <c r="G1901" s="53" t="s">
        <v>23</v>
      </c>
      <c r="H1901">
        <f t="shared" si="58"/>
        <v>1060.4742951620647</v>
      </c>
      <c r="I1901" t="str">
        <f t="shared" si="59"/>
        <v>N</v>
      </c>
    </row>
    <row r="1902" spans="1:9" ht="15" hidden="1" x14ac:dyDescent="0.25">
      <c r="A1902" s="52">
        <v>40</v>
      </c>
      <c r="B1902" s="52">
        <v>20069</v>
      </c>
      <c r="C1902" s="52">
        <v>1</v>
      </c>
      <c r="D1902" s="52">
        <v>2.2205158111829153</v>
      </c>
      <c r="E1902" s="52">
        <v>18</v>
      </c>
      <c r="F1902" s="52">
        <v>6</v>
      </c>
      <c r="G1902" s="53" t="s">
        <v>23</v>
      </c>
      <c r="H1902">
        <f t="shared" si="58"/>
        <v>39.969284601292472</v>
      </c>
      <c r="I1902" t="str">
        <f t="shared" si="59"/>
        <v>N</v>
      </c>
    </row>
    <row r="1903" spans="1:9" ht="15" hidden="1" x14ac:dyDescent="0.25">
      <c r="A1903" s="52">
        <v>40</v>
      </c>
      <c r="B1903" s="52">
        <v>20076</v>
      </c>
      <c r="C1903" s="52">
        <v>1</v>
      </c>
      <c r="D1903" s="52">
        <v>3.5621754675601407</v>
      </c>
      <c r="E1903" s="52">
        <v>46.5</v>
      </c>
      <c r="F1903" s="52">
        <v>6</v>
      </c>
      <c r="G1903" s="53" t="s">
        <v>23</v>
      </c>
      <c r="H1903">
        <f t="shared" si="58"/>
        <v>165.64115924154655</v>
      </c>
      <c r="I1903" t="str">
        <f t="shared" si="59"/>
        <v>N</v>
      </c>
    </row>
    <row r="1904" spans="1:9" ht="15" hidden="1" x14ac:dyDescent="0.25">
      <c r="A1904" s="52">
        <v>40</v>
      </c>
      <c r="B1904" s="52">
        <v>20083</v>
      </c>
      <c r="C1904" s="52">
        <v>1</v>
      </c>
      <c r="D1904" s="52">
        <v>5.782691278743056</v>
      </c>
      <c r="E1904" s="52">
        <v>92.1</v>
      </c>
      <c r="F1904" s="52">
        <v>6</v>
      </c>
      <c r="G1904" s="53" t="s">
        <v>23</v>
      </c>
      <c r="H1904">
        <f t="shared" si="58"/>
        <v>532.58586677223548</v>
      </c>
      <c r="I1904" t="str">
        <f t="shared" si="59"/>
        <v>N</v>
      </c>
    </row>
    <row r="1905" spans="1:9" ht="15" hidden="1" x14ac:dyDescent="0.25">
      <c r="A1905" s="52">
        <v>40</v>
      </c>
      <c r="B1905" s="52">
        <v>20090</v>
      </c>
      <c r="C1905" s="52">
        <v>1</v>
      </c>
      <c r="D1905" s="52">
        <v>6.3495062642716391</v>
      </c>
      <c r="E1905" s="52">
        <v>293.70000000000005</v>
      </c>
      <c r="F1905" s="52">
        <v>6</v>
      </c>
      <c r="G1905" s="53" t="s">
        <v>23</v>
      </c>
      <c r="H1905">
        <f t="shared" si="58"/>
        <v>1864.8499898165808</v>
      </c>
      <c r="I1905" t="str">
        <f t="shared" si="59"/>
        <v>N</v>
      </c>
    </row>
    <row r="1906" spans="1:9" ht="15" hidden="1" x14ac:dyDescent="0.25">
      <c r="A1906" s="52">
        <v>40</v>
      </c>
      <c r="B1906" s="52">
        <v>20097</v>
      </c>
      <c r="C1906" s="52">
        <v>1</v>
      </c>
      <c r="D1906" s="52">
        <v>2.2849817109843178</v>
      </c>
      <c r="E1906" s="52">
        <v>21.9</v>
      </c>
      <c r="F1906" s="52">
        <v>6</v>
      </c>
      <c r="G1906" s="53" t="s">
        <v>23</v>
      </c>
      <c r="H1906">
        <f t="shared" si="58"/>
        <v>50.04109947055656</v>
      </c>
      <c r="I1906" t="str">
        <f t="shared" si="59"/>
        <v>N</v>
      </c>
    </row>
    <row r="1907" spans="1:9" ht="15" hidden="1" x14ac:dyDescent="0.25">
      <c r="A1907" s="52">
        <v>40</v>
      </c>
      <c r="B1907" s="52">
        <v>20104</v>
      </c>
      <c r="C1907" s="52">
        <v>1</v>
      </c>
      <c r="D1907" s="52">
        <v>4.22757791874188</v>
      </c>
      <c r="E1907" s="52">
        <v>45.900000000000006</v>
      </c>
      <c r="F1907" s="52">
        <v>6</v>
      </c>
      <c r="G1907" s="53" t="s">
        <v>23</v>
      </c>
      <c r="H1907">
        <f t="shared" si="58"/>
        <v>194.04582647025231</v>
      </c>
      <c r="I1907" t="str">
        <f t="shared" si="59"/>
        <v>N</v>
      </c>
    </row>
    <row r="1908" spans="1:9" ht="15" hidden="1" x14ac:dyDescent="0.25">
      <c r="A1908" s="52">
        <v>40</v>
      </c>
      <c r="B1908" s="52">
        <v>20111</v>
      </c>
      <c r="C1908" s="52">
        <v>1</v>
      </c>
      <c r="D1908" s="52">
        <v>6.3101385874499512</v>
      </c>
      <c r="E1908" s="52">
        <v>94.800000000000011</v>
      </c>
      <c r="F1908" s="52">
        <v>6</v>
      </c>
      <c r="G1908" s="53" t="s">
        <v>23</v>
      </c>
      <c r="H1908">
        <f t="shared" si="58"/>
        <v>598.20113809025543</v>
      </c>
      <c r="I1908" t="str">
        <f t="shared" si="59"/>
        <v>N</v>
      </c>
    </row>
    <row r="1909" spans="1:9" ht="15" hidden="1" x14ac:dyDescent="0.25">
      <c r="A1909" s="52">
        <v>40</v>
      </c>
      <c r="B1909" s="52">
        <v>20118</v>
      </c>
      <c r="C1909" s="52">
        <v>1</v>
      </c>
      <c r="D1909" s="52">
        <v>6.6176876819420274</v>
      </c>
      <c r="E1909" s="52">
        <v>193.5</v>
      </c>
      <c r="F1909" s="52">
        <v>6</v>
      </c>
      <c r="G1909" s="53" t="s">
        <v>23</v>
      </c>
      <c r="H1909">
        <f t="shared" si="58"/>
        <v>1280.5225664557822</v>
      </c>
      <c r="I1909" t="str">
        <f t="shared" si="59"/>
        <v>N</v>
      </c>
    </row>
    <row r="1910" spans="1:9" ht="15" hidden="1" x14ac:dyDescent="0.25">
      <c r="A1910" s="52">
        <v>40</v>
      </c>
      <c r="B1910" s="52">
        <v>20125</v>
      </c>
      <c r="C1910" s="52">
        <v>1</v>
      </c>
      <c r="D1910" s="52">
        <v>18.779927771689366</v>
      </c>
      <c r="E1910" s="52">
        <v>20.399999999999999</v>
      </c>
      <c r="F1910" s="52">
        <v>6</v>
      </c>
      <c r="G1910" s="53" t="s">
        <v>23</v>
      </c>
      <c r="H1910">
        <f t="shared" si="58"/>
        <v>383.11052654246305</v>
      </c>
      <c r="I1910" t="str">
        <f t="shared" si="59"/>
        <v>N</v>
      </c>
    </row>
    <row r="1911" spans="1:9" ht="15" hidden="1" x14ac:dyDescent="0.25">
      <c r="A1911" s="52">
        <v>40</v>
      </c>
      <c r="B1911" s="52">
        <v>20132</v>
      </c>
      <c r="C1911" s="52">
        <v>1</v>
      </c>
      <c r="D1911" s="52">
        <v>20.487192912828949</v>
      </c>
      <c r="E1911" s="52">
        <v>52.800000000000004</v>
      </c>
      <c r="F1911" s="52">
        <v>6</v>
      </c>
      <c r="G1911" s="53" t="s">
        <v>23</v>
      </c>
      <c r="H1911">
        <f t="shared" si="58"/>
        <v>1081.7237857973687</v>
      </c>
      <c r="I1911" t="str">
        <f t="shared" si="59"/>
        <v>N</v>
      </c>
    </row>
    <row r="1912" spans="1:9" ht="15" hidden="1" x14ac:dyDescent="0.25">
      <c r="A1912" s="52">
        <v>40</v>
      </c>
      <c r="B1912" s="52">
        <v>20139</v>
      </c>
      <c r="C1912" s="52">
        <v>1</v>
      </c>
      <c r="D1912" s="52">
        <v>18.779927771689366</v>
      </c>
      <c r="E1912" s="52">
        <v>103.80000000000001</v>
      </c>
      <c r="F1912" s="52">
        <v>6</v>
      </c>
      <c r="G1912" s="53" t="s">
        <v>23</v>
      </c>
      <c r="H1912">
        <f t="shared" si="58"/>
        <v>1949.3565027013562</v>
      </c>
      <c r="I1912" t="str">
        <f t="shared" si="59"/>
        <v>N</v>
      </c>
    </row>
    <row r="1913" spans="1:9" ht="15" hidden="1" x14ac:dyDescent="0.25">
      <c r="A1913" s="52">
        <v>40</v>
      </c>
      <c r="B1913" s="52">
        <v>20146</v>
      </c>
      <c r="C1913" s="52">
        <v>1</v>
      </c>
      <c r="D1913" s="52">
        <v>3.4145302822791606</v>
      </c>
      <c r="E1913" s="52">
        <v>211.79999999999998</v>
      </c>
      <c r="F1913" s="52">
        <v>6</v>
      </c>
      <c r="G1913" s="53" t="s">
        <v>23</v>
      </c>
      <c r="H1913">
        <f t="shared" si="58"/>
        <v>723.19751378672618</v>
      </c>
      <c r="I1913" t="str">
        <f t="shared" si="59"/>
        <v>N</v>
      </c>
    </row>
    <row r="1914" spans="1:9" ht="15" hidden="1" x14ac:dyDescent="0.25">
      <c r="A1914" s="52">
        <v>40</v>
      </c>
      <c r="B1914" s="52">
        <v>20183</v>
      </c>
      <c r="C1914" s="52">
        <v>3</v>
      </c>
      <c r="D1914" s="52">
        <v>7.2000003933906598E-2</v>
      </c>
      <c r="E1914" s="52">
        <v>39.299999999999997</v>
      </c>
      <c r="F1914" s="52">
        <v>6</v>
      </c>
      <c r="G1914" s="53" t="s">
        <v>23</v>
      </c>
      <c r="H1914">
        <f t="shared" si="58"/>
        <v>2.8296001546025291</v>
      </c>
      <c r="I1914" t="str">
        <f t="shared" si="59"/>
        <v>N</v>
      </c>
    </row>
    <row r="1915" spans="1:9" ht="15" hidden="1" x14ac:dyDescent="0.25">
      <c r="A1915" s="52">
        <v>40</v>
      </c>
      <c r="B1915" s="52">
        <v>20184</v>
      </c>
      <c r="C1915" s="52">
        <v>3</v>
      </c>
      <c r="D1915" s="52">
        <v>0.33983333350221301</v>
      </c>
      <c r="E1915" s="52">
        <v>40.799999999999997</v>
      </c>
      <c r="F1915" s="52">
        <v>6</v>
      </c>
      <c r="G1915" s="53" t="s">
        <v>23</v>
      </c>
      <c r="H1915">
        <f t="shared" si="58"/>
        <v>13.865200006890289</v>
      </c>
      <c r="I1915" t="str">
        <f t="shared" si="59"/>
        <v>N</v>
      </c>
    </row>
    <row r="1916" spans="1:9" ht="15" hidden="1" x14ac:dyDescent="0.25">
      <c r="A1916" s="52">
        <v>40</v>
      </c>
      <c r="B1916" s="52">
        <v>20185</v>
      </c>
      <c r="C1916" s="52">
        <v>3</v>
      </c>
      <c r="D1916" s="52">
        <v>0.24650000111261994</v>
      </c>
      <c r="E1916" s="52">
        <v>9.8999999999999986</v>
      </c>
      <c r="F1916" s="52">
        <v>6</v>
      </c>
      <c r="G1916" s="53" t="s">
        <v>23</v>
      </c>
      <c r="H1916">
        <f t="shared" si="58"/>
        <v>2.440350011014937</v>
      </c>
      <c r="I1916" t="str">
        <f t="shared" si="59"/>
        <v>N</v>
      </c>
    </row>
    <row r="1917" spans="1:9" ht="15" hidden="1" x14ac:dyDescent="0.25">
      <c r="A1917" s="52">
        <v>40</v>
      </c>
      <c r="B1917" s="52">
        <v>20300</v>
      </c>
      <c r="C1917" s="52">
        <v>1</v>
      </c>
      <c r="D1917" s="52">
        <v>16.151420813985169</v>
      </c>
      <c r="E1917" s="52">
        <v>210</v>
      </c>
      <c r="F1917" s="52">
        <v>6</v>
      </c>
      <c r="G1917" s="53" t="s">
        <v>23</v>
      </c>
      <c r="H1917">
        <f t="shared" si="58"/>
        <v>3391.7983709368855</v>
      </c>
      <c r="I1917" t="str">
        <f t="shared" si="59"/>
        <v>N</v>
      </c>
    </row>
    <row r="1918" spans="1:9" ht="15" hidden="1" x14ac:dyDescent="0.25">
      <c r="A1918" s="52">
        <v>40</v>
      </c>
      <c r="B1918" s="52">
        <v>20510</v>
      </c>
      <c r="C1918" s="52">
        <v>3</v>
      </c>
      <c r="D1918" s="52">
        <v>0.30000000447034836</v>
      </c>
      <c r="E1918" s="52">
        <v>15</v>
      </c>
      <c r="F1918" s="52">
        <v>6</v>
      </c>
      <c r="G1918" s="53" t="s">
        <v>23</v>
      </c>
      <c r="H1918">
        <f t="shared" si="58"/>
        <v>4.5000000670552254</v>
      </c>
      <c r="I1918" t="str">
        <f t="shared" si="59"/>
        <v>N</v>
      </c>
    </row>
    <row r="1919" spans="1:9" ht="15" hidden="1" x14ac:dyDescent="0.25">
      <c r="A1919" s="52">
        <v>40</v>
      </c>
      <c r="B1919" s="52">
        <v>20511</v>
      </c>
      <c r="C1919" s="52">
        <v>3</v>
      </c>
      <c r="D1919" s="52">
        <v>0.30000000447034836</v>
      </c>
      <c r="E1919" s="52">
        <v>15</v>
      </c>
      <c r="F1919" s="52">
        <v>6</v>
      </c>
      <c r="G1919" s="53" t="s">
        <v>23</v>
      </c>
      <c r="H1919">
        <f t="shared" si="58"/>
        <v>4.5000000670552254</v>
      </c>
      <c r="I1919" t="str">
        <f t="shared" si="59"/>
        <v>N</v>
      </c>
    </row>
    <row r="1920" spans="1:9" ht="15" hidden="1" x14ac:dyDescent="0.25">
      <c r="A1920" s="52">
        <v>40</v>
      </c>
      <c r="B1920" s="52">
        <v>20512</v>
      </c>
      <c r="C1920" s="52">
        <v>3</v>
      </c>
      <c r="D1920" s="52">
        <v>0.30000000447034836</v>
      </c>
      <c r="E1920" s="52">
        <v>30</v>
      </c>
      <c r="F1920" s="52">
        <v>6</v>
      </c>
      <c r="G1920" s="53" t="s">
        <v>23</v>
      </c>
      <c r="H1920">
        <f t="shared" si="58"/>
        <v>9.0000001341104507</v>
      </c>
      <c r="I1920" t="str">
        <f t="shared" si="59"/>
        <v>N</v>
      </c>
    </row>
    <row r="1921" spans="1:9" ht="15" hidden="1" x14ac:dyDescent="0.25">
      <c r="A1921" s="52">
        <v>40</v>
      </c>
      <c r="B1921" s="52">
        <v>20514</v>
      </c>
      <c r="C1921" s="52">
        <v>3</v>
      </c>
      <c r="D1921" s="52">
        <v>0.30000000447034836</v>
      </c>
      <c r="E1921" s="52">
        <v>45</v>
      </c>
      <c r="F1921" s="52">
        <v>6</v>
      </c>
      <c r="G1921" s="53" t="s">
        <v>23</v>
      </c>
      <c r="H1921">
        <f t="shared" si="58"/>
        <v>13.500000201165676</v>
      </c>
      <c r="I1921" t="str">
        <f t="shared" si="59"/>
        <v>N</v>
      </c>
    </row>
    <row r="1922" spans="1:9" ht="15" hidden="1" x14ac:dyDescent="0.25">
      <c r="A1922" s="52">
        <v>50</v>
      </c>
      <c r="B1922" s="52">
        <v>1</v>
      </c>
      <c r="C1922" s="52">
        <v>1</v>
      </c>
      <c r="D1922" s="52">
        <v>440.51978428237697</v>
      </c>
      <c r="E1922" s="52">
        <v>399</v>
      </c>
      <c r="F1922" s="52">
        <v>6</v>
      </c>
      <c r="G1922" s="53" t="s">
        <v>23</v>
      </c>
      <c r="H1922">
        <f t="shared" si="58"/>
        <v>175767.3939286684</v>
      </c>
      <c r="I1922" t="str">
        <f t="shared" si="59"/>
        <v>N</v>
      </c>
    </row>
    <row r="1923" spans="1:9" ht="15" hidden="1" x14ac:dyDescent="0.25">
      <c r="A1923" s="52">
        <v>50</v>
      </c>
      <c r="B1923" s="52">
        <v>2</v>
      </c>
      <c r="C1923" s="52">
        <v>1</v>
      </c>
      <c r="D1923" s="52">
        <v>353.10512247529522</v>
      </c>
      <c r="E1923" s="52">
        <v>199.5</v>
      </c>
      <c r="F1923" s="52">
        <v>6</v>
      </c>
      <c r="G1923" s="53" t="s">
        <v>23</v>
      </c>
      <c r="H1923">
        <f t="shared" ref="H1923:H1986" si="60">D1923*E1923</f>
        <v>70444.471933821391</v>
      </c>
      <c r="I1923" t="str">
        <f t="shared" ref="I1923:I1986" si="61">LEFT(G1923,1)</f>
        <v>N</v>
      </c>
    </row>
    <row r="1924" spans="1:9" ht="15" hidden="1" x14ac:dyDescent="0.25">
      <c r="A1924" s="52">
        <v>50</v>
      </c>
      <c r="B1924" s="52">
        <v>3</v>
      </c>
      <c r="C1924" s="52">
        <v>1</v>
      </c>
      <c r="D1924" s="52">
        <v>87.226402145204332</v>
      </c>
      <c r="E1924" s="52">
        <v>133</v>
      </c>
      <c r="F1924" s="52">
        <v>6</v>
      </c>
      <c r="G1924" s="53" t="s">
        <v>23</v>
      </c>
      <c r="H1924">
        <f t="shared" si="60"/>
        <v>11601.111485312176</v>
      </c>
      <c r="I1924" t="str">
        <f t="shared" si="61"/>
        <v>N</v>
      </c>
    </row>
    <row r="1925" spans="1:9" ht="15" hidden="1" x14ac:dyDescent="0.25">
      <c r="A1925" s="52">
        <v>50</v>
      </c>
      <c r="B1925" s="52">
        <v>4</v>
      </c>
      <c r="C1925" s="52">
        <v>1</v>
      </c>
      <c r="D1925" s="52">
        <v>21.280937877368327</v>
      </c>
      <c r="E1925" s="52">
        <v>99.75</v>
      </c>
      <c r="F1925" s="52">
        <v>6</v>
      </c>
      <c r="G1925" s="53" t="s">
        <v>23</v>
      </c>
      <c r="H1925">
        <f t="shared" si="60"/>
        <v>2122.7735532674906</v>
      </c>
      <c r="I1925" t="str">
        <f t="shared" si="61"/>
        <v>N</v>
      </c>
    </row>
    <row r="1926" spans="1:9" ht="15" hidden="1" x14ac:dyDescent="0.25">
      <c r="A1926" s="52">
        <v>50</v>
      </c>
      <c r="B1926" s="52">
        <v>5</v>
      </c>
      <c r="C1926" s="52">
        <v>1</v>
      </c>
      <c r="D1926" s="52">
        <v>44.431654461245188</v>
      </c>
      <c r="E1926" s="52">
        <v>79.800000000000011</v>
      </c>
      <c r="F1926" s="52">
        <v>6</v>
      </c>
      <c r="G1926" s="53" t="s">
        <v>23</v>
      </c>
      <c r="H1926">
        <f t="shared" si="60"/>
        <v>3545.6460260073663</v>
      </c>
      <c r="I1926" t="str">
        <f t="shared" si="61"/>
        <v>N</v>
      </c>
    </row>
    <row r="1927" spans="1:9" ht="15" hidden="1" x14ac:dyDescent="0.25">
      <c r="A1927" s="52">
        <v>50</v>
      </c>
      <c r="B1927" s="52">
        <v>6</v>
      </c>
      <c r="C1927" s="52">
        <v>1</v>
      </c>
      <c r="D1927" s="52">
        <v>2.0316768694457568</v>
      </c>
      <c r="E1927" s="52">
        <v>90.681818181818173</v>
      </c>
      <c r="F1927" s="52">
        <v>6</v>
      </c>
      <c r="G1927" s="53" t="s">
        <v>23</v>
      </c>
      <c r="H1927">
        <f t="shared" si="60"/>
        <v>184.23615247928566</v>
      </c>
      <c r="I1927" t="str">
        <f t="shared" si="61"/>
        <v>N</v>
      </c>
    </row>
    <row r="1928" spans="1:9" ht="15" hidden="1" x14ac:dyDescent="0.25">
      <c r="A1928" s="52">
        <v>50</v>
      </c>
      <c r="B1928" s="52">
        <v>7</v>
      </c>
      <c r="C1928" s="52">
        <v>1</v>
      </c>
      <c r="D1928" s="52">
        <v>36.613258800067889</v>
      </c>
      <c r="E1928" s="52">
        <v>74.509803921568619</v>
      </c>
      <c r="F1928" s="52">
        <v>6</v>
      </c>
      <c r="G1928" s="53" t="s">
        <v>23</v>
      </c>
      <c r="H1928">
        <f t="shared" si="60"/>
        <v>2728.0467341227049</v>
      </c>
      <c r="I1928" t="str">
        <f t="shared" si="61"/>
        <v>N</v>
      </c>
    </row>
    <row r="1929" spans="1:9" ht="15" hidden="1" x14ac:dyDescent="0.25">
      <c r="A1929" s="52">
        <v>50</v>
      </c>
      <c r="B1929" s="52">
        <v>8</v>
      </c>
      <c r="C1929" s="52">
        <v>1</v>
      </c>
      <c r="D1929" s="52">
        <v>7.7271614551228671</v>
      </c>
      <c r="E1929" s="52">
        <v>51.351351351351354</v>
      </c>
      <c r="F1929" s="52">
        <v>6</v>
      </c>
      <c r="G1929" s="53" t="s">
        <v>23</v>
      </c>
      <c r="H1929">
        <f t="shared" si="60"/>
        <v>396.80018283063373</v>
      </c>
      <c r="I1929" t="str">
        <f t="shared" si="61"/>
        <v>N</v>
      </c>
    </row>
    <row r="1930" spans="1:9" ht="15" hidden="1" x14ac:dyDescent="0.25">
      <c r="A1930" s="52">
        <v>50</v>
      </c>
      <c r="B1930" s="52">
        <v>9</v>
      </c>
      <c r="C1930" s="52">
        <v>1</v>
      </c>
      <c r="D1930" s="52">
        <v>15.194297501084026</v>
      </c>
      <c r="E1930" s="52">
        <v>33.82789317507418</v>
      </c>
      <c r="F1930" s="52">
        <v>6</v>
      </c>
      <c r="G1930" s="53" t="s">
        <v>23</v>
      </c>
      <c r="H1930">
        <f t="shared" si="60"/>
        <v>513.991072736967</v>
      </c>
      <c r="I1930" t="str">
        <f t="shared" si="61"/>
        <v>N</v>
      </c>
    </row>
    <row r="1931" spans="1:9" ht="15" hidden="1" x14ac:dyDescent="0.25">
      <c r="A1931" s="52">
        <v>50</v>
      </c>
      <c r="B1931" s="52">
        <v>10</v>
      </c>
      <c r="C1931" s="52">
        <v>1</v>
      </c>
      <c r="D1931" s="52">
        <v>199.41233905121615</v>
      </c>
      <c r="E1931" s="52">
        <v>1023</v>
      </c>
      <c r="F1931" s="52">
        <v>6</v>
      </c>
      <c r="G1931" s="53" t="s">
        <v>23</v>
      </c>
      <c r="H1931">
        <f t="shared" si="60"/>
        <v>203998.82284939411</v>
      </c>
      <c r="I1931" t="str">
        <f t="shared" si="61"/>
        <v>N</v>
      </c>
    </row>
    <row r="1932" spans="1:9" ht="15" hidden="1" x14ac:dyDescent="0.25">
      <c r="A1932" s="52">
        <v>50</v>
      </c>
      <c r="B1932" s="52">
        <v>11</v>
      </c>
      <c r="C1932" s="52">
        <v>1</v>
      </c>
      <c r="D1932" s="52">
        <v>319.47873200944713</v>
      </c>
      <c r="E1932" s="52">
        <v>511.5</v>
      </c>
      <c r="F1932" s="52">
        <v>6</v>
      </c>
      <c r="G1932" s="53" t="s">
        <v>23</v>
      </c>
      <c r="H1932">
        <f t="shared" si="60"/>
        <v>163413.37142283222</v>
      </c>
      <c r="I1932" t="str">
        <f t="shared" si="61"/>
        <v>N</v>
      </c>
    </row>
    <row r="1933" spans="1:9" ht="15" hidden="1" x14ac:dyDescent="0.25">
      <c r="A1933" s="52">
        <v>50</v>
      </c>
      <c r="B1933" s="52">
        <v>12</v>
      </c>
      <c r="C1933" s="52">
        <v>1</v>
      </c>
      <c r="D1933" s="52">
        <v>94.828601947176338</v>
      </c>
      <c r="E1933" s="52">
        <v>341</v>
      </c>
      <c r="F1933" s="52">
        <v>6</v>
      </c>
      <c r="G1933" s="53" t="s">
        <v>23</v>
      </c>
      <c r="H1933">
        <f t="shared" si="60"/>
        <v>32336.553263987131</v>
      </c>
      <c r="I1933" t="str">
        <f t="shared" si="61"/>
        <v>N</v>
      </c>
    </row>
    <row r="1934" spans="1:9" ht="15" hidden="1" x14ac:dyDescent="0.25">
      <c r="A1934" s="52">
        <v>50</v>
      </c>
      <c r="B1934" s="52">
        <v>13</v>
      </c>
      <c r="C1934" s="52">
        <v>1</v>
      </c>
      <c r="D1934" s="52">
        <v>21.184618815273677</v>
      </c>
      <c r="E1934" s="52">
        <v>255.75</v>
      </c>
      <c r="F1934" s="52">
        <v>6</v>
      </c>
      <c r="G1934" s="53" t="s">
        <v>23</v>
      </c>
      <c r="H1934">
        <f t="shared" si="60"/>
        <v>5417.9662620062427</v>
      </c>
      <c r="I1934" t="str">
        <f t="shared" si="61"/>
        <v>N</v>
      </c>
    </row>
    <row r="1935" spans="1:9" ht="15" hidden="1" x14ac:dyDescent="0.25">
      <c r="A1935" s="52">
        <v>50</v>
      </c>
      <c r="B1935" s="52">
        <v>14</v>
      </c>
      <c r="C1935" s="52">
        <v>1</v>
      </c>
      <c r="D1935" s="52">
        <v>23.102035777538013</v>
      </c>
      <c r="E1935" s="52">
        <v>204.60000000000002</v>
      </c>
      <c r="F1935" s="52">
        <v>6</v>
      </c>
      <c r="G1935" s="53" t="s">
        <v>23</v>
      </c>
      <c r="H1935">
        <f t="shared" si="60"/>
        <v>4726.6765200842783</v>
      </c>
      <c r="I1935" t="str">
        <f t="shared" si="61"/>
        <v>N</v>
      </c>
    </row>
    <row r="1936" spans="1:9" ht="15" hidden="1" x14ac:dyDescent="0.25">
      <c r="A1936" s="52">
        <v>50</v>
      </c>
      <c r="B1936" s="52">
        <v>15</v>
      </c>
      <c r="C1936" s="52">
        <v>1</v>
      </c>
      <c r="D1936" s="52">
        <v>2.5267506241441398</v>
      </c>
      <c r="E1936" s="52">
        <v>232.5</v>
      </c>
      <c r="F1936" s="52">
        <v>6</v>
      </c>
      <c r="G1936" s="53" t="s">
        <v>23</v>
      </c>
      <c r="H1936">
        <f t="shared" si="60"/>
        <v>587.46952011351254</v>
      </c>
      <c r="I1936" t="str">
        <f t="shared" si="61"/>
        <v>N</v>
      </c>
    </row>
    <row r="1937" spans="1:9" ht="15" hidden="1" x14ac:dyDescent="0.25">
      <c r="A1937" s="52">
        <v>50</v>
      </c>
      <c r="B1937" s="52">
        <v>16</v>
      </c>
      <c r="C1937" s="52">
        <v>1</v>
      </c>
      <c r="D1937" s="52">
        <v>40.035726526662948</v>
      </c>
      <c r="E1937" s="52">
        <v>191.03641456582631</v>
      </c>
      <c r="F1937" s="52">
        <v>6</v>
      </c>
      <c r="G1937" s="53" t="s">
        <v>23</v>
      </c>
      <c r="H1937">
        <f t="shared" si="60"/>
        <v>7648.2816501916323</v>
      </c>
      <c r="I1937" t="str">
        <f t="shared" si="61"/>
        <v>N</v>
      </c>
    </row>
    <row r="1938" spans="1:9" ht="15" hidden="1" x14ac:dyDescent="0.25">
      <c r="A1938" s="52">
        <v>50</v>
      </c>
      <c r="B1938" s="52">
        <v>17</v>
      </c>
      <c r="C1938" s="52">
        <v>1</v>
      </c>
      <c r="D1938" s="52">
        <v>14.564665432511719</v>
      </c>
      <c r="E1938" s="52">
        <v>131.66023166023166</v>
      </c>
      <c r="F1938" s="52">
        <v>6</v>
      </c>
      <c r="G1938" s="53" t="s">
        <v>23</v>
      </c>
      <c r="H1938">
        <f t="shared" si="60"/>
        <v>1917.587224898261</v>
      </c>
      <c r="I1938" t="str">
        <f t="shared" si="61"/>
        <v>N</v>
      </c>
    </row>
    <row r="1939" spans="1:9" ht="15" hidden="1" x14ac:dyDescent="0.25">
      <c r="A1939" s="52">
        <v>50</v>
      </c>
      <c r="B1939" s="52">
        <v>18</v>
      </c>
      <c r="C1939" s="52">
        <v>1</v>
      </c>
      <c r="D1939" s="52">
        <v>32.253849771929993</v>
      </c>
      <c r="E1939" s="52">
        <v>86.731665960152611</v>
      </c>
      <c r="F1939" s="52">
        <v>6</v>
      </c>
      <c r="G1939" s="53" t="s">
        <v>23</v>
      </c>
      <c r="H1939">
        <f t="shared" si="60"/>
        <v>2797.4301243479767</v>
      </c>
      <c r="I1939" t="str">
        <f t="shared" si="61"/>
        <v>N</v>
      </c>
    </row>
    <row r="1940" spans="1:9" ht="15" hidden="1" x14ac:dyDescent="0.25">
      <c r="A1940" s="52">
        <v>50</v>
      </c>
      <c r="B1940" s="52">
        <v>19</v>
      </c>
      <c r="C1940" s="52">
        <v>1</v>
      </c>
      <c r="D1940" s="52">
        <v>159.66361052983555</v>
      </c>
      <c r="E1940" s="52">
        <v>1638</v>
      </c>
      <c r="F1940" s="52">
        <v>6</v>
      </c>
      <c r="G1940" s="53" t="s">
        <v>23</v>
      </c>
      <c r="H1940">
        <f t="shared" si="60"/>
        <v>261528.99404787063</v>
      </c>
      <c r="I1940" t="str">
        <f t="shared" si="61"/>
        <v>N</v>
      </c>
    </row>
    <row r="1941" spans="1:9" ht="15" hidden="1" x14ac:dyDescent="0.25">
      <c r="A1941" s="52">
        <v>50</v>
      </c>
      <c r="B1941" s="52">
        <v>20</v>
      </c>
      <c r="C1941" s="52">
        <v>1</v>
      </c>
      <c r="D1941" s="52">
        <v>238.59220174344031</v>
      </c>
      <c r="E1941" s="52">
        <v>819</v>
      </c>
      <c r="F1941" s="52">
        <v>6</v>
      </c>
      <c r="G1941" s="53" t="s">
        <v>23</v>
      </c>
      <c r="H1941">
        <f t="shared" si="60"/>
        <v>195407.01322787761</v>
      </c>
      <c r="I1941" t="str">
        <f t="shared" si="61"/>
        <v>N</v>
      </c>
    </row>
    <row r="1942" spans="1:9" ht="15" hidden="1" x14ac:dyDescent="0.25">
      <c r="A1942" s="52">
        <v>50</v>
      </c>
      <c r="B1942" s="52">
        <v>21</v>
      </c>
      <c r="C1942" s="52">
        <v>1</v>
      </c>
      <c r="D1942" s="52">
        <v>37.311414420795479</v>
      </c>
      <c r="E1942" s="52">
        <v>546</v>
      </c>
      <c r="F1942" s="52">
        <v>6</v>
      </c>
      <c r="G1942" s="53" t="s">
        <v>23</v>
      </c>
      <c r="H1942">
        <f t="shared" si="60"/>
        <v>20372.032273754332</v>
      </c>
      <c r="I1942" t="str">
        <f t="shared" si="61"/>
        <v>N</v>
      </c>
    </row>
    <row r="1943" spans="1:9" ht="15" hidden="1" x14ac:dyDescent="0.25">
      <c r="A1943" s="52">
        <v>50</v>
      </c>
      <c r="B1943" s="52">
        <v>22</v>
      </c>
      <c r="C1943" s="52">
        <v>1</v>
      </c>
      <c r="D1943" s="52">
        <v>7.1956429203926708</v>
      </c>
      <c r="E1943" s="52">
        <v>409.5</v>
      </c>
      <c r="F1943" s="52">
        <v>6</v>
      </c>
      <c r="G1943" s="53" t="s">
        <v>23</v>
      </c>
      <c r="H1943">
        <f t="shared" si="60"/>
        <v>2946.6157759007988</v>
      </c>
      <c r="I1943" t="str">
        <f t="shared" si="61"/>
        <v>N</v>
      </c>
    </row>
    <row r="1944" spans="1:9" ht="15" hidden="1" x14ac:dyDescent="0.25">
      <c r="A1944" s="52">
        <v>50</v>
      </c>
      <c r="B1944" s="52">
        <v>23</v>
      </c>
      <c r="C1944" s="52">
        <v>1</v>
      </c>
      <c r="D1944" s="52">
        <v>11.817161799397855</v>
      </c>
      <c r="E1944" s="52">
        <v>327.60000000000002</v>
      </c>
      <c r="F1944" s="52">
        <v>6</v>
      </c>
      <c r="G1944" s="53" t="s">
        <v>23</v>
      </c>
      <c r="H1944">
        <f t="shared" si="60"/>
        <v>3871.3022054827375</v>
      </c>
      <c r="I1944" t="str">
        <f t="shared" si="61"/>
        <v>N</v>
      </c>
    </row>
    <row r="1945" spans="1:9" ht="15" hidden="1" x14ac:dyDescent="0.25">
      <c r="A1945" s="52">
        <v>50</v>
      </c>
      <c r="B1945" s="52">
        <v>24</v>
      </c>
      <c r="C1945" s="52">
        <v>1</v>
      </c>
      <c r="D1945" s="52">
        <v>5.4571616621213952</v>
      </c>
      <c r="E1945" s="52">
        <v>372.27272727272725</v>
      </c>
      <c r="F1945" s="52">
        <v>6</v>
      </c>
      <c r="G1945" s="53" t="s">
        <v>23</v>
      </c>
      <c r="H1945">
        <f t="shared" si="60"/>
        <v>2031.552455126101</v>
      </c>
      <c r="I1945" t="str">
        <f t="shared" si="61"/>
        <v>N</v>
      </c>
    </row>
    <row r="1946" spans="1:9" ht="15" hidden="1" x14ac:dyDescent="0.25">
      <c r="A1946" s="52">
        <v>50</v>
      </c>
      <c r="B1946" s="52">
        <v>25</v>
      </c>
      <c r="C1946" s="52">
        <v>1</v>
      </c>
      <c r="D1946" s="52">
        <v>22.269366556282854</v>
      </c>
      <c r="E1946" s="52">
        <v>305.88235294117646</v>
      </c>
      <c r="F1946" s="52">
        <v>6</v>
      </c>
      <c r="G1946" s="53" t="s">
        <v>23</v>
      </c>
      <c r="H1946">
        <f t="shared" si="60"/>
        <v>6811.8062407453435</v>
      </c>
      <c r="I1946" t="str">
        <f t="shared" si="61"/>
        <v>N</v>
      </c>
    </row>
    <row r="1947" spans="1:9" ht="15" hidden="1" x14ac:dyDescent="0.25">
      <c r="A1947" s="52">
        <v>50</v>
      </c>
      <c r="B1947" s="52">
        <v>26</v>
      </c>
      <c r="C1947" s="52">
        <v>1</v>
      </c>
      <c r="D1947" s="52">
        <v>5.6137361246944035</v>
      </c>
      <c r="E1947" s="52">
        <v>210.81081081081084</v>
      </c>
      <c r="F1947" s="52">
        <v>6</v>
      </c>
      <c r="G1947" s="53" t="s">
        <v>23</v>
      </c>
      <c r="H1947">
        <f t="shared" si="60"/>
        <v>1183.4362641247662</v>
      </c>
      <c r="I1947" t="str">
        <f t="shared" si="61"/>
        <v>N</v>
      </c>
    </row>
    <row r="1948" spans="1:9" ht="15" hidden="1" x14ac:dyDescent="0.25">
      <c r="A1948" s="52">
        <v>50</v>
      </c>
      <c r="B1948" s="52">
        <v>27</v>
      </c>
      <c r="C1948" s="52">
        <v>1</v>
      </c>
      <c r="D1948" s="52">
        <v>14.136491716880045</v>
      </c>
      <c r="E1948" s="52">
        <v>138.87240356083086</v>
      </c>
      <c r="F1948" s="52">
        <v>6</v>
      </c>
      <c r="G1948" s="53" t="s">
        <v>23</v>
      </c>
      <c r="H1948">
        <f t="shared" si="60"/>
        <v>1963.1685826409082</v>
      </c>
      <c r="I1948" t="str">
        <f t="shared" si="61"/>
        <v>N</v>
      </c>
    </row>
    <row r="1949" spans="1:9" ht="15" hidden="1" x14ac:dyDescent="0.25">
      <c r="A1949" s="52">
        <v>50</v>
      </c>
      <c r="B1949" s="52">
        <v>28</v>
      </c>
      <c r="C1949" s="52">
        <v>1</v>
      </c>
      <c r="D1949" s="52">
        <v>210.28684529221505</v>
      </c>
      <c r="E1949" s="52">
        <v>2328</v>
      </c>
      <c r="F1949" s="52">
        <v>6</v>
      </c>
      <c r="G1949" s="53" t="s">
        <v>23</v>
      </c>
      <c r="H1949">
        <f t="shared" si="60"/>
        <v>489547.77584027662</v>
      </c>
      <c r="I1949" t="str">
        <f t="shared" si="61"/>
        <v>N</v>
      </c>
    </row>
    <row r="1950" spans="1:9" ht="15" hidden="1" x14ac:dyDescent="0.25">
      <c r="A1950" s="52">
        <v>50</v>
      </c>
      <c r="B1950" s="52">
        <v>29</v>
      </c>
      <c r="C1950" s="52">
        <v>1</v>
      </c>
      <c r="D1950" s="52">
        <v>433.47583352248824</v>
      </c>
      <c r="E1950" s="52">
        <v>1164</v>
      </c>
      <c r="F1950" s="52">
        <v>6</v>
      </c>
      <c r="G1950" s="53" t="s">
        <v>23</v>
      </c>
      <c r="H1950">
        <f t="shared" si="60"/>
        <v>504565.87022017629</v>
      </c>
      <c r="I1950" t="str">
        <f t="shared" si="61"/>
        <v>N</v>
      </c>
    </row>
    <row r="1951" spans="1:9" ht="15" hidden="1" x14ac:dyDescent="0.25">
      <c r="A1951" s="52">
        <v>50</v>
      </c>
      <c r="B1951" s="52">
        <v>30</v>
      </c>
      <c r="C1951" s="52">
        <v>1</v>
      </c>
      <c r="D1951" s="52">
        <v>71.782219735966322</v>
      </c>
      <c r="E1951" s="52">
        <v>776</v>
      </c>
      <c r="F1951" s="52">
        <v>6</v>
      </c>
      <c r="G1951" s="53" t="s">
        <v>23</v>
      </c>
      <c r="H1951">
        <f t="shared" si="60"/>
        <v>55703.002515109867</v>
      </c>
      <c r="I1951" t="str">
        <f t="shared" si="61"/>
        <v>N</v>
      </c>
    </row>
    <row r="1952" spans="1:9" ht="15" hidden="1" x14ac:dyDescent="0.25">
      <c r="A1952" s="52">
        <v>50</v>
      </c>
      <c r="B1952" s="52">
        <v>31</v>
      </c>
      <c r="C1952" s="52">
        <v>1</v>
      </c>
      <c r="D1952" s="52">
        <v>56.399360400304019</v>
      </c>
      <c r="E1952" s="52">
        <v>582</v>
      </c>
      <c r="F1952" s="52">
        <v>6</v>
      </c>
      <c r="G1952" s="53" t="s">
        <v>23</v>
      </c>
      <c r="H1952">
        <f t="shared" si="60"/>
        <v>32824.427752976939</v>
      </c>
      <c r="I1952" t="str">
        <f t="shared" si="61"/>
        <v>N</v>
      </c>
    </row>
    <row r="1953" spans="1:9" ht="15" hidden="1" x14ac:dyDescent="0.25">
      <c r="A1953" s="52">
        <v>50</v>
      </c>
      <c r="B1953" s="52">
        <v>32</v>
      </c>
      <c r="C1953" s="52">
        <v>1</v>
      </c>
      <c r="D1953" s="52">
        <v>9.6485903865725948</v>
      </c>
      <c r="E1953" s="52">
        <v>465.59999999999997</v>
      </c>
      <c r="F1953" s="52">
        <v>6</v>
      </c>
      <c r="G1953" s="53" t="s">
        <v>23</v>
      </c>
      <c r="H1953">
        <f t="shared" si="60"/>
        <v>4492.3836839881997</v>
      </c>
      <c r="I1953" t="str">
        <f t="shared" si="61"/>
        <v>N</v>
      </c>
    </row>
    <row r="1954" spans="1:9" ht="15" hidden="1" x14ac:dyDescent="0.25">
      <c r="A1954" s="52">
        <v>50</v>
      </c>
      <c r="B1954" s="52">
        <v>33</v>
      </c>
      <c r="C1954" s="52">
        <v>1</v>
      </c>
      <c r="D1954" s="52">
        <v>11.837869515049174</v>
      </c>
      <c r="E1954" s="52">
        <v>529.09090909090901</v>
      </c>
      <c r="F1954" s="52">
        <v>6</v>
      </c>
      <c r="G1954" s="53" t="s">
        <v>23</v>
      </c>
      <c r="H1954">
        <f t="shared" si="60"/>
        <v>6263.3091434169255</v>
      </c>
      <c r="I1954" t="str">
        <f t="shared" si="61"/>
        <v>N</v>
      </c>
    </row>
    <row r="1955" spans="1:9" ht="15" hidden="1" x14ac:dyDescent="0.25">
      <c r="A1955" s="52">
        <v>50</v>
      </c>
      <c r="B1955" s="52">
        <v>34</v>
      </c>
      <c r="C1955" s="52">
        <v>1</v>
      </c>
      <c r="D1955" s="52">
        <v>59.556513871742744</v>
      </c>
      <c r="E1955" s="52">
        <v>434.73389355742296</v>
      </c>
      <c r="F1955" s="52">
        <v>6</v>
      </c>
      <c r="G1955" s="53" t="s">
        <v>23</v>
      </c>
      <c r="H1955">
        <f t="shared" si="60"/>
        <v>25891.235162169392</v>
      </c>
      <c r="I1955" t="str">
        <f t="shared" si="61"/>
        <v>N</v>
      </c>
    </row>
    <row r="1956" spans="1:9" ht="15" hidden="1" x14ac:dyDescent="0.25">
      <c r="A1956" s="52">
        <v>50</v>
      </c>
      <c r="B1956" s="52">
        <v>35</v>
      </c>
      <c r="C1956" s="52">
        <v>1</v>
      </c>
      <c r="D1956" s="52">
        <v>19.355641557074875</v>
      </c>
      <c r="E1956" s="52">
        <v>299.61389961389966</v>
      </c>
      <c r="F1956" s="52">
        <v>6</v>
      </c>
      <c r="G1956" s="53" t="s">
        <v>23</v>
      </c>
      <c r="H1956">
        <f t="shared" si="60"/>
        <v>5799.2192464440559</v>
      </c>
      <c r="I1956" t="str">
        <f t="shared" si="61"/>
        <v>N</v>
      </c>
    </row>
    <row r="1957" spans="1:9" ht="15" hidden="1" x14ac:dyDescent="0.25">
      <c r="A1957" s="52">
        <v>50</v>
      </c>
      <c r="B1957" s="52">
        <v>36</v>
      </c>
      <c r="C1957" s="52">
        <v>1</v>
      </c>
      <c r="D1957" s="52">
        <v>23.741786869233483</v>
      </c>
      <c r="E1957" s="52">
        <v>197.37176769817722</v>
      </c>
      <c r="F1957" s="52">
        <v>6</v>
      </c>
      <c r="G1957" s="53" t="s">
        <v>23</v>
      </c>
      <c r="H1957">
        <f t="shared" si="60"/>
        <v>4685.9584426939855</v>
      </c>
      <c r="I1957" t="str">
        <f t="shared" si="61"/>
        <v>N</v>
      </c>
    </row>
    <row r="1958" spans="1:9" ht="15" hidden="1" x14ac:dyDescent="0.25">
      <c r="A1958" s="52">
        <v>50</v>
      </c>
      <c r="B1958" s="52">
        <v>42</v>
      </c>
      <c r="C1958" s="52">
        <v>1</v>
      </c>
      <c r="D1958" s="52">
        <v>12.840522268899786</v>
      </c>
      <c r="E1958" s="52">
        <v>88.5</v>
      </c>
      <c r="F1958" s="52">
        <v>6</v>
      </c>
      <c r="G1958" s="53" t="s">
        <v>23</v>
      </c>
      <c r="H1958">
        <f t="shared" si="60"/>
        <v>1136.386220797631</v>
      </c>
      <c r="I1958" t="str">
        <f t="shared" si="61"/>
        <v>N</v>
      </c>
    </row>
    <row r="1959" spans="1:9" ht="15" hidden="1" x14ac:dyDescent="0.25">
      <c r="A1959" s="52">
        <v>50</v>
      </c>
      <c r="B1959" s="52">
        <v>43</v>
      </c>
      <c r="C1959" s="52">
        <v>1</v>
      </c>
      <c r="D1959" s="52">
        <v>11.261381479486364</v>
      </c>
      <c r="E1959" s="52">
        <v>44.25</v>
      </c>
      <c r="F1959" s="52">
        <v>6</v>
      </c>
      <c r="G1959" s="53" t="s">
        <v>23</v>
      </c>
      <c r="H1959">
        <f t="shared" si="60"/>
        <v>498.31613046727159</v>
      </c>
      <c r="I1959" t="str">
        <f t="shared" si="61"/>
        <v>N</v>
      </c>
    </row>
    <row r="1960" spans="1:9" ht="15" hidden="1" x14ac:dyDescent="0.25">
      <c r="A1960" s="52">
        <v>50</v>
      </c>
      <c r="B1960" s="52">
        <v>44</v>
      </c>
      <c r="C1960" s="52">
        <v>1</v>
      </c>
      <c r="D1960" s="52">
        <v>22.958246236824785</v>
      </c>
      <c r="E1960" s="52">
        <v>50.571428571428569</v>
      </c>
      <c r="F1960" s="52">
        <v>6</v>
      </c>
      <c r="G1960" s="53" t="s">
        <v>23</v>
      </c>
      <c r="H1960">
        <f t="shared" si="60"/>
        <v>1161.0313096908533</v>
      </c>
      <c r="I1960" t="str">
        <f t="shared" si="61"/>
        <v>N</v>
      </c>
    </row>
    <row r="1961" spans="1:9" ht="15" hidden="1" x14ac:dyDescent="0.25">
      <c r="A1961" s="52">
        <v>50</v>
      </c>
      <c r="B1961" s="52">
        <v>45</v>
      </c>
      <c r="C1961" s="52">
        <v>1</v>
      </c>
      <c r="D1961" s="52">
        <v>20.323473278219002</v>
      </c>
      <c r="E1961" s="52">
        <v>34.368932038834949</v>
      </c>
      <c r="F1961" s="52">
        <v>6</v>
      </c>
      <c r="G1961" s="53" t="s">
        <v>23</v>
      </c>
      <c r="H1961">
        <f t="shared" si="60"/>
        <v>698.49607189218693</v>
      </c>
      <c r="I1961" t="str">
        <f t="shared" si="61"/>
        <v>N</v>
      </c>
    </row>
    <row r="1962" spans="1:9" ht="15" hidden="1" x14ac:dyDescent="0.25">
      <c r="A1962" s="52">
        <v>50</v>
      </c>
      <c r="B1962" s="52">
        <v>46</v>
      </c>
      <c r="C1962" s="52">
        <v>1</v>
      </c>
      <c r="D1962" s="52">
        <v>4.9741193675451605</v>
      </c>
      <c r="E1962" s="52">
        <v>22.547770700636942</v>
      </c>
      <c r="F1962" s="52">
        <v>6</v>
      </c>
      <c r="G1962" s="53" t="s">
        <v>23</v>
      </c>
      <c r="H1962">
        <f t="shared" si="60"/>
        <v>112.15530293700553</v>
      </c>
      <c r="I1962" t="str">
        <f t="shared" si="61"/>
        <v>N</v>
      </c>
    </row>
    <row r="1963" spans="1:9" ht="15" hidden="1" x14ac:dyDescent="0.25">
      <c r="A1963" s="52">
        <v>50</v>
      </c>
      <c r="B1963" s="52">
        <v>47</v>
      </c>
      <c r="C1963" s="52">
        <v>1</v>
      </c>
      <c r="D1963" s="52">
        <v>5.5278939998116012</v>
      </c>
      <c r="E1963" s="52">
        <v>14.047619047619047</v>
      </c>
      <c r="F1963" s="52">
        <v>6</v>
      </c>
      <c r="G1963" s="53" t="s">
        <v>23</v>
      </c>
      <c r="H1963">
        <f t="shared" si="60"/>
        <v>77.653749044972486</v>
      </c>
      <c r="I1963" t="str">
        <f t="shared" si="61"/>
        <v>N</v>
      </c>
    </row>
    <row r="1964" spans="1:9" ht="15" hidden="1" x14ac:dyDescent="0.25">
      <c r="A1964" s="52">
        <v>50</v>
      </c>
      <c r="B1964" s="52">
        <v>49</v>
      </c>
      <c r="C1964" s="52">
        <v>1</v>
      </c>
      <c r="D1964" s="52">
        <v>6.203578099293706</v>
      </c>
      <c r="E1964" s="52">
        <v>249</v>
      </c>
      <c r="F1964" s="52">
        <v>6</v>
      </c>
      <c r="G1964" s="53" t="s">
        <v>23</v>
      </c>
      <c r="H1964">
        <f t="shared" si="60"/>
        <v>1544.6909467241328</v>
      </c>
      <c r="I1964" t="str">
        <f t="shared" si="61"/>
        <v>N</v>
      </c>
    </row>
    <row r="1965" spans="1:9" ht="15" hidden="1" x14ac:dyDescent="0.25">
      <c r="A1965" s="52">
        <v>50</v>
      </c>
      <c r="B1965" s="52">
        <v>50</v>
      </c>
      <c r="C1965" s="52">
        <v>1</v>
      </c>
      <c r="D1965" s="52">
        <v>7.6248879710408506</v>
      </c>
      <c r="E1965" s="52">
        <v>124.5</v>
      </c>
      <c r="F1965" s="52">
        <v>6</v>
      </c>
      <c r="G1965" s="53" t="s">
        <v>23</v>
      </c>
      <c r="H1965">
        <f t="shared" si="60"/>
        <v>949.29855239458595</v>
      </c>
      <c r="I1965" t="str">
        <f t="shared" si="61"/>
        <v>N</v>
      </c>
    </row>
    <row r="1966" spans="1:9" ht="15" hidden="1" x14ac:dyDescent="0.25">
      <c r="A1966" s="52">
        <v>50</v>
      </c>
      <c r="B1966" s="52">
        <v>51</v>
      </c>
      <c r="C1966" s="52">
        <v>1</v>
      </c>
      <c r="D1966" s="52">
        <v>26.358779035349354</v>
      </c>
      <c r="E1966" s="52">
        <v>142.28571428571428</v>
      </c>
      <c r="F1966" s="52">
        <v>6</v>
      </c>
      <c r="G1966" s="53" t="s">
        <v>23</v>
      </c>
      <c r="H1966">
        <f t="shared" si="60"/>
        <v>3750.4777027439936</v>
      </c>
      <c r="I1966" t="str">
        <f t="shared" si="61"/>
        <v>N</v>
      </c>
    </row>
    <row r="1967" spans="1:9" ht="15" hidden="1" x14ac:dyDescent="0.25">
      <c r="A1967" s="52">
        <v>50</v>
      </c>
      <c r="B1967" s="52">
        <v>52</v>
      </c>
      <c r="C1967" s="52">
        <v>1</v>
      </c>
      <c r="D1967" s="52">
        <v>42.719340430904516</v>
      </c>
      <c r="E1967" s="52">
        <v>96.699029126213588</v>
      </c>
      <c r="F1967" s="52">
        <v>6</v>
      </c>
      <c r="G1967" s="53" t="s">
        <v>23</v>
      </c>
      <c r="H1967">
        <f t="shared" si="60"/>
        <v>4130.9187445806692</v>
      </c>
      <c r="I1967" t="str">
        <f t="shared" si="61"/>
        <v>N</v>
      </c>
    </row>
    <row r="1968" spans="1:9" ht="15" hidden="1" x14ac:dyDescent="0.25">
      <c r="A1968" s="52">
        <v>50</v>
      </c>
      <c r="B1968" s="52">
        <v>53</v>
      </c>
      <c r="C1968" s="52">
        <v>1</v>
      </c>
      <c r="D1968" s="52">
        <v>7.9939513124331008</v>
      </c>
      <c r="E1968" s="52">
        <v>63.439490445859875</v>
      </c>
      <c r="F1968" s="52">
        <v>6</v>
      </c>
      <c r="G1968" s="53" t="s">
        <v>23</v>
      </c>
      <c r="H1968">
        <f t="shared" si="60"/>
        <v>507.13219790976871</v>
      </c>
      <c r="I1968" t="str">
        <f t="shared" si="61"/>
        <v>N</v>
      </c>
    </row>
    <row r="1969" spans="1:9" ht="15" hidden="1" x14ac:dyDescent="0.25">
      <c r="A1969" s="52">
        <v>50</v>
      </c>
      <c r="B1969" s="52">
        <v>54</v>
      </c>
      <c r="C1969" s="52">
        <v>1</v>
      </c>
      <c r="D1969" s="52">
        <v>10.333938365919304</v>
      </c>
      <c r="E1969" s="52">
        <v>39.523809523809526</v>
      </c>
      <c r="F1969" s="52">
        <v>6</v>
      </c>
      <c r="G1969" s="53" t="s">
        <v>23</v>
      </c>
      <c r="H1969">
        <f t="shared" si="60"/>
        <v>408.43661160538204</v>
      </c>
      <c r="I1969" t="str">
        <f t="shared" si="61"/>
        <v>N</v>
      </c>
    </row>
    <row r="1970" spans="1:9" ht="15" hidden="1" x14ac:dyDescent="0.25">
      <c r="A1970" s="52">
        <v>50</v>
      </c>
      <c r="B1970" s="52">
        <v>56</v>
      </c>
      <c r="C1970" s="52">
        <v>1</v>
      </c>
      <c r="D1970" s="52">
        <v>16.90405364765645</v>
      </c>
      <c r="E1970" s="52">
        <v>487.5</v>
      </c>
      <c r="F1970" s="52">
        <v>6</v>
      </c>
      <c r="G1970" s="53" t="s">
        <v>23</v>
      </c>
      <c r="H1970">
        <f t="shared" si="60"/>
        <v>8240.7261532325192</v>
      </c>
      <c r="I1970" t="str">
        <f t="shared" si="61"/>
        <v>N</v>
      </c>
    </row>
    <row r="1971" spans="1:9" ht="15" hidden="1" x14ac:dyDescent="0.25">
      <c r="A1971" s="52">
        <v>50</v>
      </c>
      <c r="B1971" s="52">
        <v>57</v>
      </c>
      <c r="C1971" s="52">
        <v>1</v>
      </c>
      <c r="D1971" s="52">
        <v>0.96276217569771028</v>
      </c>
      <c r="E1971" s="52">
        <v>243.75</v>
      </c>
      <c r="F1971" s="52">
        <v>6</v>
      </c>
      <c r="G1971" s="53" t="s">
        <v>23</v>
      </c>
      <c r="H1971">
        <f t="shared" si="60"/>
        <v>234.67328032631687</v>
      </c>
      <c r="I1971" t="str">
        <f t="shared" si="61"/>
        <v>N</v>
      </c>
    </row>
    <row r="1972" spans="1:9" ht="15" hidden="1" x14ac:dyDescent="0.25">
      <c r="A1972" s="52">
        <v>50</v>
      </c>
      <c r="B1972" s="52">
        <v>58</v>
      </c>
      <c r="C1972" s="52">
        <v>1</v>
      </c>
      <c r="D1972" s="52">
        <v>27.872383348605442</v>
      </c>
      <c r="E1972" s="52">
        <v>278.57142857142856</v>
      </c>
      <c r="F1972" s="52">
        <v>6</v>
      </c>
      <c r="G1972" s="53" t="s">
        <v>23</v>
      </c>
      <c r="H1972">
        <f t="shared" si="60"/>
        <v>7764.4496471115153</v>
      </c>
      <c r="I1972" t="str">
        <f t="shared" si="61"/>
        <v>N</v>
      </c>
    </row>
    <row r="1973" spans="1:9" ht="15" hidden="1" x14ac:dyDescent="0.25">
      <c r="A1973" s="52">
        <v>50</v>
      </c>
      <c r="B1973" s="52">
        <v>59</v>
      </c>
      <c r="C1973" s="52">
        <v>1</v>
      </c>
      <c r="D1973" s="52">
        <v>83.086928269992811</v>
      </c>
      <c r="E1973" s="52">
        <v>189.32038834951456</v>
      </c>
      <c r="F1973" s="52">
        <v>6</v>
      </c>
      <c r="G1973" s="53" t="s">
        <v>23</v>
      </c>
      <c r="H1973">
        <f t="shared" si="60"/>
        <v>15730.049526843299</v>
      </c>
      <c r="I1973" t="str">
        <f t="shared" si="61"/>
        <v>N</v>
      </c>
    </row>
    <row r="1974" spans="1:9" ht="15" hidden="1" x14ac:dyDescent="0.25">
      <c r="A1974" s="52">
        <v>50</v>
      </c>
      <c r="B1974" s="52">
        <v>60</v>
      </c>
      <c r="C1974" s="52">
        <v>1</v>
      </c>
      <c r="D1974" s="52">
        <v>49.666188059370072</v>
      </c>
      <c r="E1974" s="52">
        <v>124.20382165605096</v>
      </c>
      <c r="F1974" s="52">
        <v>6</v>
      </c>
      <c r="G1974" s="53" t="s">
        <v>23</v>
      </c>
      <c r="H1974">
        <f t="shared" si="60"/>
        <v>6168.7303640618884</v>
      </c>
      <c r="I1974" t="str">
        <f t="shared" si="61"/>
        <v>N</v>
      </c>
    </row>
    <row r="1975" spans="1:9" ht="15" hidden="1" x14ac:dyDescent="0.25">
      <c r="A1975" s="52">
        <v>50</v>
      </c>
      <c r="B1975" s="52">
        <v>61</v>
      </c>
      <c r="C1975" s="52">
        <v>1</v>
      </c>
      <c r="D1975" s="52">
        <v>31.659167825375384</v>
      </c>
      <c r="E1975" s="52">
        <v>77.38095238095238</v>
      </c>
      <c r="F1975" s="52">
        <v>6</v>
      </c>
      <c r="G1975" s="53" t="s">
        <v>23</v>
      </c>
      <c r="H1975">
        <f t="shared" si="60"/>
        <v>2449.8165579159522</v>
      </c>
      <c r="I1975" t="str">
        <f t="shared" si="61"/>
        <v>N</v>
      </c>
    </row>
    <row r="1976" spans="1:9" ht="15" hidden="1" x14ac:dyDescent="0.25">
      <c r="A1976" s="52">
        <v>50</v>
      </c>
      <c r="B1976" s="52">
        <v>63</v>
      </c>
      <c r="C1976" s="52">
        <v>1</v>
      </c>
      <c r="D1976" s="52">
        <v>9.1782669098536047</v>
      </c>
      <c r="E1976" s="52">
        <v>981</v>
      </c>
      <c r="F1976" s="52">
        <v>6</v>
      </c>
      <c r="G1976" s="53" t="s">
        <v>23</v>
      </c>
      <c r="H1976">
        <f t="shared" si="60"/>
        <v>9003.8798385663868</v>
      </c>
      <c r="I1976" t="str">
        <f t="shared" si="61"/>
        <v>N</v>
      </c>
    </row>
    <row r="1977" spans="1:9" ht="15" hidden="1" x14ac:dyDescent="0.25">
      <c r="A1977" s="52">
        <v>50</v>
      </c>
      <c r="B1977" s="52">
        <v>64</v>
      </c>
      <c r="C1977" s="52">
        <v>1</v>
      </c>
      <c r="D1977" s="52">
        <v>0.96276217569771028</v>
      </c>
      <c r="E1977" s="52">
        <v>490.5</v>
      </c>
      <c r="F1977" s="52">
        <v>6</v>
      </c>
      <c r="G1977" s="53" t="s">
        <v>23</v>
      </c>
      <c r="H1977">
        <f t="shared" si="60"/>
        <v>472.2348471797269</v>
      </c>
      <c r="I1977" t="str">
        <f t="shared" si="61"/>
        <v>N</v>
      </c>
    </row>
    <row r="1978" spans="1:9" ht="15" hidden="1" x14ac:dyDescent="0.25">
      <c r="A1978" s="52">
        <v>50</v>
      </c>
      <c r="B1978" s="52">
        <v>65</v>
      </c>
      <c r="C1978" s="52">
        <v>1</v>
      </c>
      <c r="D1978" s="52">
        <v>27.561377472426312</v>
      </c>
      <c r="E1978" s="52">
        <v>560.57142857142856</v>
      </c>
      <c r="F1978" s="52">
        <v>6</v>
      </c>
      <c r="G1978" s="53" t="s">
        <v>23</v>
      </c>
      <c r="H1978">
        <f t="shared" si="60"/>
        <v>15450.120743114407</v>
      </c>
      <c r="I1978" t="str">
        <f t="shared" si="61"/>
        <v>N</v>
      </c>
    </row>
    <row r="1979" spans="1:9" ht="15" hidden="1" x14ac:dyDescent="0.25">
      <c r="A1979" s="52">
        <v>50</v>
      </c>
      <c r="B1979" s="52">
        <v>66</v>
      </c>
      <c r="C1979" s="52">
        <v>1</v>
      </c>
      <c r="D1979" s="52">
        <v>85.112637478676064</v>
      </c>
      <c r="E1979" s="52">
        <v>380.97087378640776</v>
      </c>
      <c r="F1979" s="52">
        <v>6</v>
      </c>
      <c r="G1979" s="53" t="s">
        <v>23</v>
      </c>
      <c r="H1979">
        <f t="shared" si="60"/>
        <v>32425.435870516976</v>
      </c>
      <c r="I1979" t="str">
        <f t="shared" si="61"/>
        <v>N</v>
      </c>
    </row>
    <row r="1980" spans="1:9" ht="15" hidden="1" x14ac:dyDescent="0.25">
      <c r="A1980" s="52">
        <v>50</v>
      </c>
      <c r="B1980" s="52">
        <v>67</v>
      </c>
      <c r="C1980" s="52">
        <v>1</v>
      </c>
      <c r="D1980" s="52">
        <v>40.440094590323746</v>
      </c>
      <c r="E1980" s="52">
        <v>249.9363057324841</v>
      </c>
      <c r="F1980" s="52">
        <v>6</v>
      </c>
      <c r="G1980" s="53" t="s">
        <v>23</v>
      </c>
      <c r="H1980">
        <f t="shared" si="60"/>
        <v>10107.447845377732</v>
      </c>
      <c r="I1980" t="str">
        <f t="shared" si="61"/>
        <v>N</v>
      </c>
    </row>
    <row r="1981" spans="1:9" ht="15" hidden="1" x14ac:dyDescent="0.25">
      <c r="A1981" s="52">
        <v>50</v>
      </c>
      <c r="B1981" s="52">
        <v>68</v>
      </c>
      <c r="C1981" s="52">
        <v>1</v>
      </c>
      <c r="D1981" s="52">
        <v>52.761576523904566</v>
      </c>
      <c r="E1981" s="52">
        <v>155.71428571428572</v>
      </c>
      <c r="F1981" s="52">
        <v>6</v>
      </c>
      <c r="G1981" s="53" t="s">
        <v>23</v>
      </c>
      <c r="H1981">
        <f t="shared" si="60"/>
        <v>8215.731201579425</v>
      </c>
      <c r="I1981" t="str">
        <f t="shared" si="61"/>
        <v>N</v>
      </c>
    </row>
    <row r="1982" spans="1:9" ht="15" hidden="1" x14ac:dyDescent="0.25">
      <c r="A1982" s="52">
        <v>50</v>
      </c>
      <c r="B1982" s="52">
        <v>73</v>
      </c>
      <c r="C1982" s="52">
        <v>1</v>
      </c>
      <c r="D1982" s="52">
        <v>0.75710623014949352</v>
      </c>
      <c r="E1982" s="52">
        <v>34.951456310679603</v>
      </c>
      <c r="F1982" s="52">
        <v>6</v>
      </c>
      <c r="G1982" s="53" t="s">
        <v>23</v>
      </c>
      <c r="H1982">
        <f t="shared" si="60"/>
        <v>26.46196532561336</v>
      </c>
      <c r="I1982" t="str">
        <f t="shared" si="61"/>
        <v>N</v>
      </c>
    </row>
    <row r="1983" spans="1:9" ht="15" hidden="1" x14ac:dyDescent="0.25">
      <c r="A1983" s="52">
        <v>50</v>
      </c>
      <c r="B1983" s="52">
        <v>74</v>
      </c>
      <c r="C1983" s="52">
        <v>1</v>
      </c>
      <c r="D1983" s="52">
        <v>0.7748429914971513</v>
      </c>
      <c r="E1983" s="52">
        <v>23.225806451612904</v>
      </c>
      <c r="F1983" s="52">
        <v>6</v>
      </c>
      <c r="G1983" s="53" t="s">
        <v>23</v>
      </c>
      <c r="H1983">
        <f t="shared" si="60"/>
        <v>17.996353350901579</v>
      </c>
      <c r="I1983" t="str">
        <f t="shared" si="61"/>
        <v>N</v>
      </c>
    </row>
    <row r="1984" spans="1:9" ht="15" hidden="1" x14ac:dyDescent="0.25">
      <c r="A1984" s="52">
        <v>50</v>
      </c>
      <c r="B1984" s="52">
        <v>81</v>
      </c>
      <c r="C1984" s="52">
        <v>1</v>
      </c>
      <c r="D1984" s="52">
        <v>0.6708298281886127</v>
      </c>
      <c r="E1984" s="52">
        <v>60</v>
      </c>
      <c r="F1984" s="52">
        <v>6</v>
      </c>
      <c r="G1984" s="53" t="s">
        <v>23</v>
      </c>
      <c r="H1984">
        <f t="shared" si="60"/>
        <v>40.249789691316764</v>
      </c>
      <c r="I1984" t="str">
        <f t="shared" si="61"/>
        <v>N</v>
      </c>
    </row>
    <row r="1985" spans="1:9" ht="15" hidden="1" x14ac:dyDescent="0.25">
      <c r="A1985" s="52">
        <v>50</v>
      </c>
      <c r="B1985" s="52">
        <v>82</v>
      </c>
      <c r="C1985" s="52">
        <v>1</v>
      </c>
      <c r="D1985" s="52">
        <v>0.6708298281886127</v>
      </c>
      <c r="E1985" s="52">
        <v>27.27272727272727</v>
      </c>
      <c r="F1985" s="52">
        <v>6</v>
      </c>
      <c r="G1985" s="53" t="s">
        <v>23</v>
      </c>
      <c r="H1985">
        <f t="shared" si="60"/>
        <v>18.295358950598526</v>
      </c>
      <c r="I1985" t="str">
        <f t="shared" si="61"/>
        <v>N</v>
      </c>
    </row>
    <row r="1986" spans="1:9" ht="15" hidden="1" x14ac:dyDescent="0.25">
      <c r="A1986" s="52">
        <v>50</v>
      </c>
      <c r="B1986" s="52">
        <v>87</v>
      </c>
      <c r="C1986" s="52">
        <v>1</v>
      </c>
      <c r="D1986" s="52">
        <v>3.0284269513170665</v>
      </c>
      <c r="E1986" s="52">
        <v>178.83495145631068</v>
      </c>
      <c r="F1986" s="52">
        <v>6</v>
      </c>
      <c r="G1986" s="53" t="s">
        <v>23</v>
      </c>
      <c r="H1986">
        <f t="shared" si="60"/>
        <v>541.58858682777054</v>
      </c>
      <c r="I1986" t="str">
        <f t="shared" si="61"/>
        <v>N</v>
      </c>
    </row>
    <row r="1987" spans="1:9" ht="15" hidden="1" x14ac:dyDescent="0.25">
      <c r="A1987" s="52">
        <v>50</v>
      </c>
      <c r="B1987" s="52">
        <v>88</v>
      </c>
      <c r="C1987" s="52">
        <v>1</v>
      </c>
      <c r="D1987" s="52">
        <v>2.9598874799304342</v>
      </c>
      <c r="E1987" s="52">
        <v>118.83870967741935</v>
      </c>
      <c r="F1987" s="52">
        <v>6</v>
      </c>
      <c r="G1987" s="53" t="s">
        <v>23</v>
      </c>
      <c r="H1987">
        <f t="shared" ref="H1987:H2050" si="62">D1987*E1987</f>
        <v>351.74920890528125</v>
      </c>
      <c r="I1987" t="str">
        <f t="shared" ref="I1987:I2050" si="63">LEFT(G1987,1)</f>
        <v>N</v>
      </c>
    </row>
    <row r="1988" spans="1:9" ht="15" hidden="1" x14ac:dyDescent="0.25">
      <c r="A1988" s="52">
        <v>50</v>
      </c>
      <c r="B1988" s="52">
        <v>89</v>
      </c>
      <c r="C1988" s="52">
        <v>1</v>
      </c>
      <c r="D1988" s="52">
        <v>5.1626665297656924</v>
      </c>
      <c r="E1988" s="52">
        <v>54.017595307917887</v>
      </c>
      <c r="F1988" s="52">
        <v>6</v>
      </c>
      <c r="G1988" s="53" t="s">
        <v>23</v>
      </c>
      <c r="H1988">
        <f t="shared" si="62"/>
        <v>278.87483131461596</v>
      </c>
      <c r="I1988" t="str">
        <f t="shared" si="63"/>
        <v>N</v>
      </c>
    </row>
    <row r="1989" spans="1:9" ht="15" hidden="1" x14ac:dyDescent="0.25">
      <c r="A1989" s="52">
        <v>50</v>
      </c>
      <c r="B1989" s="52">
        <v>95</v>
      </c>
      <c r="C1989" s="52">
        <v>1</v>
      </c>
      <c r="D1989" s="52">
        <v>8.689368995224708</v>
      </c>
      <c r="E1989" s="52">
        <v>378.9677419354839</v>
      </c>
      <c r="F1989" s="52">
        <v>6</v>
      </c>
      <c r="G1989" s="53" t="s">
        <v>23</v>
      </c>
      <c r="H1989">
        <f t="shared" si="62"/>
        <v>3292.9905469645123</v>
      </c>
      <c r="I1989" t="str">
        <f t="shared" si="63"/>
        <v>N</v>
      </c>
    </row>
    <row r="1990" spans="1:9" ht="15" hidden="1" x14ac:dyDescent="0.25">
      <c r="A1990" s="52">
        <v>50</v>
      </c>
      <c r="B1990" s="52">
        <v>96</v>
      </c>
      <c r="C1990" s="52">
        <v>1</v>
      </c>
      <c r="D1990" s="52">
        <v>25.005417980764737</v>
      </c>
      <c r="E1990" s="52">
        <v>172.25806451612902</v>
      </c>
      <c r="F1990" s="52">
        <v>6</v>
      </c>
      <c r="G1990" s="53" t="s">
        <v>23</v>
      </c>
      <c r="H1990">
        <f t="shared" si="62"/>
        <v>4307.3849037833452</v>
      </c>
      <c r="I1990" t="str">
        <f t="shared" si="63"/>
        <v>N</v>
      </c>
    </row>
    <row r="1991" spans="1:9" ht="15" hidden="1" x14ac:dyDescent="0.25">
      <c r="A1991" s="52">
        <v>50</v>
      </c>
      <c r="B1991" s="52">
        <v>108</v>
      </c>
      <c r="C1991" s="52">
        <v>1</v>
      </c>
      <c r="D1991" s="52">
        <v>7.0011347204960273E-2</v>
      </c>
      <c r="E1991" s="52">
        <v>82.702702702702709</v>
      </c>
      <c r="F1991" s="52">
        <v>6</v>
      </c>
      <c r="G1991" s="53" t="s">
        <v>23</v>
      </c>
      <c r="H1991">
        <f t="shared" si="62"/>
        <v>5.7901276337075256</v>
      </c>
      <c r="I1991" t="str">
        <f t="shared" si="63"/>
        <v>N</v>
      </c>
    </row>
    <row r="1992" spans="1:9" ht="15" hidden="1" x14ac:dyDescent="0.25">
      <c r="A1992" s="52">
        <v>50</v>
      </c>
      <c r="B1992" s="52">
        <v>109</v>
      </c>
      <c r="C1992" s="52">
        <v>1</v>
      </c>
      <c r="D1992" s="52">
        <v>1.2135432999718756</v>
      </c>
      <c r="E1992" s="52">
        <v>56.666666666666671</v>
      </c>
      <c r="F1992" s="52">
        <v>6</v>
      </c>
      <c r="G1992" s="53" t="s">
        <v>23</v>
      </c>
      <c r="H1992">
        <f t="shared" si="62"/>
        <v>68.767453665072949</v>
      </c>
      <c r="I1992" t="str">
        <f t="shared" si="63"/>
        <v>N</v>
      </c>
    </row>
    <row r="1993" spans="1:9" ht="15" hidden="1" x14ac:dyDescent="0.25">
      <c r="A1993" s="52">
        <v>50</v>
      </c>
      <c r="B1993" s="52">
        <v>110</v>
      </c>
      <c r="C1993" s="52">
        <v>1</v>
      </c>
      <c r="D1993" s="52">
        <v>2.6373641601945046</v>
      </c>
      <c r="E1993" s="52">
        <v>24.810810810810811</v>
      </c>
      <c r="F1993" s="52">
        <v>6</v>
      </c>
      <c r="G1993" s="53" t="s">
        <v>23</v>
      </c>
      <c r="H1993">
        <f t="shared" si="62"/>
        <v>65.435143217798796</v>
      </c>
      <c r="I1993" t="str">
        <f t="shared" si="63"/>
        <v>N</v>
      </c>
    </row>
    <row r="1994" spans="1:9" ht="15" hidden="1" x14ac:dyDescent="0.25">
      <c r="A1994" s="52">
        <v>50</v>
      </c>
      <c r="B1994" s="52">
        <v>116</v>
      </c>
      <c r="C1994" s="52">
        <v>1</v>
      </c>
      <c r="D1994" s="52">
        <v>1.0571026817106834</v>
      </c>
      <c r="E1994" s="52">
        <v>117.03703703703704</v>
      </c>
      <c r="F1994" s="52">
        <v>6</v>
      </c>
      <c r="G1994" s="53" t="s">
        <v>23</v>
      </c>
      <c r="H1994">
        <f t="shared" si="62"/>
        <v>123.72016571132444</v>
      </c>
      <c r="I1994" t="str">
        <f t="shared" si="63"/>
        <v>N</v>
      </c>
    </row>
    <row r="1995" spans="1:9" ht="15" hidden="1" x14ac:dyDescent="0.25">
      <c r="A1995" s="52">
        <v>50</v>
      </c>
      <c r="B1995" s="52">
        <v>122</v>
      </c>
      <c r="C1995" s="52">
        <v>1</v>
      </c>
      <c r="D1995" s="52">
        <v>7.0011347204960273E-2</v>
      </c>
      <c r="E1995" s="52">
        <v>348.64864864864865</v>
      </c>
      <c r="F1995" s="52">
        <v>6</v>
      </c>
      <c r="G1995" s="53" t="s">
        <v>23</v>
      </c>
      <c r="H1995">
        <f t="shared" si="62"/>
        <v>24.409361593080742</v>
      </c>
      <c r="I1995" t="str">
        <f t="shared" si="63"/>
        <v>N</v>
      </c>
    </row>
    <row r="1996" spans="1:9" ht="15" hidden="1" x14ac:dyDescent="0.25">
      <c r="A1996" s="52">
        <v>50</v>
      </c>
      <c r="B1996" s="52">
        <v>123</v>
      </c>
      <c r="C1996" s="52">
        <v>1</v>
      </c>
      <c r="D1996" s="52">
        <v>4.7275301818904856</v>
      </c>
      <c r="E1996" s="52">
        <v>238.88888888888891</v>
      </c>
      <c r="F1996" s="52">
        <v>6</v>
      </c>
      <c r="G1996" s="53" t="s">
        <v>23</v>
      </c>
      <c r="H1996">
        <f t="shared" si="62"/>
        <v>1129.3544323405049</v>
      </c>
      <c r="I1996" t="str">
        <f t="shared" si="63"/>
        <v>N</v>
      </c>
    </row>
    <row r="1997" spans="1:9" ht="15" hidden="1" x14ac:dyDescent="0.25">
      <c r="A1997" s="52">
        <v>50</v>
      </c>
      <c r="B1997" s="52">
        <v>124</v>
      </c>
      <c r="C1997" s="52">
        <v>1</v>
      </c>
      <c r="D1997" s="52">
        <v>12.562119273773725</v>
      </c>
      <c r="E1997" s="52">
        <v>104.59459459459458</v>
      </c>
      <c r="F1997" s="52">
        <v>6</v>
      </c>
      <c r="G1997" s="53" t="s">
        <v>23</v>
      </c>
      <c r="H1997">
        <f t="shared" si="62"/>
        <v>1313.9297726893055</v>
      </c>
      <c r="I1997" t="str">
        <f t="shared" si="63"/>
        <v>N</v>
      </c>
    </row>
    <row r="1998" spans="1:9" ht="15" hidden="1" x14ac:dyDescent="0.25">
      <c r="A1998" s="52">
        <v>50</v>
      </c>
      <c r="B1998" s="52">
        <v>129</v>
      </c>
      <c r="C1998" s="52">
        <v>1</v>
      </c>
      <c r="D1998" s="52">
        <v>1.2319040181399037</v>
      </c>
      <c r="E1998" s="52">
        <v>38.857142857142861</v>
      </c>
      <c r="F1998" s="52">
        <v>6</v>
      </c>
      <c r="G1998" s="53" t="s">
        <v>23</v>
      </c>
      <c r="H1998">
        <f t="shared" si="62"/>
        <v>47.868270419150548</v>
      </c>
      <c r="I1998" t="str">
        <f t="shared" si="63"/>
        <v>N</v>
      </c>
    </row>
    <row r="1999" spans="1:9" ht="15" hidden="1" x14ac:dyDescent="0.25">
      <c r="A1999" s="52">
        <v>50</v>
      </c>
      <c r="B1999" s="52">
        <v>130</v>
      </c>
      <c r="C1999" s="52">
        <v>1</v>
      </c>
      <c r="D1999" s="52">
        <v>1.2385326476142722</v>
      </c>
      <c r="E1999" s="52">
        <v>25.987261146496813</v>
      </c>
      <c r="F1999" s="52">
        <v>6</v>
      </c>
      <c r="G1999" s="53" t="s">
        <v>23</v>
      </c>
      <c r="H1999">
        <f t="shared" si="62"/>
        <v>32.186071352014203</v>
      </c>
      <c r="I1999" t="str">
        <f t="shared" si="63"/>
        <v>N</v>
      </c>
    </row>
    <row r="2000" spans="1:9" ht="15" hidden="1" x14ac:dyDescent="0.25">
      <c r="A2000" s="52">
        <v>50</v>
      </c>
      <c r="B2000" s="52">
        <v>131</v>
      </c>
      <c r="C2000" s="52">
        <v>1</v>
      </c>
      <c r="D2000" s="52">
        <v>5.3963485232167967</v>
      </c>
      <c r="E2000" s="52">
        <v>18.295964125560538</v>
      </c>
      <c r="F2000" s="52">
        <v>6</v>
      </c>
      <c r="G2000" s="53" t="s">
        <v>23</v>
      </c>
      <c r="H2000">
        <f t="shared" si="62"/>
        <v>98.731398989796105</v>
      </c>
      <c r="I2000" t="str">
        <f t="shared" si="63"/>
        <v>N</v>
      </c>
    </row>
    <row r="2001" spans="1:9" ht="15" hidden="1" x14ac:dyDescent="0.25">
      <c r="A2001" s="52">
        <v>50</v>
      </c>
      <c r="B2001" s="52">
        <v>136</v>
      </c>
      <c r="C2001" s="52">
        <v>1</v>
      </c>
      <c r="D2001" s="52">
        <v>3.7222265952822529</v>
      </c>
      <c r="E2001" s="52">
        <v>100.57142857142858</v>
      </c>
      <c r="F2001" s="52">
        <v>6</v>
      </c>
      <c r="G2001" s="53" t="s">
        <v>23</v>
      </c>
      <c r="H2001">
        <f t="shared" si="62"/>
        <v>374.34964615410092</v>
      </c>
      <c r="I2001" t="str">
        <f t="shared" si="63"/>
        <v>N</v>
      </c>
    </row>
    <row r="2002" spans="1:9" ht="15" hidden="1" x14ac:dyDescent="0.25">
      <c r="A2002" s="52">
        <v>50</v>
      </c>
      <c r="B2002" s="52">
        <v>137</v>
      </c>
      <c r="C2002" s="52">
        <v>1</v>
      </c>
      <c r="D2002" s="52">
        <v>6.1263770643826865</v>
      </c>
      <c r="E2002" s="52">
        <v>67.261146496815286</v>
      </c>
      <c r="F2002" s="52">
        <v>6</v>
      </c>
      <c r="G2002" s="53" t="s">
        <v>23</v>
      </c>
      <c r="H2002">
        <f t="shared" si="62"/>
        <v>412.06714522217305</v>
      </c>
      <c r="I2002" t="str">
        <f t="shared" si="63"/>
        <v>N</v>
      </c>
    </row>
    <row r="2003" spans="1:9" ht="15" hidden="1" x14ac:dyDescent="0.25">
      <c r="A2003" s="52">
        <v>50</v>
      </c>
      <c r="B2003" s="52">
        <v>138</v>
      </c>
      <c r="C2003" s="52">
        <v>1</v>
      </c>
      <c r="D2003" s="52">
        <v>16.865225155071592</v>
      </c>
      <c r="E2003" s="52">
        <v>47.354260089686093</v>
      </c>
      <c r="F2003" s="52">
        <v>6</v>
      </c>
      <c r="G2003" s="53" t="s">
        <v>23</v>
      </c>
      <c r="H2003">
        <f t="shared" si="62"/>
        <v>798.64025846437664</v>
      </c>
      <c r="I2003" t="str">
        <f t="shared" si="63"/>
        <v>N</v>
      </c>
    </row>
    <row r="2004" spans="1:9" ht="15" hidden="1" x14ac:dyDescent="0.25">
      <c r="A2004" s="52">
        <v>50</v>
      </c>
      <c r="B2004" s="52">
        <v>143</v>
      </c>
      <c r="C2004" s="52">
        <v>1</v>
      </c>
      <c r="D2004" s="52">
        <v>12.279268710965036</v>
      </c>
      <c r="E2004" s="52">
        <v>197.71428571428569</v>
      </c>
      <c r="F2004" s="52">
        <v>6</v>
      </c>
      <c r="G2004" s="53" t="s">
        <v>23</v>
      </c>
      <c r="H2004">
        <f t="shared" si="62"/>
        <v>2427.7868422822298</v>
      </c>
      <c r="I2004" t="str">
        <f t="shared" si="63"/>
        <v>N</v>
      </c>
    </row>
    <row r="2005" spans="1:9" ht="15" hidden="1" x14ac:dyDescent="0.25">
      <c r="A2005" s="52">
        <v>50</v>
      </c>
      <c r="B2005" s="52">
        <v>144</v>
      </c>
      <c r="C2005" s="52">
        <v>1</v>
      </c>
      <c r="D2005" s="52">
        <v>13.48465791867995</v>
      </c>
      <c r="E2005" s="52">
        <v>132.22929936305732</v>
      </c>
      <c r="F2005" s="52">
        <v>6</v>
      </c>
      <c r="G2005" s="53" t="s">
        <v>23</v>
      </c>
      <c r="H2005">
        <f t="shared" si="62"/>
        <v>1783.0668687375526</v>
      </c>
      <c r="I2005" t="str">
        <f t="shared" si="63"/>
        <v>N</v>
      </c>
    </row>
    <row r="2006" spans="1:9" ht="15" hidden="1" x14ac:dyDescent="0.25">
      <c r="A2006" s="52">
        <v>50</v>
      </c>
      <c r="B2006" s="52">
        <v>145</v>
      </c>
      <c r="C2006" s="52">
        <v>1</v>
      </c>
      <c r="D2006" s="52">
        <v>39.374837850277153</v>
      </c>
      <c r="E2006" s="52">
        <v>93.094170403587441</v>
      </c>
      <c r="F2006" s="52">
        <v>6</v>
      </c>
      <c r="G2006" s="53" t="s">
        <v>23</v>
      </c>
      <c r="H2006">
        <f t="shared" si="62"/>
        <v>3665.567864447326</v>
      </c>
      <c r="I2006" t="str">
        <f t="shared" si="63"/>
        <v>N</v>
      </c>
    </row>
    <row r="2007" spans="1:9" ht="15" hidden="1" x14ac:dyDescent="0.25">
      <c r="A2007" s="52">
        <v>50</v>
      </c>
      <c r="B2007" s="52">
        <v>150</v>
      </c>
      <c r="C2007" s="52">
        <v>1</v>
      </c>
      <c r="D2007" s="52">
        <v>9.8088315887602082</v>
      </c>
      <c r="E2007" s="52">
        <v>403.42857142857144</v>
      </c>
      <c r="F2007" s="52">
        <v>6</v>
      </c>
      <c r="G2007" s="53" t="s">
        <v>23</v>
      </c>
      <c r="H2007">
        <f t="shared" si="62"/>
        <v>3957.1629152369756</v>
      </c>
      <c r="I2007" t="str">
        <f t="shared" si="63"/>
        <v>N</v>
      </c>
    </row>
    <row r="2008" spans="1:9" ht="15" hidden="1" x14ac:dyDescent="0.25">
      <c r="A2008" s="52">
        <v>50</v>
      </c>
      <c r="B2008" s="52">
        <v>151</v>
      </c>
      <c r="C2008" s="52">
        <v>1</v>
      </c>
      <c r="D2008" s="52">
        <v>8.5769277988456309</v>
      </c>
      <c r="E2008" s="52">
        <v>269.80891719745227</v>
      </c>
      <c r="F2008" s="52">
        <v>6</v>
      </c>
      <c r="G2008" s="53" t="s">
        <v>23</v>
      </c>
      <c r="H2008">
        <f t="shared" si="62"/>
        <v>2314.1316022872675</v>
      </c>
      <c r="I2008" t="str">
        <f t="shared" si="63"/>
        <v>N</v>
      </c>
    </row>
    <row r="2009" spans="1:9" ht="15" hidden="1" x14ac:dyDescent="0.25">
      <c r="A2009" s="52">
        <v>50</v>
      </c>
      <c r="B2009" s="52">
        <v>152</v>
      </c>
      <c r="C2009" s="52">
        <v>1</v>
      </c>
      <c r="D2009" s="52">
        <v>42.127274938390606</v>
      </c>
      <c r="E2009" s="52">
        <v>189.95515695067263</v>
      </c>
      <c r="F2009" s="52">
        <v>6</v>
      </c>
      <c r="G2009" s="53" t="s">
        <v>23</v>
      </c>
      <c r="H2009">
        <f t="shared" si="62"/>
        <v>8002.293122826125</v>
      </c>
      <c r="I2009" t="str">
        <f t="shared" si="63"/>
        <v>N</v>
      </c>
    </row>
    <row r="2010" spans="1:9" ht="15" hidden="1" x14ac:dyDescent="0.25">
      <c r="A2010" s="52">
        <v>50</v>
      </c>
      <c r="B2010" s="52">
        <v>158</v>
      </c>
      <c r="C2010" s="52">
        <v>1</v>
      </c>
      <c r="D2010" s="52">
        <v>3.000000074505806</v>
      </c>
      <c r="E2010" s="52">
        <v>199.20000000000002</v>
      </c>
      <c r="F2010" s="52">
        <v>5</v>
      </c>
      <c r="G2010" s="53" t="s">
        <v>22</v>
      </c>
      <c r="H2010">
        <f t="shared" si="62"/>
        <v>597.60001484155657</v>
      </c>
      <c r="I2010" t="str">
        <f t="shared" si="63"/>
        <v>M</v>
      </c>
    </row>
    <row r="2011" spans="1:9" ht="15" hidden="1" x14ac:dyDescent="0.25">
      <c r="A2011" s="52">
        <v>50</v>
      </c>
      <c r="B2011" s="52">
        <v>161</v>
      </c>
      <c r="C2011" s="52">
        <v>1</v>
      </c>
      <c r="D2011" s="52">
        <v>16.081330128014088</v>
      </c>
      <c r="E2011" s="52">
        <v>247.20000000000002</v>
      </c>
      <c r="F2011" s="52">
        <v>5</v>
      </c>
      <c r="G2011" s="53" t="s">
        <v>22</v>
      </c>
      <c r="H2011">
        <f t="shared" si="62"/>
        <v>3975.3048076450827</v>
      </c>
      <c r="I2011" t="str">
        <f t="shared" si="63"/>
        <v>M</v>
      </c>
    </row>
    <row r="2012" spans="1:9" ht="15" hidden="1" x14ac:dyDescent="0.25">
      <c r="A2012" s="52">
        <v>50</v>
      </c>
      <c r="B2012" s="52">
        <v>161</v>
      </c>
      <c r="C2012" s="52">
        <v>1</v>
      </c>
      <c r="D2012" s="52">
        <v>0.67757575958967209</v>
      </c>
      <c r="E2012" s="52">
        <v>247.20000000000002</v>
      </c>
      <c r="F2012" s="52">
        <v>5</v>
      </c>
      <c r="G2012" s="53" t="s">
        <v>23</v>
      </c>
      <c r="H2012">
        <f t="shared" si="62"/>
        <v>167.49672777056696</v>
      </c>
      <c r="I2012" t="str">
        <f t="shared" si="63"/>
        <v>N</v>
      </c>
    </row>
    <row r="2013" spans="1:9" ht="15" hidden="1" x14ac:dyDescent="0.25">
      <c r="A2013" s="52">
        <v>50</v>
      </c>
      <c r="B2013" s="52">
        <v>162</v>
      </c>
      <c r="C2013" s="52">
        <v>1</v>
      </c>
      <c r="D2013" s="52">
        <v>11.000000037252903</v>
      </c>
      <c r="E2013" s="52">
        <v>262.5</v>
      </c>
      <c r="F2013" s="52">
        <v>5</v>
      </c>
      <c r="G2013" s="53" t="s">
        <v>22</v>
      </c>
      <c r="H2013">
        <f t="shared" si="62"/>
        <v>2887.500009778887</v>
      </c>
      <c r="I2013" t="str">
        <f t="shared" si="63"/>
        <v>M</v>
      </c>
    </row>
    <row r="2014" spans="1:9" ht="15" hidden="1" x14ac:dyDescent="0.25">
      <c r="A2014" s="52">
        <v>50</v>
      </c>
      <c r="B2014" s="52">
        <v>163</v>
      </c>
      <c r="C2014" s="52">
        <v>2</v>
      </c>
      <c r="D2014" s="52">
        <v>4.0303030163049698</v>
      </c>
      <c r="E2014" s="52">
        <v>84</v>
      </c>
      <c r="F2014" s="52">
        <v>6</v>
      </c>
      <c r="G2014" s="53" t="s">
        <v>23</v>
      </c>
      <c r="H2014">
        <f t="shared" si="62"/>
        <v>338.54545336961746</v>
      </c>
      <c r="I2014" t="str">
        <f t="shared" si="63"/>
        <v>N</v>
      </c>
    </row>
    <row r="2015" spans="1:9" ht="15" hidden="1" x14ac:dyDescent="0.25">
      <c r="A2015" s="52">
        <v>50</v>
      </c>
      <c r="B2015" s="52">
        <v>164</v>
      </c>
      <c r="C2015" s="52">
        <v>2</v>
      </c>
      <c r="D2015" s="52">
        <v>5.9999997913837433</v>
      </c>
      <c r="E2015" s="52">
        <v>6</v>
      </c>
      <c r="F2015" s="52">
        <v>6</v>
      </c>
      <c r="G2015" s="53" t="s">
        <v>23</v>
      </c>
      <c r="H2015">
        <f t="shared" si="62"/>
        <v>35.99999874830246</v>
      </c>
      <c r="I2015" t="str">
        <f t="shared" si="63"/>
        <v>N</v>
      </c>
    </row>
    <row r="2016" spans="1:9" ht="15" hidden="1" x14ac:dyDescent="0.25">
      <c r="A2016" s="52">
        <v>50</v>
      </c>
      <c r="B2016" s="52">
        <v>165</v>
      </c>
      <c r="C2016" s="52">
        <v>2</v>
      </c>
      <c r="D2016" s="52">
        <v>102.64333907072432</v>
      </c>
      <c r="E2016" s="52">
        <v>31.200000000000003</v>
      </c>
      <c r="F2016" s="52">
        <v>6</v>
      </c>
      <c r="G2016" s="53" t="s">
        <v>23</v>
      </c>
      <c r="H2016">
        <f t="shared" si="62"/>
        <v>3202.4721790065992</v>
      </c>
      <c r="I2016" t="str">
        <f t="shared" si="63"/>
        <v>N</v>
      </c>
    </row>
    <row r="2017" spans="1:9" ht="15" hidden="1" x14ac:dyDescent="0.25">
      <c r="A2017" s="52">
        <v>50</v>
      </c>
      <c r="B2017" s="52">
        <v>166</v>
      </c>
      <c r="C2017" s="52">
        <v>2</v>
      </c>
      <c r="D2017" s="52">
        <v>25.90604130923748</v>
      </c>
      <c r="E2017" s="52">
        <v>6</v>
      </c>
      <c r="F2017" s="52">
        <v>6</v>
      </c>
      <c r="G2017" s="53" t="s">
        <v>23</v>
      </c>
      <c r="H2017">
        <f t="shared" si="62"/>
        <v>155.43624785542488</v>
      </c>
      <c r="I2017" t="str">
        <f t="shared" si="63"/>
        <v>N</v>
      </c>
    </row>
    <row r="2018" spans="1:9" ht="15" hidden="1" x14ac:dyDescent="0.25">
      <c r="A2018" s="52">
        <v>50</v>
      </c>
      <c r="B2018" s="52">
        <v>168</v>
      </c>
      <c r="C2018" s="52">
        <v>2</v>
      </c>
      <c r="D2018" s="52">
        <v>19.799286812543869</v>
      </c>
      <c r="E2018" s="52">
        <v>6</v>
      </c>
      <c r="F2018" s="52">
        <v>5</v>
      </c>
      <c r="G2018" s="53" t="s">
        <v>22</v>
      </c>
      <c r="H2018">
        <f t="shared" si="62"/>
        <v>118.79572087526321</v>
      </c>
      <c r="I2018" t="str">
        <f t="shared" si="63"/>
        <v>M</v>
      </c>
    </row>
    <row r="2019" spans="1:9" ht="15" hidden="1" x14ac:dyDescent="0.25">
      <c r="A2019" s="52">
        <v>50</v>
      </c>
      <c r="B2019" s="52">
        <v>168</v>
      </c>
      <c r="C2019" s="52">
        <v>2</v>
      </c>
      <c r="D2019" s="52">
        <v>0.37833334133028984</v>
      </c>
      <c r="E2019" s="52">
        <v>6</v>
      </c>
      <c r="F2019" s="52">
        <v>5</v>
      </c>
      <c r="G2019" s="53" t="s">
        <v>23</v>
      </c>
      <c r="H2019">
        <f t="shared" si="62"/>
        <v>2.270000047981739</v>
      </c>
      <c r="I2019" t="str">
        <f t="shared" si="63"/>
        <v>N</v>
      </c>
    </row>
    <row r="2020" spans="1:9" ht="15" hidden="1" x14ac:dyDescent="0.25">
      <c r="A2020" s="52">
        <v>50</v>
      </c>
      <c r="B2020" s="52">
        <v>169</v>
      </c>
      <c r="C2020" s="52">
        <v>2</v>
      </c>
      <c r="D2020" s="52">
        <v>0.1428571492433548</v>
      </c>
      <c r="E2020" s="52">
        <v>60</v>
      </c>
      <c r="F2020" s="52">
        <v>5</v>
      </c>
      <c r="G2020" s="53" t="s">
        <v>22</v>
      </c>
      <c r="H2020">
        <f t="shared" si="62"/>
        <v>8.5714289546012878</v>
      </c>
      <c r="I2020" t="str">
        <f t="shared" si="63"/>
        <v>M</v>
      </c>
    </row>
    <row r="2021" spans="1:9" ht="15" hidden="1" x14ac:dyDescent="0.25">
      <c r="A2021" s="52">
        <v>50</v>
      </c>
      <c r="B2021" s="52">
        <v>170</v>
      </c>
      <c r="C2021" s="52">
        <v>2</v>
      </c>
      <c r="D2021" s="52">
        <v>12.494857728481293</v>
      </c>
      <c r="E2021" s="52">
        <v>24</v>
      </c>
      <c r="F2021" s="52">
        <v>5</v>
      </c>
      <c r="G2021" s="53" t="s">
        <v>22</v>
      </c>
      <c r="H2021">
        <f t="shared" si="62"/>
        <v>299.87658548355103</v>
      </c>
      <c r="I2021" t="str">
        <f t="shared" si="63"/>
        <v>M</v>
      </c>
    </row>
    <row r="2022" spans="1:9" ht="15" hidden="1" x14ac:dyDescent="0.25">
      <c r="A2022" s="52">
        <v>50</v>
      </c>
      <c r="B2022" s="52">
        <v>171</v>
      </c>
      <c r="C2022" s="52">
        <v>2</v>
      </c>
      <c r="D2022" s="52">
        <v>42.379819944500923</v>
      </c>
      <c r="E2022" s="52">
        <v>30</v>
      </c>
      <c r="F2022" s="52">
        <v>5</v>
      </c>
      <c r="G2022" s="53" t="s">
        <v>22</v>
      </c>
      <c r="H2022">
        <f t="shared" si="62"/>
        <v>1271.3945983350277</v>
      </c>
      <c r="I2022" t="str">
        <f t="shared" si="63"/>
        <v>M</v>
      </c>
    </row>
    <row r="2023" spans="1:9" ht="15" hidden="1" x14ac:dyDescent="0.25">
      <c r="A2023" s="52">
        <v>50</v>
      </c>
      <c r="B2023" s="52">
        <v>180</v>
      </c>
      <c r="C2023" s="52">
        <v>2</v>
      </c>
      <c r="D2023" s="52">
        <v>88.447538748383522</v>
      </c>
      <c r="E2023" s="52">
        <v>30</v>
      </c>
      <c r="F2023" s="52">
        <v>5</v>
      </c>
      <c r="G2023" s="53" t="s">
        <v>22</v>
      </c>
      <c r="H2023">
        <f t="shared" si="62"/>
        <v>2653.4261624515057</v>
      </c>
      <c r="I2023" t="str">
        <f t="shared" si="63"/>
        <v>M</v>
      </c>
    </row>
    <row r="2024" spans="1:9" ht="15" hidden="1" x14ac:dyDescent="0.25">
      <c r="A2024" s="52">
        <v>50</v>
      </c>
      <c r="B2024" s="52">
        <v>183</v>
      </c>
      <c r="C2024" s="52">
        <v>3</v>
      </c>
      <c r="D2024" s="52">
        <v>24.583860739051694</v>
      </c>
      <c r="E2024" s="52">
        <v>131</v>
      </c>
      <c r="F2024" s="52">
        <v>6</v>
      </c>
      <c r="G2024" s="53" t="s">
        <v>23</v>
      </c>
      <c r="H2024">
        <f t="shared" si="62"/>
        <v>3220.4857568157718</v>
      </c>
      <c r="I2024" t="str">
        <f t="shared" si="63"/>
        <v>N</v>
      </c>
    </row>
    <row r="2025" spans="1:9" ht="15" hidden="1" x14ac:dyDescent="0.25">
      <c r="A2025" s="52">
        <v>50</v>
      </c>
      <c r="B2025" s="52">
        <v>187</v>
      </c>
      <c r="C2025" s="52">
        <v>3</v>
      </c>
      <c r="D2025" s="52">
        <v>2</v>
      </c>
      <c r="E2025" s="52">
        <v>120</v>
      </c>
      <c r="F2025" s="52">
        <v>5</v>
      </c>
      <c r="G2025" s="53" t="s">
        <v>22</v>
      </c>
      <c r="H2025">
        <f t="shared" si="62"/>
        <v>240</v>
      </c>
      <c r="I2025" t="str">
        <f t="shared" si="63"/>
        <v>M</v>
      </c>
    </row>
    <row r="2026" spans="1:9" ht="15" hidden="1" x14ac:dyDescent="0.25">
      <c r="A2026" s="52">
        <v>50</v>
      </c>
      <c r="B2026" s="52">
        <v>192</v>
      </c>
      <c r="C2026" s="52">
        <v>3</v>
      </c>
      <c r="D2026" s="52">
        <v>6.1932773552834988</v>
      </c>
      <c r="E2026" s="52">
        <v>570</v>
      </c>
      <c r="F2026" s="52">
        <v>5</v>
      </c>
      <c r="G2026" s="53" t="s">
        <v>22</v>
      </c>
      <c r="H2026">
        <f t="shared" si="62"/>
        <v>3530.1680925115943</v>
      </c>
      <c r="I2026" t="str">
        <f t="shared" si="63"/>
        <v>M</v>
      </c>
    </row>
    <row r="2027" spans="1:9" ht="15" hidden="1" x14ac:dyDescent="0.25">
      <c r="A2027" s="52">
        <v>50</v>
      </c>
      <c r="B2027" s="52">
        <v>194</v>
      </c>
      <c r="C2027" s="52">
        <v>3</v>
      </c>
      <c r="D2027" s="52">
        <v>5.0000001490116119</v>
      </c>
      <c r="E2027" s="52">
        <v>150</v>
      </c>
      <c r="F2027" s="52">
        <v>5</v>
      </c>
      <c r="G2027" s="53" t="s">
        <v>22</v>
      </c>
      <c r="H2027">
        <f t="shared" si="62"/>
        <v>750.00002235174179</v>
      </c>
      <c r="I2027" t="str">
        <f t="shared" si="63"/>
        <v>M</v>
      </c>
    </row>
    <row r="2028" spans="1:9" ht="15" hidden="1" x14ac:dyDescent="0.25">
      <c r="A2028" s="52">
        <v>50</v>
      </c>
      <c r="B2028" s="52">
        <v>195</v>
      </c>
      <c r="C2028" s="52">
        <v>3</v>
      </c>
      <c r="D2028" s="52">
        <v>14.533333752836501</v>
      </c>
      <c r="E2028" s="52">
        <v>621</v>
      </c>
      <c r="F2028" s="52">
        <v>5</v>
      </c>
      <c r="G2028" s="53" t="s">
        <v>22</v>
      </c>
      <c r="H2028">
        <f t="shared" si="62"/>
        <v>9025.2002605114667</v>
      </c>
      <c r="I2028" t="str">
        <f t="shared" si="63"/>
        <v>M</v>
      </c>
    </row>
    <row r="2029" spans="1:9" ht="15" hidden="1" x14ac:dyDescent="0.25">
      <c r="A2029" s="52">
        <v>50</v>
      </c>
      <c r="B2029" s="52">
        <v>197</v>
      </c>
      <c r="C2029" s="52">
        <v>3</v>
      </c>
      <c r="D2029" s="52">
        <v>1.0380953177809729</v>
      </c>
      <c r="E2029" s="52">
        <v>153</v>
      </c>
      <c r="F2029" s="52">
        <v>5</v>
      </c>
      <c r="G2029" s="53" t="s">
        <v>22</v>
      </c>
      <c r="H2029">
        <f t="shared" si="62"/>
        <v>158.82858362048884</v>
      </c>
      <c r="I2029" t="str">
        <f t="shared" si="63"/>
        <v>M</v>
      </c>
    </row>
    <row r="2030" spans="1:9" ht="15" hidden="1" x14ac:dyDescent="0.25">
      <c r="A2030" s="52">
        <v>50</v>
      </c>
      <c r="B2030" s="52">
        <v>198</v>
      </c>
      <c r="C2030" s="52">
        <v>3</v>
      </c>
      <c r="D2030" s="52">
        <v>0.99999999906867743</v>
      </c>
      <c r="E2030" s="52">
        <v>49.199999999999996</v>
      </c>
      <c r="F2030" s="52">
        <v>5</v>
      </c>
      <c r="G2030" s="53" t="s">
        <v>22</v>
      </c>
      <c r="H2030">
        <f t="shared" si="62"/>
        <v>49.199999954178928</v>
      </c>
      <c r="I2030" t="str">
        <f t="shared" si="63"/>
        <v>M</v>
      </c>
    </row>
    <row r="2031" spans="1:9" ht="15" hidden="1" x14ac:dyDescent="0.25">
      <c r="A2031" s="52">
        <v>50</v>
      </c>
      <c r="B2031" s="52">
        <v>199</v>
      </c>
      <c r="C2031" s="52">
        <v>3</v>
      </c>
      <c r="D2031" s="52">
        <v>20.540142564103007</v>
      </c>
      <c r="E2031" s="52">
        <v>130</v>
      </c>
      <c r="F2031" s="52">
        <v>5</v>
      </c>
      <c r="G2031" s="53" t="s">
        <v>22</v>
      </c>
      <c r="H2031">
        <f t="shared" si="62"/>
        <v>2670.218533333391</v>
      </c>
      <c r="I2031" t="str">
        <f t="shared" si="63"/>
        <v>M</v>
      </c>
    </row>
    <row r="2032" spans="1:9" ht="15" hidden="1" x14ac:dyDescent="0.25">
      <c r="A2032" s="52">
        <v>50</v>
      </c>
      <c r="B2032" s="52">
        <v>205</v>
      </c>
      <c r="C2032" s="52">
        <v>4</v>
      </c>
      <c r="D2032" s="52">
        <v>0.99999995715916157</v>
      </c>
      <c r="E2032" s="52">
        <v>360</v>
      </c>
      <c r="F2032" s="52">
        <v>5</v>
      </c>
      <c r="G2032" s="53" t="s">
        <v>22</v>
      </c>
      <c r="H2032">
        <f t="shared" si="62"/>
        <v>359.99998457729816</v>
      </c>
      <c r="I2032" t="str">
        <f t="shared" si="63"/>
        <v>M</v>
      </c>
    </row>
    <row r="2033" spans="1:9" ht="15" hidden="1" x14ac:dyDescent="0.25">
      <c r="A2033" s="52">
        <v>50</v>
      </c>
      <c r="B2033" s="52">
        <v>215</v>
      </c>
      <c r="C2033" s="52">
        <v>4</v>
      </c>
      <c r="D2033" s="52">
        <v>0.9999999760184437</v>
      </c>
      <c r="E2033" s="52">
        <v>249</v>
      </c>
      <c r="F2033" s="52">
        <v>5</v>
      </c>
      <c r="G2033" s="53" t="s">
        <v>51</v>
      </c>
      <c r="H2033">
        <f t="shared" si="62"/>
        <v>248.99999402859248</v>
      </c>
      <c r="I2033" t="str">
        <f t="shared" si="63"/>
        <v>S</v>
      </c>
    </row>
    <row r="2034" spans="1:9" ht="15" hidden="1" x14ac:dyDescent="0.25">
      <c r="A2034" s="52">
        <v>50</v>
      </c>
      <c r="B2034" s="52">
        <v>216</v>
      </c>
      <c r="C2034" s="52">
        <v>4</v>
      </c>
      <c r="D2034" s="52">
        <v>24.999999910593033</v>
      </c>
      <c r="E2034" s="52">
        <v>249</v>
      </c>
      <c r="F2034" s="52">
        <v>5</v>
      </c>
      <c r="G2034" s="53" t="s">
        <v>51</v>
      </c>
      <c r="H2034">
        <f t="shared" si="62"/>
        <v>6224.9999777376652</v>
      </c>
      <c r="I2034" t="str">
        <f t="shared" si="63"/>
        <v>S</v>
      </c>
    </row>
    <row r="2035" spans="1:9" ht="15" hidden="1" x14ac:dyDescent="0.25">
      <c r="A2035" s="52">
        <v>50</v>
      </c>
      <c r="B2035" s="52">
        <v>217</v>
      </c>
      <c r="C2035" s="52">
        <v>4</v>
      </c>
      <c r="D2035" s="52">
        <v>2.0000000260770321</v>
      </c>
      <c r="E2035" s="52">
        <v>771</v>
      </c>
      <c r="F2035" s="52">
        <v>5</v>
      </c>
      <c r="G2035" s="53" t="s">
        <v>51</v>
      </c>
      <c r="H2035">
        <f t="shared" si="62"/>
        <v>1542.0000201053917</v>
      </c>
      <c r="I2035" t="str">
        <f t="shared" si="63"/>
        <v>S</v>
      </c>
    </row>
    <row r="2036" spans="1:9" ht="15" hidden="1" x14ac:dyDescent="0.25">
      <c r="A2036" s="52">
        <v>50</v>
      </c>
      <c r="B2036" s="52">
        <v>218</v>
      </c>
      <c r="C2036" s="52">
        <v>4</v>
      </c>
      <c r="D2036" s="52">
        <v>9.0000003352761269</v>
      </c>
      <c r="E2036" s="52">
        <v>561</v>
      </c>
      <c r="F2036" s="52">
        <v>5</v>
      </c>
      <c r="G2036" s="53" t="s">
        <v>51</v>
      </c>
      <c r="H2036">
        <f t="shared" si="62"/>
        <v>5049.0001880899072</v>
      </c>
      <c r="I2036" t="str">
        <f t="shared" si="63"/>
        <v>S</v>
      </c>
    </row>
    <row r="2037" spans="1:9" ht="15" hidden="1" x14ac:dyDescent="0.25">
      <c r="A2037" s="52">
        <v>50</v>
      </c>
      <c r="B2037" s="52">
        <v>219</v>
      </c>
      <c r="C2037" s="52">
        <v>4</v>
      </c>
      <c r="D2037" s="52">
        <v>0.99999999906867743</v>
      </c>
      <c r="E2037" s="52">
        <v>639</v>
      </c>
      <c r="F2037" s="52">
        <v>5</v>
      </c>
      <c r="G2037" s="53" t="s">
        <v>51</v>
      </c>
      <c r="H2037">
        <f t="shared" si="62"/>
        <v>638.99999940488487</v>
      </c>
      <c r="I2037" t="str">
        <f t="shared" si="63"/>
        <v>S</v>
      </c>
    </row>
    <row r="2038" spans="1:9" ht="15" hidden="1" x14ac:dyDescent="0.25">
      <c r="A2038" s="52">
        <v>50</v>
      </c>
      <c r="B2038" s="52">
        <v>220</v>
      </c>
      <c r="C2038" s="52">
        <v>4</v>
      </c>
      <c r="D2038" s="52">
        <v>1.0000000512227416</v>
      </c>
      <c r="E2038" s="52">
        <v>477</v>
      </c>
      <c r="F2038" s="52">
        <v>5</v>
      </c>
      <c r="G2038" s="53" t="s">
        <v>51</v>
      </c>
      <c r="H2038">
        <f t="shared" si="62"/>
        <v>477.00002443324775</v>
      </c>
      <c r="I2038" t="str">
        <f t="shared" si="63"/>
        <v>S</v>
      </c>
    </row>
    <row r="2039" spans="1:9" ht="15" hidden="1" x14ac:dyDescent="0.25">
      <c r="A2039" s="52">
        <v>50</v>
      </c>
      <c r="B2039" s="52">
        <v>221</v>
      </c>
      <c r="C2039" s="52">
        <v>4</v>
      </c>
      <c r="D2039" s="52">
        <v>6.9999998509883881</v>
      </c>
      <c r="E2039" s="52">
        <v>105</v>
      </c>
      <c r="F2039" s="52">
        <v>5</v>
      </c>
      <c r="G2039" s="53" t="s">
        <v>51</v>
      </c>
      <c r="H2039">
        <f t="shared" si="62"/>
        <v>734.99998435378075</v>
      </c>
      <c r="I2039" t="str">
        <f t="shared" si="63"/>
        <v>S</v>
      </c>
    </row>
    <row r="2040" spans="1:9" ht="15" hidden="1" x14ac:dyDescent="0.25">
      <c r="A2040" s="52">
        <v>50</v>
      </c>
      <c r="B2040" s="52">
        <v>222</v>
      </c>
      <c r="C2040" s="52">
        <v>1</v>
      </c>
      <c r="D2040" s="52">
        <v>57.231737420705031</v>
      </c>
      <c r="E2040" s="52">
        <v>126</v>
      </c>
      <c r="F2040" s="52">
        <v>6</v>
      </c>
      <c r="G2040" s="53" t="s">
        <v>23</v>
      </c>
      <c r="H2040">
        <f t="shared" si="62"/>
        <v>7211.1989150088339</v>
      </c>
      <c r="I2040" t="str">
        <f t="shared" si="63"/>
        <v>N</v>
      </c>
    </row>
    <row r="2041" spans="1:9" ht="15" hidden="1" x14ac:dyDescent="0.25">
      <c r="A2041" s="52">
        <v>50</v>
      </c>
      <c r="B2041" s="52">
        <v>223</v>
      </c>
      <c r="C2041" s="52">
        <v>1</v>
      </c>
      <c r="D2041" s="52">
        <v>9.0012359419888526</v>
      </c>
      <c r="E2041" s="52">
        <v>63</v>
      </c>
      <c r="F2041" s="52">
        <v>6</v>
      </c>
      <c r="G2041" s="53" t="s">
        <v>23</v>
      </c>
      <c r="H2041">
        <f t="shared" si="62"/>
        <v>567.07786434529771</v>
      </c>
      <c r="I2041" t="str">
        <f t="shared" si="63"/>
        <v>N</v>
      </c>
    </row>
    <row r="2042" spans="1:9" ht="15" hidden="1" x14ac:dyDescent="0.25">
      <c r="A2042" s="52">
        <v>50</v>
      </c>
      <c r="B2042" s="52">
        <v>224</v>
      </c>
      <c r="C2042" s="52">
        <v>1</v>
      </c>
      <c r="D2042" s="52">
        <v>6.1799528928709151</v>
      </c>
      <c r="E2042" s="52">
        <v>84</v>
      </c>
      <c r="F2042" s="52">
        <v>6</v>
      </c>
      <c r="G2042" s="53" t="s">
        <v>23</v>
      </c>
      <c r="H2042">
        <f t="shared" si="62"/>
        <v>519.11604300115687</v>
      </c>
      <c r="I2042" t="str">
        <f t="shared" si="63"/>
        <v>N</v>
      </c>
    </row>
    <row r="2043" spans="1:9" ht="15" hidden="1" x14ac:dyDescent="0.25">
      <c r="A2043" s="52">
        <v>50</v>
      </c>
      <c r="B2043" s="52">
        <v>225</v>
      </c>
      <c r="C2043" s="52">
        <v>1</v>
      </c>
      <c r="D2043" s="52">
        <v>11.688171416606565</v>
      </c>
      <c r="E2043" s="52">
        <v>52.5</v>
      </c>
      <c r="F2043" s="52">
        <v>6</v>
      </c>
      <c r="G2043" s="53" t="s">
        <v>23</v>
      </c>
      <c r="H2043">
        <f t="shared" si="62"/>
        <v>613.62899937184466</v>
      </c>
      <c r="I2043" t="str">
        <f t="shared" si="63"/>
        <v>N</v>
      </c>
    </row>
    <row r="2044" spans="1:9" ht="15" hidden="1" x14ac:dyDescent="0.25">
      <c r="A2044" s="52">
        <v>50</v>
      </c>
      <c r="B2044" s="52">
        <v>226</v>
      </c>
      <c r="C2044" s="52">
        <v>1</v>
      </c>
      <c r="D2044" s="52">
        <v>6.1799528928709151</v>
      </c>
      <c r="E2044" s="52">
        <v>32.727272727272727</v>
      </c>
      <c r="F2044" s="52">
        <v>6</v>
      </c>
      <c r="G2044" s="53" t="s">
        <v>23</v>
      </c>
      <c r="H2044">
        <f t="shared" si="62"/>
        <v>202.25300376668449</v>
      </c>
      <c r="I2044" t="str">
        <f t="shared" si="63"/>
        <v>N</v>
      </c>
    </row>
    <row r="2045" spans="1:9" ht="15" hidden="1" x14ac:dyDescent="0.25">
      <c r="A2045" s="52">
        <v>50</v>
      </c>
      <c r="B2045" s="52">
        <v>228</v>
      </c>
      <c r="C2045" s="52">
        <v>1</v>
      </c>
      <c r="D2045" s="52">
        <v>0.67173399377463738</v>
      </c>
      <c r="E2045" s="52">
        <v>657</v>
      </c>
      <c r="F2045" s="52">
        <v>6</v>
      </c>
      <c r="G2045" s="53" t="s">
        <v>23</v>
      </c>
      <c r="H2045">
        <f t="shared" si="62"/>
        <v>441.32923390993676</v>
      </c>
      <c r="I2045" t="str">
        <f t="shared" si="63"/>
        <v>N</v>
      </c>
    </row>
    <row r="2046" spans="1:9" ht="15" hidden="1" x14ac:dyDescent="0.25">
      <c r="A2046" s="52">
        <v>50</v>
      </c>
      <c r="B2046" s="52">
        <v>229</v>
      </c>
      <c r="C2046" s="52">
        <v>1</v>
      </c>
      <c r="D2046" s="52">
        <v>1.3434679875492748</v>
      </c>
      <c r="E2046" s="52">
        <v>328.5</v>
      </c>
      <c r="F2046" s="52">
        <v>6</v>
      </c>
      <c r="G2046" s="53" t="s">
        <v>23</v>
      </c>
      <c r="H2046">
        <f t="shared" si="62"/>
        <v>441.32923390993676</v>
      </c>
      <c r="I2046" t="str">
        <f t="shared" si="63"/>
        <v>N</v>
      </c>
    </row>
    <row r="2047" spans="1:9" ht="15" hidden="1" x14ac:dyDescent="0.25">
      <c r="A2047" s="52">
        <v>50</v>
      </c>
      <c r="B2047" s="52">
        <v>230</v>
      </c>
      <c r="C2047" s="52">
        <v>1</v>
      </c>
      <c r="D2047" s="52">
        <v>0.67173399377463738</v>
      </c>
      <c r="E2047" s="52">
        <v>438</v>
      </c>
      <c r="F2047" s="52">
        <v>6</v>
      </c>
      <c r="G2047" s="53" t="s">
        <v>23</v>
      </c>
      <c r="H2047">
        <f t="shared" si="62"/>
        <v>294.21948927329117</v>
      </c>
      <c r="I2047" t="str">
        <f t="shared" si="63"/>
        <v>N</v>
      </c>
    </row>
    <row r="2048" spans="1:9" ht="15" hidden="1" x14ac:dyDescent="0.25">
      <c r="A2048" s="52">
        <v>50</v>
      </c>
      <c r="B2048" s="52">
        <v>231</v>
      </c>
      <c r="C2048" s="52">
        <v>1</v>
      </c>
      <c r="D2048" s="52">
        <v>3.4930169177723656</v>
      </c>
      <c r="E2048" s="52">
        <v>273.75</v>
      </c>
      <c r="F2048" s="52">
        <v>6</v>
      </c>
      <c r="G2048" s="53" t="s">
        <v>23</v>
      </c>
      <c r="H2048">
        <f t="shared" si="62"/>
        <v>956.21338124018507</v>
      </c>
      <c r="I2048" t="str">
        <f t="shared" si="63"/>
        <v>N</v>
      </c>
    </row>
    <row r="2049" spans="1:9" ht="15" hidden="1" x14ac:dyDescent="0.25">
      <c r="A2049" s="52">
        <v>50</v>
      </c>
      <c r="B2049" s="52">
        <v>232</v>
      </c>
      <c r="C2049" s="52">
        <v>1</v>
      </c>
      <c r="D2049" s="52">
        <v>2.8212827988775189</v>
      </c>
      <c r="E2049" s="52">
        <v>170.64935064935065</v>
      </c>
      <c r="F2049" s="52">
        <v>6</v>
      </c>
      <c r="G2049" s="53" t="s">
        <v>23</v>
      </c>
      <c r="H2049">
        <f t="shared" si="62"/>
        <v>481.45007762663113</v>
      </c>
      <c r="I2049" t="str">
        <f t="shared" si="63"/>
        <v>N</v>
      </c>
    </row>
    <row r="2050" spans="1:9" ht="15" hidden="1" x14ac:dyDescent="0.25">
      <c r="A2050" s="52">
        <v>50</v>
      </c>
      <c r="B2050" s="52">
        <v>233</v>
      </c>
      <c r="C2050" s="52">
        <v>1</v>
      </c>
      <c r="D2050" s="52">
        <v>1.3434679875492748</v>
      </c>
      <c r="E2050" s="52">
        <v>127.57281553398057</v>
      </c>
      <c r="F2050" s="52">
        <v>6</v>
      </c>
      <c r="G2050" s="53" t="s">
        <v>23</v>
      </c>
      <c r="H2050">
        <f t="shared" si="62"/>
        <v>171.38999375143175</v>
      </c>
      <c r="I2050" t="str">
        <f t="shared" si="63"/>
        <v>N</v>
      </c>
    </row>
    <row r="2051" spans="1:9" ht="15" hidden="1" x14ac:dyDescent="0.25">
      <c r="A2051" s="52">
        <v>50</v>
      </c>
      <c r="B2051" s="52">
        <v>237</v>
      </c>
      <c r="C2051" s="52">
        <v>1</v>
      </c>
      <c r="D2051" s="52">
        <v>0.67173399377463738</v>
      </c>
      <c r="E2051" s="52">
        <v>500.00000000000006</v>
      </c>
      <c r="F2051" s="52">
        <v>6</v>
      </c>
      <c r="G2051" s="53" t="s">
        <v>23</v>
      </c>
      <c r="H2051">
        <f t="shared" ref="H2051:H2114" si="64">D2051*E2051</f>
        <v>335.86699688731875</v>
      </c>
      <c r="I2051" t="str">
        <f t="shared" ref="I2051:I2114" si="65">LEFT(G2051,1)</f>
        <v>N</v>
      </c>
    </row>
    <row r="2052" spans="1:9" ht="15" hidden="1" x14ac:dyDescent="0.25">
      <c r="A2052" s="52">
        <v>50</v>
      </c>
      <c r="B2052" s="52">
        <v>238</v>
      </c>
      <c r="C2052" s="52">
        <v>1</v>
      </c>
      <c r="D2052" s="52">
        <v>3.4930169177723656</v>
      </c>
      <c r="E2052" s="52">
        <v>311.68831168831167</v>
      </c>
      <c r="F2052" s="52">
        <v>6</v>
      </c>
      <c r="G2052" s="53" t="s">
        <v>23</v>
      </c>
      <c r="H2052">
        <f t="shared" si="64"/>
        <v>1088.7325457991788</v>
      </c>
      <c r="I2052" t="str">
        <f t="shared" si="65"/>
        <v>N</v>
      </c>
    </row>
    <row r="2053" spans="1:9" ht="15" hidden="1" x14ac:dyDescent="0.25">
      <c r="A2053" s="52">
        <v>50</v>
      </c>
      <c r="B2053" s="52">
        <v>239</v>
      </c>
      <c r="C2053" s="52">
        <v>1</v>
      </c>
      <c r="D2053" s="52">
        <v>3.4930169177723656</v>
      </c>
      <c r="E2053" s="52">
        <v>233.00970873786406</v>
      </c>
      <c r="F2053" s="52">
        <v>6</v>
      </c>
      <c r="G2053" s="53" t="s">
        <v>23</v>
      </c>
      <c r="H2053">
        <f t="shared" si="64"/>
        <v>813.90685462657052</v>
      </c>
      <c r="I2053" t="str">
        <f t="shared" si="65"/>
        <v>N</v>
      </c>
    </row>
    <row r="2054" spans="1:9" ht="15" hidden="1" x14ac:dyDescent="0.25">
      <c r="A2054" s="52">
        <v>50</v>
      </c>
      <c r="B2054" s="52">
        <v>243</v>
      </c>
      <c r="C2054" s="52">
        <v>1</v>
      </c>
      <c r="D2054" s="52">
        <v>1.3434679875492748</v>
      </c>
      <c r="E2054" s="52">
        <v>1070</v>
      </c>
      <c r="F2054" s="52">
        <v>6</v>
      </c>
      <c r="G2054" s="53" t="s">
        <v>23</v>
      </c>
      <c r="H2054">
        <f t="shared" si="64"/>
        <v>1437.510746677724</v>
      </c>
      <c r="I2054" t="str">
        <f t="shared" si="65"/>
        <v>N</v>
      </c>
    </row>
    <row r="2055" spans="1:9" ht="15" hidden="1" x14ac:dyDescent="0.25">
      <c r="A2055" s="52">
        <v>50</v>
      </c>
      <c r="B2055" s="52">
        <v>244</v>
      </c>
      <c r="C2055" s="52">
        <v>1</v>
      </c>
      <c r="D2055" s="52">
        <v>6.1799528928709151</v>
      </c>
      <c r="E2055" s="52">
        <v>667.01298701298697</v>
      </c>
      <c r="F2055" s="52">
        <v>6</v>
      </c>
      <c r="G2055" s="53" t="s">
        <v>23</v>
      </c>
      <c r="H2055">
        <f t="shared" si="64"/>
        <v>4122.1088386733791</v>
      </c>
      <c r="I2055" t="str">
        <f t="shared" si="65"/>
        <v>N</v>
      </c>
    </row>
    <row r="2056" spans="1:9" ht="15" hidden="1" x14ac:dyDescent="0.25">
      <c r="A2056" s="52">
        <v>50</v>
      </c>
      <c r="B2056" s="52">
        <v>245</v>
      </c>
      <c r="C2056" s="52">
        <v>1</v>
      </c>
      <c r="D2056" s="52">
        <v>18.539858178131908</v>
      </c>
      <c r="E2056" s="52">
        <v>498.64077669902912</v>
      </c>
      <c r="F2056" s="52">
        <v>6</v>
      </c>
      <c r="G2056" s="53" t="s">
        <v>23</v>
      </c>
      <c r="H2056">
        <f t="shared" si="64"/>
        <v>9244.7292818335409</v>
      </c>
      <c r="I2056" t="str">
        <f t="shared" si="65"/>
        <v>N</v>
      </c>
    </row>
    <row r="2057" spans="1:9" ht="15" hidden="1" x14ac:dyDescent="0.25">
      <c r="A2057" s="52">
        <v>50</v>
      </c>
      <c r="B2057" s="52">
        <v>246</v>
      </c>
      <c r="C2057" s="52">
        <v>1</v>
      </c>
      <c r="D2057" s="52">
        <v>23.244601059420916</v>
      </c>
      <c r="E2057" s="52">
        <v>99</v>
      </c>
      <c r="F2057" s="52">
        <v>6</v>
      </c>
      <c r="G2057" s="53" t="s">
        <v>23</v>
      </c>
      <c r="H2057">
        <f t="shared" si="64"/>
        <v>2301.2155048826708</v>
      </c>
      <c r="I2057" t="str">
        <f t="shared" si="65"/>
        <v>N</v>
      </c>
    </row>
    <row r="2058" spans="1:9" ht="15" hidden="1" x14ac:dyDescent="0.25">
      <c r="A2058" s="52">
        <v>50</v>
      </c>
      <c r="B2058" s="52">
        <v>247</v>
      </c>
      <c r="C2058" s="52">
        <v>1</v>
      </c>
      <c r="D2058" s="52">
        <v>2.0390001284678796</v>
      </c>
      <c r="E2058" s="52">
        <v>49.5</v>
      </c>
      <c r="F2058" s="52">
        <v>6</v>
      </c>
      <c r="G2058" s="53" t="s">
        <v>23</v>
      </c>
      <c r="H2058">
        <f t="shared" si="64"/>
        <v>100.93050635916003</v>
      </c>
      <c r="I2058" t="str">
        <f t="shared" si="65"/>
        <v>N</v>
      </c>
    </row>
    <row r="2059" spans="1:9" ht="15" hidden="1" x14ac:dyDescent="0.25">
      <c r="A2059" s="52">
        <v>50</v>
      </c>
      <c r="B2059" s="52">
        <v>248</v>
      </c>
      <c r="C2059" s="52">
        <v>1</v>
      </c>
      <c r="D2059" s="52">
        <v>1.4499556581636286</v>
      </c>
      <c r="E2059" s="52">
        <v>66</v>
      </c>
      <c r="F2059" s="52">
        <v>6</v>
      </c>
      <c r="G2059" s="53" t="s">
        <v>23</v>
      </c>
      <c r="H2059">
        <f t="shared" si="64"/>
        <v>95.697073438799492</v>
      </c>
      <c r="I2059" t="str">
        <f t="shared" si="65"/>
        <v>N</v>
      </c>
    </row>
    <row r="2060" spans="1:9" ht="15" hidden="1" x14ac:dyDescent="0.25">
      <c r="A2060" s="52">
        <v>50</v>
      </c>
      <c r="B2060" s="52">
        <v>249</v>
      </c>
      <c r="C2060" s="52">
        <v>1</v>
      </c>
      <c r="D2060" s="52">
        <v>4.6217333544519192</v>
      </c>
      <c r="E2060" s="52">
        <v>43.04347826086957</v>
      </c>
      <c r="F2060" s="52">
        <v>6</v>
      </c>
      <c r="G2060" s="53" t="s">
        <v>23</v>
      </c>
      <c r="H2060">
        <f t="shared" si="64"/>
        <v>198.93547916988697</v>
      </c>
      <c r="I2060" t="str">
        <f t="shared" si="65"/>
        <v>N</v>
      </c>
    </row>
    <row r="2061" spans="1:9" ht="15" hidden="1" x14ac:dyDescent="0.25">
      <c r="A2061" s="52">
        <v>50</v>
      </c>
      <c r="B2061" s="52">
        <v>250</v>
      </c>
      <c r="C2061" s="52">
        <v>1</v>
      </c>
      <c r="D2061" s="52">
        <v>0.4531111115266877</v>
      </c>
      <c r="E2061" s="52">
        <v>24.146341463414636</v>
      </c>
      <c r="F2061" s="52">
        <v>6</v>
      </c>
      <c r="G2061" s="53" t="s">
        <v>23</v>
      </c>
      <c r="H2061">
        <f t="shared" si="64"/>
        <v>10.940975619790752</v>
      </c>
      <c r="I2061" t="str">
        <f t="shared" si="65"/>
        <v>N</v>
      </c>
    </row>
    <row r="2062" spans="1:9" ht="15" hidden="1" x14ac:dyDescent="0.25">
      <c r="A2062" s="52">
        <v>50</v>
      </c>
      <c r="B2062" s="52">
        <v>251</v>
      </c>
      <c r="C2062" s="52">
        <v>1</v>
      </c>
      <c r="D2062" s="52">
        <v>0.86091110346085431</v>
      </c>
      <c r="E2062" s="52">
        <v>19.799999999999997</v>
      </c>
      <c r="F2062" s="52">
        <v>6</v>
      </c>
      <c r="G2062" s="53" t="s">
        <v>23</v>
      </c>
      <c r="H2062">
        <f t="shared" si="64"/>
        <v>17.046039848524913</v>
      </c>
      <c r="I2062" t="str">
        <f t="shared" si="65"/>
        <v>N</v>
      </c>
    </row>
    <row r="2063" spans="1:9" ht="15" hidden="1" x14ac:dyDescent="0.25">
      <c r="A2063" s="52">
        <v>50</v>
      </c>
      <c r="B2063" s="52">
        <v>252</v>
      </c>
      <c r="C2063" s="52">
        <v>1</v>
      </c>
      <c r="D2063" s="52">
        <v>0.86091110346085431</v>
      </c>
      <c r="E2063" s="52">
        <v>627</v>
      </c>
      <c r="F2063" s="52">
        <v>6</v>
      </c>
      <c r="G2063" s="53" t="s">
        <v>23</v>
      </c>
      <c r="H2063">
        <f t="shared" si="64"/>
        <v>539.79126186995563</v>
      </c>
      <c r="I2063" t="str">
        <f t="shared" si="65"/>
        <v>N</v>
      </c>
    </row>
    <row r="2064" spans="1:9" ht="15" hidden="1" x14ac:dyDescent="0.25">
      <c r="A2064" s="52">
        <v>50</v>
      </c>
      <c r="B2064" s="52">
        <v>253</v>
      </c>
      <c r="C2064" s="52">
        <v>1</v>
      </c>
      <c r="D2064" s="52">
        <v>0.7249778290818143</v>
      </c>
      <c r="E2064" s="52">
        <v>313.5</v>
      </c>
      <c r="F2064" s="52">
        <v>6</v>
      </c>
      <c r="G2064" s="53" t="s">
        <v>23</v>
      </c>
      <c r="H2064">
        <f t="shared" si="64"/>
        <v>227.28054941714879</v>
      </c>
      <c r="I2064" t="str">
        <f t="shared" si="65"/>
        <v>N</v>
      </c>
    </row>
    <row r="2065" spans="1:9" ht="15" hidden="1" x14ac:dyDescent="0.25">
      <c r="A2065" s="52">
        <v>50</v>
      </c>
      <c r="B2065" s="52">
        <v>254</v>
      </c>
      <c r="C2065" s="52">
        <v>1</v>
      </c>
      <c r="D2065" s="52">
        <v>0.13593333767793248</v>
      </c>
      <c r="E2065" s="52">
        <v>418</v>
      </c>
      <c r="F2065" s="52">
        <v>6</v>
      </c>
      <c r="G2065" s="53" t="s">
        <v>23</v>
      </c>
      <c r="H2065">
        <f t="shared" si="64"/>
        <v>56.820135149375773</v>
      </c>
      <c r="I2065" t="str">
        <f t="shared" si="65"/>
        <v>N</v>
      </c>
    </row>
    <row r="2066" spans="1:9" ht="15" hidden="1" x14ac:dyDescent="0.25">
      <c r="A2066" s="52">
        <v>50</v>
      </c>
      <c r="B2066" s="52">
        <v>255</v>
      </c>
      <c r="C2066" s="52">
        <v>1</v>
      </c>
      <c r="D2066" s="52">
        <v>0.27186667535586495</v>
      </c>
      <c r="E2066" s="52">
        <v>272.60869565217394</v>
      </c>
      <c r="F2066" s="52">
        <v>6</v>
      </c>
      <c r="G2066" s="53" t="s">
        <v>23</v>
      </c>
      <c r="H2066">
        <f t="shared" si="64"/>
        <v>74.113219760055358</v>
      </c>
      <c r="I2066" t="str">
        <f t="shared" si="65"/>
        <v>N</v>
      </c>
    </row>
    <row r="2067" spans="1:9" ht="15" hidden="1" x14ac:dyDescent="0.25">
      <c r="A2067" s="52">
        <v>50</v>
      </c>
      <c r="B2067" s="52">
        <v>256</v>
      </c>
      <c r="C2067" s="52">
        <v>1</v>
      </c>
      <c r="D2067" s="52">
        <v>4.1686223273237548</v>
      </c>
      <c r="E2067" s="52">
        <v>152.92682926829269</v>
      </c>
      <c r="F2067" s="52">
        <v>6</v>
      </c>
      <c r="G2067" s="53" t="s">
        <v>23</v>
      </c>
      <c r="H2067">
        <f t="shared" si="64"/>
        <v>637.49419493463279</v>
      </c>
      <c r="I2067" t="str">
        <f t="shared" si="65"/>
        <v>N</v>
      </c>
    </row>
    <row r="2068" spans="1:9" ht="15" hidden="1" x14ac:dyDescent="0.25">
      <c r="A2068" s="52">
        <v>50</v>
      </c>
      <c r="B2068" s="52">
        <v>257</v>
      </c>
      <c r="C2068" s="52">
        <v>1</v>
      </c>
      <c r="D2068" s="52">
        <v>4.7576666288309593</v>
      </c>
      <c r="E2068" s="52">
        <v>125.39999999999999</v>
      </c>
      <c r="F2068" s="52">
        <v>6</v>
      </c>
      <c r="G2068" s="53" t="s">
        <v>23</v>
      </c>
      <c r="H2068">
        <f t="shared" si="64"/>
        <v>596.61139525540227</v>
      </c>
      <c r="I2068" t="str">
        <f t="shared" si="65"/>
        <v>N</v>
      </c>
    </row>
    <row r="2069" spans="1:9" ht="15" hidden="1" x14ac:dyDescent="0.25">
      <c r="A2069" s="52">
        <v>50</v>
      </c>
      <c r="B2069" s="52">
        <v>263</v>
      </c>
      <c r="C2069" s="52">
        <v>1</v>
      </c>
      <c r="D2069" s="52">
        <v>1.4499556581636286</v>
      </c>
      <c r="E2069" s="52">
        <v>234</v>
      </c>
      <c r="F2069" s="52">
        <v>6</v>
      </c>
      <c r="G2069" s="53" t="s">
        <v>23</v>
      </c>
      <c r="H2069">
        <f t="shared" si="64"/>
        <v>339.28962401028912</v>
      </c>
      <c r="I2069" t="str">
        <f t="shared" si="65"/>
        <v>N</v>
      </c>
    </row>
    <row r="2070" spans="1:9" ht="15" hidden="1" x14ac:dyDescent="0.25">
      <c r="A2070" s="52">
        <v>50</v>
      </c>
      <c r="B2070" s="52">
        <v>265</v>
      </c>
      <c r="C2070" s="52">
        <v>1</v>
      </c>
      <c r="D2070" s="52">
        <v>6.9693750714252189</v>
      </c>
      <c r="E2070" s="52">
        <v>48</v>
      </c>
      <c r="F2070" s="52">
        <v>6</v>
      </c>
      <c r="G2070" s="53" t="s">
        <v>23</v>
      </c>
      <c r="H2070">
        <f t="shared" si="64"/>
        <v>334.53000342841051</v>
      </c>
      <c r="I2070" t="str">
        <f t="shared" si="65"/>
        <v>N</v>
      </c>
    </row>
    <row r="2071" spans="1:9" ht="15" hidden="1" x14ac:dyDescent="0.25">
      <c r="A2071" s="52">
        <v>50</v>
      </c>
      <c r="B2071" s="52">
        <v>266</v>
      </c>
      <c r="C2071" s="52">
        <v>1</v>
      </c>
      <c r="D2071" s="52">
        <v>6.8210907422558584</v>
      </c>
      <c r="E2071" s="52">
        <v>24</v>
      </c>
      <c r="F2071" s="52">
        <v>6</v>
      </c>
      <c r="G2071" s="53" t="s">
        <v>23</v>
      </c>
      <c r="H2071">
        <f t="shared" si="64"/>
        <v>163.7061778141406</v>
      </c>
      <c r="I2071" t="str">
        <f t="shared" si="65"/>
        <v>N</v>
      </c>
    </row>
    <row r="2072" spans="1:9" ht="15" hidden="1" x14ac:dyDescent="0.25">
      <c r="A2072" s="52">
        <v>50</v>
      </c>
      <c r="B2072" s="52">
        <v>267</v>
      </c>
      <c r="C2072" s="52">
        <v>1</v>
      </c>
      <c r="D2072" s="52">
        <v>4.1519683979825039</v>
      </c>
      <c r="E2072" s="52">
        <v>16</v>
      </c>
      <c r="F2072" s="52">
        <v>6</v>
      </c>
      <c r="G2072" s="53" t="s">
        <v>23</v>
      </c>
      <c r="H2072">
        <f t="shared" si="64"/>
        <v>66.431494367720063</v>
      </c>
      <c r="I2072" t="str">
        <f t="shared" si="65"/>
        <v>N</v>
      </c>
    </row>
    <row r="2073" spans="1:9" ht="15" hidden="1" x14ac:dyDescent="0.25">
      <c r="A2073" s="52">
        <v>50</v>
      </c>
      <c r="B2073" s="52">
        <v>269</v>
      </c>
      <c r="C2073" s="52">
        <v>1</v>
      </c>
      <c r="D2073" s="52">
        <v>0.59313835243327029</v>
      </c>
      <c r="E2073" s="52">
        <v>345.6</v>
      </c>
      <c r="F2073" s="52">
        <v>6</v>
      </c>
      <c r="G2073" s="53" t="s">
        <v>23</v>
      </c>
      <c r="H2073">
        <f t="shared" si="64"/>
        <v>204.98861460093823</v>
      </c>
      <c r="I2073" t="str">
        <f t="shared" si="65"/>
        <v>N</v>
      </c>
    </row>
    <row r="2074" spans="1:9" ht="15" hidden="1" x14ac:dyDescent="0.25">
      <c r="A2074" s="52">
        <v>50</v>
      </c>
      <c r="B2074" s="52">
        <v>270</v>
      </c>
      <c r="C2074" s="52">
        <v>1</v>
      </c>
      <c r="D2074" s="52">
        <v>5.2641028001635863</v>
      </c>
      <c r="E2074" s="52">
        <v>172.8</v>
      </c>
      <c r="F2074" s="52">
        <v>6</v>
      </c>
      <c r="G2074" s="53" t="s">
        <v>23</v>
      </c>
      <c r="H2074">
        <f t="shared" si="64"/>
        <v>909.6369638682678</v>
      </c>
      <c r="I2074" t="str">
        <f t="shared" si="65"/>
        <v>N</v>
      </c>
    </row>
    <row r="2075" spans="1:9" ht="15" hidden="1" x14ac:dyDescent="0.25">
      <c r="A2075" s="52">
        <v>50</v>
      </c>
      <c r="B2075" s="52">
        <v>271</v>
      </c>
      <c r="C2075" s="52">
        <v>1</v>
      </c>
      <c r="D2075" s="52">
        <v>10.750631817879658</v>
      </c>
      <c r="E2075" s="52">
        <v>115.19999999999999</v>
      </c>
      <c r="F2075" s="52">
        <v>6</v>
      </c>
      <c r="G2075" s="53" t="s">
        <v>23</v>
      </c>
      <c r="H2075">
        <f t="shared" si="64"/>
        <v>1238.4727854197365</v>
      </c>
      <c r="I2075" t="str">
        <f t="shared" si="65"/>
        <v>N</v>
      </c>
    </row>
    <row r="2076" spans="1:9" ht="15" hidden="1" x14ac:dyDescent="0.25">
      <c r="A2076" s="52">
        <v>50</v>
      </c>
      <c r="B2076" s="52">
        <v>275</v>
      </c>
      <c r="C2076" s="52">
        <v>1</v>
      </c>
      <c r="D2076" s="52">
        <v>17.571723112538628</v>
      </c>
      <c r="E2076" s="52">
        <v>292.39999999999998</v>
      </c>
      <c r="F2076" s="52">
        <v>6</v>
      </c>
      <c r="G2076" s="53" t="s">
        <v>23</v>
      </c>
      <c r="H2076">
        <f t="shared" si="64"/>
        <v>5137.9718381062939</v>
      </c>
      <c r="I2076" t="str">
        <f t="shared" si="65"/>
        <v>N</v>
      </c>
    </row>
    <row r="2077" spans="1:9" ht="15" hidden="1" x14ac:dyDescent="0.25">
      <c r="A2077" s="52">
        <v>50</v>
      </c>
      <c r="B2077" s="52">
        <v>279</v>
      </c>
      <c r="C2077" s="52">
        <v>1</v>
      </c>
      <c r="D2077" s="52">
        <v>0.59313835243327029</v>
      </c>
      <c r="E2077" s="52">
        <v>370.79999999999995</v>
      </c>
      <c r="F2077" s="52">
        <v>6</v>
      </c>
      <c r="G2077" s="53" t="s">
        <v>23</v>
      </c>
      <c r="H2077">
        <f t="shared" si="64"/>
        <v>219.9357010822566</v>
      </c>
      <c r="I2077" t="str">
        <f t="shared" si="65"/>
        <v>N</v>
      </c>
    </row>
    <row r="2078" spans="1:9" ht="15" hidden="1" x14ac:dyDescent="0.25">
      <c r="A2078" s="52">
        <v>50</v>
      </c>
      <c r="B2078" s="52">
        <v>286</v>
      </c>
      <c r="C2078" s="52">
        <v>1</v>
      </c>
      <c r="D2078" s="52">
        <v>0.27186667535586495</v>
      </c>
      <c r="E2078" s="52">
        <v>348</v>
      </c>
      <c r="F2078" s="52">
        <v>6</v>
      </c>
      <c r="G2078" s="53" t="s">
        <v>23</v>
      </c>
      <c r="H2078">
        <f t="shared" si="64"/>
        <v>94.609603023841004</v>
      </c>
      <c r="I2078" t="str">
        <f t="shared" si="65"/>
        <v>N</v>
      </c>
    </row>
    <row r="2079" spans="1:9" ht="15" hidden="1" x14ac:dyDescent="0.25">
      <c r="A2079" s="52">
        <v>50</v>
      </c>
      <c r="B2079" s="52">
        <v>300</v>
      </c>
      <c r="C2079" s="52">
        <v>1</v>
      </c>
      <c r="D2079" s="52">
        <v>0.13960526883602142</v>
      </c>
      <c r="E2079" s="52">
        <v>350</v>
      </c>
      <c r="F2079" s="52">
        <v>5</v>
      </c>
      <c r="G2079" s="53" t="s">
        <v>23</v>
      </c>
      <c r="H2079">
        <f t="shared" si="64"/>
        <v>48.861844092607498</v>
      </c>
      <c r="I2079" t="str">
        <f t="shared" si="65"/>
        <v>N</v>
      </c>
    </row>
    <row r="2080" spans="1:9" ht="15" hidden="1" x14ac:dyDescent="0.25">
      <c r="A2080" s="52">
        <v>50</v>
      </c>
      <c r="B2080" s="52">
        <v>300</v>
      </c>
      <c r="C2080" s="52">
        <v>1</v>
      </c>
      <c r="D2080" s="52">
        <v>48.004386551212519</v>
      </c>
      <c r="E2080" s="52">
        <v>350</v>
      </c>
      <c r="F2080" s="52">
        <v>6</v>
      </c>
      <c r="G2080" s="53" t="s">
        <v>23</v>
      </c>
      <c r="H2080">
        <f t="shared" si="64"/>
        <v>16801.535292924382</v>
      </c>
      <c r="I2080" t="str">
        <f t="shared" si="65"/>
        <v>N</v>
      </c>
    </row>
    <row r="2081" spans="1:9" ht="15" hidden="1" x14ac:dyDescent="0.25">
      <c r="A2081" s="52">
        <v>50</v>
      </c>
      <c r="B2081" s="52">
        <v>301</v>
      </c>
      <c r="C2081" s="52">
        <v>1</v>
      </c>
      <c r="D2081" s="52">
        <v>31.838713205514068</v>
      </c>
      <c r="E2081" s="52">
        <v>280</v>
      </c>
      <c r="F2081" s="52">
        <v>5</v>
      </c>
      <c r="G2081" s="53" t="s">
        <v>22</v>
      </c>
      <c r="H2081">
        <f t="shared" si="64"/>
        <v>8914.8396975439391</v>
      </c>
      <c r="I2081" t="str">
        <f t="shared" si="65"/>
        <v>M</v>
      </c>
    </row>
    <row r="2082" spans="1:9" ht="15" hidden="1" x14ac:dyDescent="0.25">
      <c r="A2082" s="52">
        <v>50</v>
      </c>
      <c r="B2082" s="52">
        <v>302</v>
      </c>
      <c r="C2082" s="52">
        <v>1</v>
      </c>
      <c r="D2082" s="52">
        <v>13.028523946188216</v>
      </c>
      <c r="E2082" s="52">
        <v>180</v>
      </c>
      <c r="F2082" s="52">
        <v>5</v>
      </c>
      <c r="G2082" s="53" t="s">
        <v>22</v>
      </c>
      <c r="H2082">
        <f t="shared" si="64"/>
        <v>2345.1343103138788</v>
      </c>
      <c r="I2082" t="str">
        <f t="shared" si="65"/>
        <v>M</v>
      </c>
    </row>
    <row r="2083" spans="1:9" ht="15" hidden="1" x14ac:dyDescent="0.25">
      <c r="A2083" s="52">
        <v>50</v>
      </c>
      <c r="B2083" s="52">
        <v>302</v>
      </c>
      <c r="C2083" s="52">
        <v>1</v>
      </c>
      <c r="D2083" s="52">
        <v>65.989397412049584</v>
      </c>
      <c r="E2083" s="52">
        <v>180</v>
      </c>
      <c r="F2083" s="52">
        <v>6</v>
      </c>
      <c r="G2083" s="53" t="s">
        <v>23</v>
      </c>
      <c r="H2083">
        <f t="shared" si="64"/>
        <v>11878.091534168925</v>
      </c>
      <c r="I2083" t="str">
        <f t="shared" si="65"/>
        <v>N</v>
      </c>
    </row>
    <row r="2084" spans="1:9" ht="15" hidden="1" x14ac:dyDescent="0.25">
      <c r="A2084" s="52">
        <v>50</v>
      </c>
      <c r="B2084" s="52">
        <v>400</v>
      </c>
      <c r="C2084" s="52">
        <v>2</v>
      </c>
      <c r="D2084" s="52">
        <v>39.028571747243404</v>
      </c>
      <c r="E2084" s="52">
        <v>18</v>
      </c>
      <c r="F2084" s="52">
        <v>5</v>
      </c>
      <c r="G2084" s="53" t="s">
        <v>52</v>
      </c>
      <c r="H2084">
        <f t="shared" si="64"/>
        <v>702.51429145038128</v>
      </c>
      <c r="I2084" t="str">
        <f t="shared" si="65"/>
        <v>N</v>
      </c>
    </row>
    <row r="2085" spans="1:9" ht="15" hidden="1" x14ac:dyDescent="0.25">
      <c r="A2085" s="52">
        <v>50</v>
      </c>
      <c r="B2085" s="52">
        <v>400</v>
      </c>
      <c r="C2085" s="52">
        <v>2</v>
      </c>
      <c r="D2085" s="52">
        <v>1.5101449340581894</v>
      </c>
      <c r="E2085" s="52">
        <v>18</v>
      </c>
      <c r="F2085" s="52">
        <v>6</v>
      </c>
      <c r="G2085" s="53" t="s">
        <v>23</v>
      </c>
      <c r="H2085">
        <f t="shared" si="64"/>
        <v>27.182608813047409</v>
      </c>
      <c r="I2085" t="str">
        <f t="shared" si="65"/>
        <v>N</v>
      </c>
    </row>
    <row r="2086" spans="1:9" ht="15" hidden="1" x14ac:dyDescent="0.25">
      <c r="A2086" s="52">
        <v>50</v>
      </c>
      <c r="B2086" s="52">
        <v>400</v>
      </c>
      <c r="C2086" s="52">
        <v>2</v>
      </c>
      <c r="D2086" s="52">
        <v>44.825420990586281</v>
      </c>
      <c r="E2086" s="52">
        <v>18</v>
      </c>
      <c r="F2086" s="52">
        <v>6</v>
      </c>
      <c r="G2086" s="53" t="s">
        <v>52</v>
      </c>
      <c r="H2086">
        <f t="shared" si="64"/>
        <v>806.85757783055305</v>
      </c>
      <c r="I2086" t="str">
        <f t="shared" si="65"/>
        <v>N</v>
      </c>
    </row>
    <row r="2087" spans="1:9" ht="15" hidden="1" x14ac:dyDescent="0.25">
      <c r="A2087" s="52">
        <v>50</v>
      </c>
      <c r="B2087" s="52">
        <v>401</v>
      </c>
      <c r="C2087" s="52">
        <v>2</v>
      </c>
      <c r="D2087" s="52">
        <v>7.6133312694728374</v>
      </c>
      <c r="E2087" s="52">
        <v>18</v>
      </c>
      <c r="F2087" s="52">
        <v>5</v>
      </c>
      <c r="G2087" s="53" t="s">
        <v>22</v>
      </c>
      <c r="H2087">
        <f t="shared" si="64"/>
        <v>137.03996285051107</v>
      </c>
      <c r="I2087" t="str">
        <f t="shared" si="65"/>
        <v>M</v>
      </c>
    </row>
    <row r="2088" spans="1:9" ht="15" hidden="1" x14ac:dyDescent="0.25">
      <c r="A2088" s="52">
        <v>50</v>
      </c>
      <c r="B2088" s="52">
        <v>401</v>
      </c>
      <c r="C2088" s="52">
        <v>2</v>
      </c>
      <c r="D2088" s="52">
        <v>88.477345464567406</v>
      </c>
      <c r="E2088" s="52">
        <v>18</v>
      </c>
      <c r="F2088" s="52">
        <v>5</v>
      </c>
      <c r="G2088" s="53" t="s">
        <v>53</v>
      </c>
      <c r="H2088">
        <f t="shared" si="64"/>
        <v>1592.5922183622133</v>
      </c>
      <c r="I2088" t="str">
        <f t="shared" si="65"/>
        <v>M</v>
      </c>
    </row>
    <row r="2089" spans="1:9" ht="15" hidden="1" x14ac:dyDescent="0.25">
      <c r="A2089" s="52">
        <v>50</v>
      </c>
      <c r="B2089" s="52">
        <v>402</v>
      </c>
      <c r="C2089" s="52">
        <v>2</v>
      </c>
      <c r="D2089" s="52">
        <v>15.479721082811011</v>
      </c>
      <c r="E2089" s="52">
        <v>18</v>
      </c>
      <c r="F2089" s="52">
        <v>5</v>
      </c>
      <c r="G2089" s="53" t="s">
        <v>51</v>
      </c>
      <c r="H2089">
        <f t="shared" si="64"/>
        <v>278.6349794905982</v>
      </c>
      <c r="I2089" t="str">
        <f t="shared" si="65"/>
        <v>S</v>
      </c>
    </row>
    <row r="2090" spans="1:9" ht="15" hidden="1" x14ac:dyDescent="0.25">
      <c r="A2090" s="52">
        <v>50</v>
      </c>
      <c r="B2090" s="52">
        <v>500</v>
      </c>
      <c r="C2090" s="52">
        <v>3</v>
      </c>
      <c r="D2090" s="52">
        <v>11.963786371052265</v>
      </c>
      <c r="E2090" s="52">
        <v>150</v>
      </c>
      <c r="F2090" s="52">
        <v>6</v>
      </c>
      <c r="G2090" s="53" t="s">
        <v>23</v>
      </c>
      <c r="H2090">
        <f t="shared" si="64"/>
        <v>1794.5679556578398</v>
      </c>
      <c r="I2090" t="str">
        <f t="shared" si="65"/>
        <v>N</v>
      </c>
    </row>
    <row r="2091" spans="1:9" ht="15" hidden="1" x14ac:dyDescent="0.25">
      <c r="A2091" s="52">
        <v>50</v>
      </c>
      <c r="B2091" s="52">
        <v>513</v>
      </c>
      <c r="C2091" s="52">
        <v>3</v>
      </c>
      <c r="D2091" s="52">
        <v>1.0496104188205362</v>
      </c>
      <c r="E2091" s="52">
        <v>75</v>
      </c>
      <c r="F2091" s="52">
        <v>6</v>
      </c>
      <c r="G2091" s="53" t="s">
        <v>23</v>
      </c>
      <c r="H2091">
        <f t="shared" si="64"/>
        <v>78.720781411540216</v>
      </c>
      <c r="I2091" t="str">
        <f t="shared" si="65"/>
        <v>N</v>
      </c>
    </row>
    <row r="2092" spans="1:9" ht="15" hidden="1" x14ac:dyDescent="0.25">
      <c r="A2092" s="52">
        <v>50</v>
      </c>
      <c r="B2092" s="52">
        <v>520</v>
      </c>
      <c r="C2092" s="52">
        <v>3</v>
      </c>
      <c r="D2092" s="52">
        <v>2.0000000149011612</v>
      </c>
      <c r="E2092" s="52">
        <v>75</v>
      </c>
      <c r="F2092" s="52">
        <v>5</v>
      </c>
      <c r="G2092" s="53" t="s">
        <v>53</v>
      </c>
      <c r="H2092">
        <f t="shared" si="64"/>
        <v>150.00000111758709</v>
      </c>
      <c r="I2092" t="str">
        <f t="shared" si="65"/>
        <v>M</v>
      </c>
    </row>
    <row r="2093" spans="1:9" ht="15" hidden="1" x14ac:dyDescent="0.25">
      <c r="A2093" s="52">
        <v>50</v>
      </c>
      <c r="B2093" s="52">
        <v>520</v>
      </c>
      <c r="C2093" s="52">
        <v>3</v>
      </c>
      <c r="D2093" s="52">
        <v>2</v>
      </c>
      <c r="E2093" s="52">
        <v>75</v>
      </c>
      <c r="F2093" s="52">
        <v>6</v>
      </c>
      <c r="G2093" s="53" t="s">
        <v>23</v>
      </c>
      <c r="H2093">
        <f t="shared" si="64"/>
        <v>150</v>
      </c>
      <c r="I2093" t="str">
        <f t="shared" si="65"/>
        <v>N</v>
      </c>
    </row>
    <row r="2094" spans="1:9" ht="15" hidden="1" x14ac:dyDescent="0.25">
      <c r="A2094" s="52">
        <v>50</v>
      </c>
      <c r="B2094" s="52">
        <v>521</v>
      </c>
      <c r="C2094" s="52">
        <v>3</v>
      </c>
      <c r="D2094" s="52">
        <v>2.0000000149011612</v>
      </c>
      <c r="E2094" s="52">
        <v>24</v>
      </c>
      <c r="F2094" s="52">
        <v>5</v>
      </c>
      <c r="G2094" s="53" t="s">
        <v>53</v>
      </c>
      <c r="H2094">
        <f t="shared" si="64"/>
        <v>48.000000357627869</v>
      </c>
      <c r="I2094" t="str">
        <f t="shared" si="65"/>
        <v>M</v>
      </c>
    </row>
    <row r="2095" spans="1:9" ht="15" hidden="1" x14ac:dyDescent="0.25">
      <c r="A2095" s="52">
        <v>50</v>
      </c>
      <c r="B2095" s="52">
        <v>521</v>
      </c>
      <c r="C2095" s="52">
        <v>3</v>
      </c>
      <c r="D2095" s="52">
        <v>2</v>
      </c>
      <c r="E2095" s="52">
        <v>24</v>
      </c>
      <c r="F2095" s="52">
        <v>6</v>
      </c>
      <c r="G2095" s="53" t="s">
        <v>23</v>
      </c>
      <c r="H2095">
        <f t="shared" si="64"/>
        <v>48</v>
      </c>
      <c r="I2095" t="str">
        <f t="shared" si="65"/>
        <v>N</v>
      </c>
    </row>
    <row r="2096" spans="1:9" ht="15" hidden="1" x14ac:dyDescent="0.25">
      <c r="A2096" s="52">
        <v>50</v>
      </c>
      <c r="B2096" s="52">
        <v>530</v>
      </c>
      <c r="C2096" s="52">
        <v>3</v>
      </c>
      <c r="D2096" s="52">
        <v>9.2020017548661919</v>
      </c>
      <c r="E2096" s="52">
        <v>450</v>
      </c>
      <c r="F2096" s="52">
        <v>5</v>
      </c>
      <c r="G2096" s="53" t="s">
        <v>53</v>
      </c>
      <c r="H2096">
        <f t="shared" si="64"/>
        <v>4140.9007896897865</v>
      </c>
      <c r="I2096" t="str">
        <f t="shared" si="65"/>
        <v>M</v>
      </c>
    </row>
    <row r="2097" spans="1:9" ht="15" hidden="1" x14ac:dyDescent="0.25">
      <c r="A2097" s="52">
        <v>50</v>
      </c>
      <c r="B2097" s="52">
        <v>531</v>
      </c>
      <c r="C2097" s="52">
        <v>3</v>
      </c>
      <c r="D2097" s="52">
        <v>9.2020017548661919</v>
      </c>
      <c r="E2097" s="52">
        <v>150</v>
      </c>
      <c r="F2097" s="52">
        <v>5</v>
      </c>
      <c r="G2097" s="53" t="s">
        <v>53</v>
      </c>
      <c r="H2097">
        <f t="shared" si="64"/>
        <v>1380.3002632299288</v>
      </c>
      <c r="I2097" t="str">
        <f t="shared" si="65"/>
        <v>M</v>
      </c>
    </row>
    <row r="2098" spans="1:9" ht="15" hidden="1" x14ac:dyDescent="0.25">
      <c r="A2098" s="52">
        <v>50</v>
      </c>
      <c r="B2098" s="52">
        <v>532</v>
      </c>
      <c r="C2098" s="52">
        <v>3</v>
      </c>
      <c r="D2098" s="52">
        <v>5.9655080920598929</v>
      </c>
      <c r="E2098" s="52">
        <v>240</v>
      </c>
      <c r="F2098" s="52">
        <v>5</v>
      </c>
      <c r="G2098" s="53" t="s">
        <v>53</v>
      </c>
      <c r="H2098">
        <f t="shared" si="64"/>
        <v>1431.7219420943743</v>
      </c>
      <c r="I2098" t="str">
        <f t="shared" si="65"/>
        <v>M</v>
      </c>
    </row>
    <row r="2099" spans="1:9" ht="15" hidden="1" x14ac:dyDescent="0.25">
      <c r="A2099" s="52">
        <v>50</v>
      </c>
      <c r="B2099" s="52">
        <v>533</v>
      </c>
      <c r="C2099" s="52">
        <v>3</v>
      </c>
      <c r="D2099" s="52">
        <v>3.5153419238214241</v>
      </c>
      <c r="E2099" s="52">
        <v>105</v>
      </c>
      <c r="F2099" s="52">
        <v>5</v>
      </c>
      <c r="G2099" s="53" t="s">
        <v>53</v>
      </c>
      <c r="H2099">
        <f t="shared" si="64"/>
        <v>369.11090200124954</v>
      </c>
      <c r="I2099" t="str">
        <f t="shared" si="65"/>
        <v>M</v>
      </c>
    </row>
    <row r="2100" spans="1:9" ht="15" hidden="1" x14ac:dyDescent="0.25">
      <c r="A2100" s="52">
        <v>50</v>
      </c>
      <c r="B2100" s="52">
        <v>540</v>
      </c>
      <c r="C2100" s="52">
        <v>3</v>
      </c>
      <c r="D2100" s="52">
        <v>21.616126094595529</v>
      </c>
      <c r="E2100" s="52">
        <v>105</v>
      </c>
      <c r="F2100" s="52">
        <v>5</v>
      </c>
      <c r="G2100" s="53" t="s">
        <v>51</v>
      </c>
      <c r="H2100">
        <f t="shared" si="64"/>
        <v>2269.6932399325306</v>
      </c>
      <c r="I2100" t="str">
        <f t="shared" si="65"/>
        <v>S</v>
      </c>
    </row>
    <row r="2101" spans="1:9" ht="15" hidden="1" x14ac:dyDescent="0.25">
      <c r="A2101" s="52">
        <v>50</v>
      </c>
      <c r="B2101" s="52">
        <v>600</v>
      </c>
      <c r="C2101" s="52">
        <v>4</v>
      </c>
      <c r="D2101" s="52">
        <v>1</v>
      </c>
      <c r="E2101" s="52">
        <v>408</v>
      </c>
      <c r="F2101" s="52">
        <v>5</v>
      </c>
      <c r="G2101" s="53" t="s">
        <v>22</v>
      </c>
      <c r="H2101">
        <f t="shared" si="64"/>
        <v>408</v>
      </c>
      <c r="I2101" t="str">
        <f t="shared" si="65"/>
        <v>M</v>
      </c>
    </row>
    <row r="2102" spans="1:9" ht="15" hidden="1" x14ac:dyDescent="0.25">
      <c r="A2102" s="52">
        <v>50</v>
      </c>
      <c r="B2102" s="52">
        <v>2184</v>
      </c>
      <c r="C2102" s="52">
        <v>3</v>
      </c>
      <c r="D2102" s="52">
        <v>4.3134999322388312</v>
      </c>
      <c r="E2102" s="52">
        <v>204</v>
      </c>
      <c r="F2102" s="52">
        <v>6</v>
      </c>
      <c r="G2102" s="53" t="s">
        <v>23</v>
      </c>
      <c r="H2102">
        <f t="shared" si="64"/>
        <v>879.95398617672151</v>
      </c>
      <c r="I2102" t="str">
        <f t="shared" si="65"/>
        <v>N</v>
      </c>
    </row>
    <row r="2103" spans="1:9" ht="15" hidden="1" x14ac:dyDescent="0.25">
      <c r="A2103" s="52">
        <v>50</v>
      </c>
      <c r="B2103" s="52">
        <v>2185</v>
      </c>
      <c r="C2103" s="52">
        <v>3</v>
      </c>
      <c r="D2103" s="52">
        <v>2.7614999441746613</v>
      </c>
      <c r="E2103" s="52">
        <v>49.5</v>
      </c>
      <c r="F2103" s="52">
        <v>6</v>
      </c>
      <c r="G2103" s="53" t="s">
        <v>23</v>
      </c>
      <c r="H2103">
        <f t="shared" si="64"/>
        <v>136.69424723664574</v>
      </c>
      <c r="I2103" t="str">
        <f t="shared" si="65"/>
        <v>N</v>
      </c>
    </row>
    <row r="2104" spans="1:9" ht="15" hidden="1" x14ac:dyDescent="0.25">
      <c r="A2104" s="52">
        <v>50</v>
      </c>
      <c r="B2104" s="52">
        <v>3041</v>
      </c>
      <c r="C2104" s="52">
        <v>1</v>
      </c>
      <c r="D2104" s="52">
        <v>122.45065824154305</v>
      </c>
      <c r="E2104" s="52">
        <v>59</v>
      </c>
      <c r="F2104" s="52">
        <v>6</v>
      </c>
      <c r="G2104" s="53" t="s">
        <v>23</v>
      </c>
      <c r="H2104">
        <f t="shared" si="64"/>
        <v>7224.5888362510404</v>
      </c>
      <c r="I2104" t="str">
        <f t="shared" si="65"/>
        <v>N</v>
      </c>
    </row>
    <row r="2105" spans="1:9" ht="15" hidden="1" x14ac:dyDescent="0.25">
      <c r="A2105" s="52">
        <v>50</v>
      </c>
      <c r="B2105" s="52">
        <v>3048</v>
      </c>
      <c r="C2105" s="52">
        <v>1</v>
      </c>
      <c r="D2105" s="52">
        <v>30.057544676633508</v>
      </c>
      <c r="E2105" s="52">
        <v>166</v>
      </c>
      <c r="F2105" s="52">
        <v>6</v>
      </c>
      <c r="G2105" s="53" t="s">
        <v>23</v>
      </c>
      <c r="H2105">
        <f t="shared" si="64"/>
        <v>4989.5524163211621</v>
      </c>
      <c r="I2105" t="str">
        <f t="shared" si="65"/>
        <v>N</v>
      </c>
    </row>
    <row r="2106" spans="1:9" ht="15" hidden="1" x14ac:dyDescent="0.25">
      <c r="A2106" s="52">
        <v>50</v>
      </c>
      <c r="B2106" s="52">
        <v>3055</v>
      </c>
      <c r="C2106" s="52">
        <v>1</v>
      </c>
      <c r="D2106" s="52">
        <v>26.370557122025811</v>
      </c>
      <c r="E2106" s="52">
        <v>325</v>
      </c>
      <c r="F2106" s="52">
        <v>6</v>
      </c>
      <c r="G2106" s="53" t="s">
        <v>23</v>
      </c>
      <c r="H2106">
        <f t="shared" si="64"/>
        <v>8570.431064658389</v>
      </c>
      <c r="I2106" t="str">
        <f t="shared" si="65"/>
        <v>N</v>
      </c>
    </row>
    <row r="2107" spans="1:9" ht="15" hidden="1" x14ac:dyDescent="0.25">
      <c r="A2107" s="52">
        <v>50</v>
      </c>
      <c r="B2107" s="52">
        <v>3062</v>
      </c>
      <c r="C2107" s="52">
        <v>1</v>
      </c>
      <c r="D2107" s="52">
        <v>15.166275900355473</v>
      </c>
      <c r="E2107" s="52">
        <v>654</v>
      </c>
      <c r="F2107" s="52">
        <v>6</v>
      </c>
      <c r="G2107" s="53" t="s">
        <v>23</v>
      </c>
      <c r="H2107">
        <f t="shared" si="64"/>
        <v>9918.7444388324784</v>
      </c>
      <c r="I2107" t="str">
        <f t="shared" si="65"/>
        <v>N</v>
      </c>
    </row>
    <row r="2108" spans="1:9" ht="15" hidden="1" x14ac:dyDescent="0.25">
      <c r="A2108" s="52">
        <v>50</v>
      </c>
      <c r="B2108" s="52">
        <v>3184</v>
      </c>
      <c r="C2108" s="52">
        <v>3</v>
      </c>
      <c r="D2108" s="52">
        <v>43.11981375598306</v>
      </c>
      <c r="E2108" s="52">
        <v>136</v>
      </c>
      <c r="F2108" s="52">
        <v>6</v>
      </c>
      <c r="G2108" s="53" t="s">
        <v>23</v>
      </c>
      <c r="H2108">
        <f t="shared" si="64"/>
        <v>5864.294670813696</v>
      </c>
      <c r="I2108" t="str">
        <f t="shared" si="65"/>
        <v>N</v>
      </c>
    </row>
    <row r="2109" spans="1:9" ht="15" hidden="1" x14ac:dyDescent="0.25">
      <c r="A2109" s="52">
        <v>50</v>
      </c>
      <c r="B2109" s="52">
        <v>3185</v>
      </c>
      <c r="C2109" s="52">
        <v>3</v>
      </c>
      <c r="D2109" s="52">
        <v>21.585807237059846</v>
      </c>
      <c r="E2109" s="52">
        <v>33</v>
      </c>
      <c r="F2109" s="52">
        <v>6</v>
      </c>
      <c r="G2109" s="53" t="s">
        <v>23</v>
      </c>
      <c r="H2109">
        <f t="shared" si="64"/>
        <v>712.33163882297492</v>
      </c>
      <c r="I2109" t="str">
        <f t="shared" si="65"/>
        <v>N</v>
      </c>
    </row>
    <row r="2110" spans="1:9" ht="15" hidden="1" x14ac:dyDescent="0.25">
      <c r="A2110" s="52">
        <v>50</v>
      </c>
      <c r="B2110" s="52">
        <v>3186</v>
      </c>
      <c r="C2110" s="52">
        <v>3</v>
      </c>
      <c r="D2110" s="52">
        <v>53.44409804046154</v>
      </c>
      <c r="E2110" s="52">
        <v>52</v>
      </c>
      <c r="F2110" s="52">
        <v>6</v>
      </c>
      <c r="G2110" s="53" t="s">
        <v>23</v>
      </c>
      <c r="H2110">
        <f t="shared" si="64"/>
        <v>2779.0930981040001</v>
      </c>
      <c r="I2110" t="str">
        <f t="shared" si="65"/>
        <v>N</v>
      </c>
    </row>
    <row r="2111" spans="1:9" ht="15" hidden="1" x14ac:dyDescent="0.25">
      <c r="A2111" s="52">
        <v>50</v>
      </c>
      <c r="B2111" s="52">
        <v>3187</v>
      </c>
      <c r="C2111" s="52">
        <v>3</v>
      </c>
      <c r="D2111" s="52">
        <v>4.0300000011920929</v>
      </c>
      <c r="E2111" s="52">
        <v>40</v>
      </c>
      <c r="F2111" s="52">
        <v>6</v>
      </c>
      <c r="G2111" s="53" t="s">
        <v>23</v>
      </c>
      <c r="H2111">
        <f t="shared" si="64"/>
        <v>161.20000004768372</v>
      </c>
      <c r="I2111" t="str">
        <f t="shared" si="65"/>
        <v>N</v>
      </c>
    </row>
    <row r="2112" spans="1:9" ht="15" hidden="1" x14ac:dyDescent="0.25">
      <c r="A2112" s="52">
        <v>50</v>
      </c>
      <c r="B2112" s="52">
        <v>3264</v>
      </c>
      <c r="C2112" s="52">
        <v>1</v>
      </c>
      <c r="D2112" s="52">
        <v>21.352978754186843</v>
      </c>
      <c r="E2112" s="52">
        <v>40</v>
      </c>
      <c r="F2112" s="52">
        <v>6</v>
      </c>
      <c r="G2112" s="53" t="s">
        <v>23</v>
      </c>
      <c r="H2112">
        <f t="shared" si="64"/>
        <v>854.11915016747366</v>
      </c>
      <c r="I2112" t="str">
        <f t="shared" si="65"/>
        <v>N</v>
      </c>
    </row>
    <row r="2113" spans="1:9" ht="15" hidden="1" x14ac:dyDescent="0.25">
      <c r="A2113" s="52">
        <v>50</v>
      </c>
      <c r="B2113" s="52">
        <v>3510</v>
      </c>
      <c r="C2113" s="52">
        <v>3</v>
      </c>
      <c r="D2113" s="52">
        <v>0.37142858462674289</v>
      </c>
      <c r="E2113" s="52">
        <v>50</v>
      </c>
      <c r="F2113" s="52">
        <v>6</v>
      </c>
      <c r="G2113" s="53" t="s">
        <v>23</v>
      </c>
      <c r="H2113">
        <f t="shared" si="64"/>
        <v>18.571429231337145</v>
      </c>
      <c r="I2113" t="str">
        <f t="shared" si="65"/>
        <v>N</v>
      </c>
    </row>
    <row r="2114" spans="1:9" ht="15" hidden="1" x14ac:dyDescent="0.25">
      <c r="A2114" s="52">
        <v>50</v>
      </c>
      <c r="B2114" s="52">
        <v>3511</v>
      </c>
      <c r="C2114" s="52">
        <v>3</v>
      </c>
      <c r="D2114" s="52">
        <v>0.37142858462674289</v>
      </c>
      <c r="E2114" s="52">
        <v>50</v>
      </c>
      <c r="F2114" s="52">
        <v>6</v>
      </c>
      <c r="G2114" s="53" t="s">
        <v>23</v>
      </c>
      <c r="H2114">
        <f t="shared" si="64"/>
        <v>18.571429231337145</v>
      </c>
      <c r="I2114" t="str">
        <f t="shared" si="65"/>
        <v>N</v>
      </c>
    </row>
    <row r="2115" spans="1:9" ht="15" hidden="1" x14ac:dyDescent="0.25">
      <c r="A2115" s="52">
        <v>50</v>
      </c>
      <c r="B2115" s="52">
        <v>3512</v>
      </c>
      <c r="C2115" s="52">
        <v>3</v>
      </c>
      <c r="D2115" s="52">
        <v>0.37142858462674289</v>
      </c>
      <c r="E2115" s="52">
        <v>100</v>
      </c>
      <c r="F2115" s="52">
        <v>6</v>
      </c>
      <c r="G2115" s="53" t="s">
        <v>23</v>
      </c>
      <c r="H2115">
        <f t="shared" ref="H2115:H2178" si="66">D2115*E2115</f>
        <v>37.14285846267429</v>
      </c>
      <c r="I2115" t="str">
        <f t="shared" ref="I2115:I2178" si="67">LEFT(G2115,1)</f>
        <v>N</v>
      </c>
    </row>
    <row r="2116" spans="1:9" ht="15" hidden="1" x14ac:dyDescent="0.25">
      <c r="A2116" s="52">
        <v>50</v>
      </c>
      <c r="B2116" s="52">
        <v>3514</v>
      </c>
      <c r="C2116" s="52">
        <v>3</v>
      </c>
      <c r="D2116" s="52">
        <v>0.37142858462674289</v>
      </c>
      <c r="E2116" s="52">
        <v>150</v>
      </c>
      <c r="F2116" s="52">
        <v>6</v>
      </c>
      <c r="G2116" s="53" t="s">
        <v>23</v>
      </c>
      <c r="H2116">
        <f t="shared" si="66"/>
        <v>55.714287694011432</v>
      </c>
      <c r="I2116" t="str">
        <f t="shared" si="67"/>
        <v>N</v>
      </c>
    </row>
    <row r="2117" spans="1:9" ht="15" hidden="1" x14ac:dyDescent="0.25">
      <c r="A2117" s="52">
        <v>50</v>
      </c>
      <c r="B2117" s="52">
        <v>10001</v>
      </c>
      <c r="C2117" s="52">
        <v>1</v>
      </c>
      <c r="D2117" s="52">
        <v>31.002939851260511</v>
      </c>
      <c r="E2117" s="52">
        <v>79.800000000000011</v>
      </c>
      <c r="F2117" s="52">
        <v>6</v>
      </c>
      <c r="G2117" s="53" t="s">
        <v>23</v>
      </c>
      <c r="H2117">
        <f t="shared" si="66"/>
        <v>2474.0346001305893</v>
      </c>
      <c r="I2117" t="str">
        <f t="shared" si="67"/>
        <v>N</v>
      </c>
    </row>
    <row r="2118" spans="1:9" ht="15" hidden="1" x14ac:dyDescent="0.25">
      <c r="A2118" s="52">
        <v>50</v>
      </c>
      <c r="B2118" s="52">
        <v>10010</v>
      </c>
      <c r="C2118" s="52">
        <v>1</v>
      </c>
      <c r="D2118" s="52">
        <v>21.828985502870648</v>
      </c>
      <c r="E2118" s="52">
        <v>204.60000000000002</v>
      </c>
      <c r="F2118" s="52">
        <v>6</v>
      </c>
      <c r="G2118" s="53" t="s">
        <v>23</v>
      </c>
      <c r="H2118">
        <f t="shared" si="66"/>
        <v>4466.2104338873351</v>
      </c>
      <c r="I2118" t="str">
        <f t="shared" si="67"/>
        <v>N</v>
      </c>
    </row>
    <row r="2119" spans="1:9" ht="15" hidden="1" x14ac:dyDescent="0.25">
      <c r="A2119" s="52">
        <v>50</v>
      </c>
      <c r="B2119" s="52">
        <v>10019</v>
      </c>
      <c r="C2119" s="52">
        <v>1</v>
      </c>
      <c r="D2119" s="52">
        <v>7.3828404026389309</v>
      </c>
      <c r="E2119" s="52">
        <v>327.60000000000002</v>
      </c>
      <c r="F2119" s="52">
        <v>6</v>
      </c>
      <c r="G2119" s="53" t="s">
        <v>23</v>
      </c>
      <c r="H2119">
        <f t="shared" si="66"/>
        <v>2418.618515904514</v>
      </c>
      <c r="I2119" t="str">
        <f t="shared" si="67"/>
        <v>N</v>
      </c>
    </row>
    <row r="2120" spans="1:9" ht="15" hidden="1" x14ac:dyDescent="0.25">
      <c r="A2120" s="52">
        <v>50</v>
      </c>
      <c r="B2120" s="52">
        <v>10028</v>
      </c>
      <c r="C2120" s="52">
        <v>1</v>
      </c>
      <c r="D2120" s="52">
        <v>2.9205853815813128</v>
      </c>
      <c r="E2120" s="52">
        <v>465.59999999999997</v>
      </c>
      <c r="F2120" s="52">
        <v>6</v>
      </c>
      <c r="G2120" s="53" t="s">
        <v>23</v>
      </c>
      <c r="H2120">
        <f t="shared" si="66"/>
        <v>1359.8245536642592</v>
      </c>
      <c r="I2120" t="str">
        <f t="shared" si="67"/>
        <v>N</v>
      </c>
    </row>
    <row r="2121" spans="1:9" ht="15" hidden="1" x14ac:dyDescent="0.25">
      <c r="A2121" s="52">
        <v>50</v>
      </c>
      <c r="B2121" s="52">
        <v>10069</v>
      </c>
      <c r="C2121" s="52">
        <v>1</v>
      </c>
      <c r="D2121" s="52">
        <v>0.75710623014949352</v>
      </c>
      <c r="E2121" s="52">
        <v>36</v>
      </c>
      <c r="F2121" s="52">
        <v>6</v>
      </c>
      <c r="G2121" s="53" t="s">
        <v>23</v>
      </c>
      <c r="H2121">
        <f t="shared" si="66"/>
        <v>27.255824285381767</v>
      </c>
      <c r="I2121" t="str">
        <f t="shared" si="67"/>
        <v>N</v>
      </c>
    </row>
    <row r="2122" spans="1:9" ht="15" hidden="1" x14ac:dyDescent="0.25">
      <c r="A2122" s="52">
        <v>50</v>
      </c>
      <c r="B2122" s="52">
        <v>10083</v>
      </c>
      <c r="C2122" s="52">
        <v>1</v>
      </c>
      <c r="D2122" s="52">
        <v>1.514212460298987</v>
      </c>
      <c r="E2122" s="52">
        <v>184.2</v>
      </c>
      <c r="F2122" s="52">
        <v>6</v>
      </c>
      <c r="G2122" s="53" t="s">
        <v>23</v>
      </c>
      <c r="H2122">
        <f t="shared" si="66"/>
        <v>278.9179351870734</v>
      </c>
      <c r="I2122" t="str">
        <f t="shared" si="67"/>
        <v>N</v>
      </c>
    </row>
    <row r="2123" spans="1:9" ht="15" hidden="1" x14ac:dyDescent="0.25">
      <c r="A2123" s="52">
        <v>50</v>
      </c>
      <c r="B2123" s="52">
        <v>10090</v>
      </c>
      <c r="C2123" s="52">
        <v>1</v>
      </c>
      <c r="D2123" s="52">
        <v>0.75710623014949352</v>
      </c>
      <c r="E2123" s="52">
        <v>587.40000000000009</v>
      </c>
      <c r="F2123" s="52">
        <v>6</v>
      </c>
      <c r="G2123" s="53" t="s">
        <v>23</v>
      </c>
      <c r="H2123">
        <f t="shared" si="66"/>
        <v>444.72419958981254</v>
      </c>
      <c r="I2123" t="str">
        <f t="shared" si="67"/>
        <v>N</v>
      </c>
    </row>
    <row r="2124" spans="1:9" ht="15" hidden="1" x14ac:dyDescent="0.25">
      <c r="A2124" s="52">
        <v>50</v>
      </c>
      <c r="B2124" s="52">
        <v>10097</v>
      </c>
      <c r="C2124" s="52">
        <v>1</v>
      </c>
      <c r="D2124" s="52">
        <v>0.13628572188455185</v>
      </c>
      <c r="E2124" s="52">
        <v>43.8</v>
      </c>
      <c r="F2124" s="52">
        <v>6</v>
      </c>
      <c r="G2124" s="53" t="s">
        <v>23</v>
      </c>
      <c r="H2124">
        <f t="shared" si="66"/>
        <v>5.9693146185433701</v>
      </c>
      <c r="I2124" t="str">
        <f t="shared" si="67"/>
        <v>N</v>
      </c>
    </row>
    <row r="2125" spans="1:9" ht="15" hidden="1" x14ac:dyDescent="0.25">
      <c r="A2125" s="52">
        <v>50</v>
      </c>
      <c r="B2125" s="52">
        <v>10104</v>
      </c>
      <c r="C2125" s="52">
        <v>1</v>
      </c>
      <c r="D2125" s="52">
        <v>0.22703400095566689</v>
      </c>
      <c r="E2125" s="52">
        <v>91.800000000000011</v>
      </c>
      <c r="F2125" s="52">
        <v>6</v>
      </c>
      <c r="G2125" s="53" t="s">
        <v>23</v>
      </c>
      <c r="H2125">
        <f t="shared" si="66"/>
        <v>20.841721287730223</v>
      </c>
      <c r="I2125" t="str">
        <f t="shared" si="67"/>
        <v>N</v>
      </c>
    </row>
    <row r="2126" spans="1:9" ht="15" hidden="1" x14ac:dyDescent="0.25">
      <c r="A2126" s="52">
        <v>50</v>
      </c>
      <c r="B2126" s="52">
        <v>10111</v>
      </c>
      <c r="C2126" s="52">
        <v>1</v>
      </c>
      <c r="D2126" s="52">
        <v>0.29330837563525847</v>
      </c>
      <c r="E2126" s="52">
        <v>189.60000000000002</v>
      </c>
      <c r="F2126" s="52">
        <v>6</v>
      </c>
      <c r="G2126" s="53" t="s">
        <v>23</v>
      </c>
      <c r="H2126">
        <f t="shared" si="66"/>
        <v>55.61126802044501</v>
      </c>
      <c r="I2126" t="str">
        <f t="shared" si="67"/>
        <v>N</v>
      </c>
    </row>
    <row r="2127" spans="1:9" ht="15" hidden="1" x14ac:dyDescent="0.25">
      <c r="A2127" s="52">
        <v>50</v>
      </c>
      <c r="B2127" s="52">
        <v>10118</v>
      </c>
      <c r="C2127" s="52">
        <v>1</v>
      </c>
      <c r="D2127" s="52">
        <v>1.2781144681923871</v>
      </c>
      <c r="E2127" s="52">
        <v>387</v>
      </c>
      <c r="F2127" s="52">
        <v>6</v>
      </c>
      <c r="G2127" s="53" t="s">
        <v>23</v>
      </c>
      <c r="H2127">
        <f t="shared" si="66"/>
        <v>494.6302991904538</v>
      </c>
      <c r="I2127" t="str">
        <f t="shared" si="67"/>
        <v>N</v>
      </c>
    </row>
    <row r="2128" spans="1:9" ht="15" hidden="1" x14ac:dyDescent="0.25">
      <c r="A2128" s="52">
        <v>50</v>
      </c>
      <c r="B2128" s="52">
        <v>10125</v>
      </c>
      <c r="C2128" s="52">
        <v>1</v>
      </c>
      <c r="D2128" s="52">
        <v>4.9077301198343202</v>
      </c>
      <c r="E2128" s="52">
        <v>40.799999999999997</v>
      </c>
      <c r="F2128" s="52">
        <v>6</v>
      </c>
      <c r="G2128" s="53" t="s">
        <v>23</v>
      </c>
      <c r="H2128">
        <f t="shared" si="66"/>
        <v>200.23538888924026</v>
      </c>
      <c r="I2128" t="str">
        <f t="shared" si="67"/>
        <v>N</v>
      </c>
    </row>
    <row r="2129" spans="1:9" ht="15" hidden="1" x14ac:dyDescent="0.25">
      <c r="A2129" s="52">
        <v>50</v>
      </c>
      <c r="B2129" s="52">
        <v>10132</v>
      </c>
      <c r="C2129" s="52">
        <v>1</v>
      </c>
      <c r="D2129" s="52">
        <v>2.4638080362798074</v>
      </c>
      <c r="E2129" s="52">
        <v>105.60000000000001</v>
      </c>
      <c r="F2129" s="52">
        <v>6</v>
      </c>
      <c r="G2129" s="53" t="s">
        <v>23</v>
      </c>
      <c r="H2129">
        <f t="shared" si="66"/>
        <v>260.17812863114767</v>
      </c>
      <c r="I2129" t="str">
        <f t="shared" si="67"/>
        <v>N</v>
      </c>
    </row>
    <row r="2130" spans="1:9" ht="15" hidden="1" x14ac:dyDescent="0.25">
      <c r="A2130" s="52">
        <v>50</v>
      </c>
      <c r="B2130" s="52">
        <v>10146</v>
      </c>
      <c r="C2130" s="52">
        <v>1</v>
      </c>
      <c r="D2130" s="52">
        <v>1.225275367231472</v>
      </c>
      <c r="E2130" s="52">
        <v>423.59999999999997</v>
      </c>
      <c r="F2130" s="52">
        <v>6</v>
      </c>
      <c r="G2130" s="53" t="s">
        <v>23</v>
      </c>
      <c r="H2130">
        <f t="shared" si="66"/>
        <v>519.02664555925151</v>
      </c>
      <c r="I2130" t="str">
        <f t="shared" si="67"/>
        <v>N</v>
      </c>
    </row>
    <row r="2131" spans="1:9" ht="15" hidden="1" x14ac:dyDescent="0.25">
      <c r="A2131" s="52">
        <v>50</v>
      </c>
      <c r="B2131" s="52">
        <v>10183</v>
      </c>
      <c r="C2131" s="52">
        <v>3</v>
      </c>
      <c r="D2131" s="52">
        <v>0.53613636234097861</v>
      </c>
      <c r="E2131" s="52">
        <v>78.599999999999994</v>
      </c>
      <c r="F2131" s="52">
        <v>6</v>
      </c>
      <c r="G2131" s="53" t="s">
        <v>23</v>
      </c>
      <c r="H2131">
        <f t="shared" si="66"/>
        <v>42.140318080000917</v>
      </c>
      <c r="I2131" t="str">
        <f t="shared" si="67"/>
        <v>N</v>
      </c>
    </row>
    <row r="2132" spans="1:9" ht="15" hidden="1" x14ac:dyDescent="0.25">
      <c r="A2132" s="52">
        <v>50</v>
      </c>
      <c r="B2132" s="52">
        <v>10184</v>
      </c>
      <c r="C2132" s="52">
        <v>3</v>
      </c>
      <c r="D2132" s="52">
        <v>2.0702272543040188</v>
      </c>
      <c r="E2132" s="52">
        <v>81.599999999999994</v>
      </c>
      <c r="F2132" s="52">
        <v>6</v>
      </c>
      <c r="G2132" s="53" t="s">
        <v>23</v>
      </c>
      <c r="H2132">
        <f t="shared" si="66"/>
        <v>168.93054395120791</v>
      </c>
      <c r="I2132" t="str">
        <f t="shared" si="67"/>
        <v>N</v>
      </c>
    </row>
    <row r="2133" spans="1:9" ht="15" hidden="1" x14ac:dyDescent="0.25">
      <c r="A2133" s="52">
        <v>50</v>
      </c>
      <c r="B2133" s="52">
        <v>10185</v>
      </c>
      <c r="C2133" s="52">
        <v>3</v>
      </c>
      <c r="D2133" s="52">
        <v>9.8181817199696209E-2</v>
      </c>
      <c r="E2133" s="52">
        <v>19.799999999999997</v>
      </c>
      <c r="F2133" s="52">
        <v>6</v>
      </c>
      <c r="G2133" s="53" t="s">
        <v>23</v>
      </c>
      <c r="H2133">
        <f t="shared" si="66"/>
        <v>1.9439999805539847</v>
      </c>
      <c r="I2133" t="str">
        <f t="shared" si="67"/>
        <v>N</v>
      </c>
    </row>
    <row r="2134" spans="1:9" ht="15" hidden="1" x14ac:dyDescent="0.25">
      <c r="A2134" s="52">
        <v>50</v>
      </c>
      <c r="B2134" s="52">
        <v>10510</v>
      </c>
      <c r="C2134" s="52">
        <v>3</v>
      </c>
      <c r="D2134" s="52">
        <v>0.36000001072883614</v>
      </c>
      <c r="E2134" s="52">
        <v>30</v>
      </c>
      <c r="F2134" s="52">
        <v>6</v>
      </c>
      <c r="G2134" s="53" t="s">
        <v>23</v>
      </c>
      <c r="H2134">
        <f t="shared" si="66"/>
        <v>10.800000321865085</v>
      </c>
      <c r="I2134" t="str">
        <f t="shared" si="67"/>
        <v>N</v>
      </c>
    </row>
    <row r="2135" spans="1:9" ht="15" hidden="1" x14ac:dyDescent="0.25">
      <c r="A2135" s="52">
        <v>50</v>
      </c>
      <c r="B2135" s="52">
        <v>10511</v>
      </c>
      <c r="C2135" s="52">
        <v>3</v>
      </c>
      <c r="D2135" s="52">
        <v>0.36000001072883614</v>
      </c>
      <c r="E2135" s="52">
        <v>30</v>
      </c>
      <c r="F2135" s="52">
        <v>6</v>
      </c>
      <c r="G2135" s="53" t="s">
        <v>23</v>
      </c>
      <c r="H2135">
        <f t="shared" si="66"/>
        <v>10.800000321865085</v>
      </c>
      <c r="I2135" t="str">
        <f t="shared" si="67"/>
        <v>N</v>
      </c>
    </row>
    <row r="2136" spans="1:9" ht="15" hidden="1" x14ac:dyDescent="0.25">
      <c r="A2136" s="52">
        <v>50</v>
      </c>
      <c r="B2136" s="52">
        <v>10512</v>
      </c>
      <c r="C2136" s="52">
        <v>3</v>
      </c>
      <c r="D2136" s="52">
        <v>0.36000001072883614</v>
      </c>
      <c r="E2136" s="52">
        <v>60</v>
      </c>
      <c r="F2136" s="52">
        <v>6</v>
      </c>
      <c r="G2136" s="53" t="s">
        <v>23</v>
      </c>
      <c r="H2136">
        <f t="shared" si="66"/>
        <v>21.600000643730169</v>
      </c>
      <c r="I2136" t="str">
        <f t="shared" si="67"/>
        <v>N</v>
      </c>
    </row>
    <row r="2137" spans="1:9" ht="15" hidden="1" x14ac:dyDescent="0.25">
      <c r="A2137" s="52">
        <v>50</v>
      </c>
      <c r="B2137" s="52">
        <v>10514</v>
      </c>
      <c r="C2137" s="52">
        <v>3</v>
      </c>
      <c r="D2137" s="52">
        <v>0.36000001072883614</v>
      </c>
      <c r="E2137" s="52">
        <v>90</v>
      </c>
      <c r="F2137" s="52">
        <v>6</v>
      </c>
      <c r="G2137" s="53" t="s">
        <v>23</v>
      </c>
      <c r="H2137">
        <f t="shared" si="66"/>
        <v>32.400000965595254</v>
      </c>
      <c r="I2137" t="str">
        <f t="shared" si="67"/>
        <v>N</v>
      </c>
    </row>
    <row r="2138" spans="1:9" ht="15" hidden="1" x14ac:dyDescent="0.25">
      <c r="A2138" s="52">
        <v>50</v>
      </c>
      <c r="B2138" s="52">
        <v>15001</v>
      </c>
      <c r="C2138" s="52">
        <v>1</v>
      </c>
      <c r="D2138" s="52">
        <v>262.60592598698008</v>
      </c>
      <c r="E2138" s="52">
        <v>53.2</v>
      </c>
      <c r="F2138" s="52">
        <v>6</v>
      </c>
      <c r="G2138" s="53" t="s">
        <v>23</v>
      </c>
      <c r="H2138">
        <f t="shared" si="66"/>
        <v>13970.635262507341</v>
      </c>
      <c r="I2138" t="str">
        <f t="shared" si="67"/>
        <v>N</v>
      </c>
    </row>
    <row r="2139" spans="1:9" ht="15" hidden="1" x14ac:dyDescent="0.25">
      <c r="A2139" s="52">
        <v>50</v>
      </c>
      <c r="B2139" s="52">
        <v>15010</v>
      </c>
      <c r="C2139" s="52">
        <v>1</v>
      </c>
      <c r="D2139" s="52">
        <v>160.78734482850459</v>
      </c>
      <c r="E2139" s="52">
        <v>136.4</v>
      </c>
      <c r="F2139" s="52">
        <v>6</v>
      </c>
      <c r="G2139" s="53" t="s">
        <v>23</v>
      </c>
      <c r="H2139">
        <f t="shared" si="66"/>
        <v>21931.393834608025</v>
      </c>
      <c r="I2139" t="str">
        <f t="shared" si="67"/>
        <v>N</v>
      </c>
    </row>
    <row r="2140" spans="1:9" ht="15" hidden="1" x14ac:dyDescent="0.25">
      <c r="A2140" s="52">
        <v>50</v>
      </c>
      <c r="B2140" s="52">
        <v>15019</v>
      </c>
      <c r="C2140" s="52">
        <v>1</v>
      </c>
      <c r="D2140" s="52">
        <v>43.895262348480372</v>
      </c>
      <c r="E2140" s="52">
        <v>218.39999999999998</v>
      </c>
      <c r="F2140" s="52">
        <v>6</v>
      </c>
      <c r="G2140" s="53" t="s">
        <v>23</v>
      </c>
      <c r="H2140">
        <f t="shared" si="66"/>
        <v>9586.7252969081128</v>
      </c>
      <c r="I2140" t="str">
        <f t="shared" si="67"/>
        <v>N</v>
      </c>
    </row>
    <row r="2141" spans="1:9" ht="15" hidden="1" x14ac:dyDescent="0.25">
      <c r="A2141" s="52">
        <v>50</v>
      </c>
      <c r="B2141" s="52">
        <v>15028</v>
      </c>
      <c r="C2141" s="52">
        <v>1</v>
      </c>
      <c r="D2141" s="52">
        <v>37.500741925605126</v>
      </c>
      <c r="E2141" s="52">
        <v>310.39999999999998</v>
      </c>
      <c r="F2141" s="52">
        <v>6</v>
      </c>
      <c r="G2141" s="53" t="s">
        <v>23</v>
      </c>
      <c r="H2141">
        <f t="shared" si="66"/>
        <v>11640.230293707831</v>
      </c>
      <c r="I2141" t="str">
        <f t="shared" si="67"/>
        <v>N</v>
      </c>
    </row>
    <row r="2142" spans="1:9" ht="15" hidden="1" x14ac:dyDescent="0.25">
      <c r="A2142" s="52">
        <v>50</v>
      </c>
      <c r="B2142" s="52">
        <v>15069</v>
      </c>
      <c r="C2142" s="52">
        <v>1</v>
      </c>
      <c r="D2142" s="52">
        <v>1.445672819685764</v>
      </c>
      <c r="E2142" s="52">
        <v>24</v>
      </c>
      <c r="F2142" s="52">
        <v>6</v>
      </c>
      <c r="G2142" s="53" t="s">
        <v>23</v>
      </c>
      <c r="H2142">
        <f t="shared" si="66"/>
        <v>34.696147672458338</v>
      </c>
      <c r="I2142" t="str">
        <f t="shared" si="67"/>
        <v>N</v>
      </c>
    </row>
    <row r="2143" spans="1:9" ht="15" hidden="1" x14ac:dyDescent="0.25">
      <c r="A2143" s="52">
        <v>50</v>
      </c>
      <c r="B2143" s="52">
        <v>15076</v>
      </c>
      <c r="C2143" s="52">
        <v>1</v>
      </c>
      <c r="D2143" s="52">
        <v>2.891345639371528</v>
      </c>
      <c r="E2143" s="52">
        <v>62</v>
      </c>
      <c r="F2143" s="52">
        <v>6</v>
      </c>
      <c r="G2143" s="53" t="s">
        <v>23</v>
      </c>
      <c r="H2143">
        <f t="shared" si="66"/>
        <v>179.26342964103475</v>
      </c>
      <c r="I2143" t="str">
        <f t="shared" si="67"/>
        <v>N</v>
      </c>
    </row>
    <row r="2144" spans="1:9" ht="15" hidden="1" x14ac:dyDescent="0.25">
      <c r="A2144" s="52">
        <v>50</v>
      </c>
      <c r="B2144" s="52">
        <v>15083</v>
      </c>
      <c r="C2144" s="52">
        <v>1</v>
      </c>
      <c r="D2144" s="52">
        <v>4.3370185990032493</v>
      </c>
      <c r="E2144" s="52">
        <v>122.79999999999998</v>
      </c>
      <c r="F2144" s="52">
        <v>6</v>
      </c>
      <c r="G2144" s="53" t="s">
        <v>23</v>
      </c>
      <c r="H2144">
        <f t="shared" si="66"/>
        <v>532.58588395759898</v>
      </c>
      <c r="I2144" t="str">
        <f t="shared" si="67"/>
        <v>N</v>
      </c>
    </row>
    <row r="2145" spans="1:9" ht="15" hidden="1" x14ac:dyDescent="0.25">
      <c r="A2145" s="52">
        <v>50</v>
      </c>
      <c r="B2145" s="52">
        <v>15090</v>
      </c>
      <c r="C2145" s="52">
        <v>1</v>
      </c>
      <c r="D2145" s="52">
        <v>1.445672819685764</v>
      </c>
      <c r="E2145" s="52">
        <v>391.6</v>
      </c>
      <c r="F2145" s="52">
        <v>6</v>
      </c>
      <c r="G2145" s="53" t="s">
        <v>23</v>
      </c>
      <c r="H2145">
        <f t="shared" si="66"/>
        <v>566.12547618894519</v>
      </c>
      <c r="I2145" t="str">
        <f t="shared" si="67"/>
        <v>N</v>
      </c>
    </row>
    <row r="2146" spans="1:9" ht="15" hidden="1" x14ac:dyDescent="0.25">
      <c r="A2146" s="52">
        <v>50</v>
      </c>
      <c r="B2146" s="52">
        <v>15097</v>
      </c>
      <c r="C2146" s="52">
        <v>1</v>
      </c>
      <c r="D2146" s="52">
        <v>1.0735206008843938</v>
      </c>
      <c r="E2146" s="52">
        <v>29.199999999999996</v>
      </c>
      <c r="F2146" s="52">
        <v>6</v>
      </c>
      <c r="G2146" s="53" t="s">
        <v>23</v>
      </c>
      <c r="H2146">
        <f t="shared" si="66"/>
        <v>31.346801545824295</v>
      </c>
      <c r="I2146" t="str">
        <f t="shared" si="67"/>
        <v>N</v>
      </c>
    </row>
    <row r="2147" spans="1:9" ht="15" hidden="1" x14ac:dyDescent="0.25">
      <c r="A2147" s="52">
        <v>50</v>
      </c>
      <c r="B2147" s="52">
        <v>15104</v>
      </c>
      <c r="C2147" s="52">
        <v>1</v>
      </c>
      <c r="D2147" s="52">
        <v>0.53676030044219691</v>
      </c>
      <c r="E2147" s="52">
        <v>61.199999999999996</v>
      </c>
      <c r="F2147" s="52">
        <v>6</v>
      </c>
      <c r="G2147" s="53" t="s">
        <v>23</v>
      </c>
      <c r="H2147">
        <f t="shared" si="66"/>
        <v>32.849730387062451</v>
      </c>
      <c r="I2147" t="str">
        <f t="shared" si="67"/>
        <v>N</v>
      </c>
    </row>
    <row r="2148" spans="1:9" ht="15" hidden="1" x14ac:dyDescent="0.25">
      <c r="A2148" s="52">
        <v>50</v>
      </c>
      <c r="B2148" s="52">
        <v>15111</v>
      </c>
      <c r="C2148" s="52">
        <v>1</v>
      </c>
      <c r="D2148" s="52">
        <v>0.53676030044219691</v>
      </c>
      <c r="E2148" s="52">
        <v>126.4</v>
      </c>
      <c r="F2148" s="52">
        <v>6</v>
      </c>
      <c r="G2148" s="53" t="s">
        <v>23</v>
      </c>
      <c r="H2148">
        <f t="shared" si="66"/>
        <v>67.846501975893688</v>
      </c>
      <c r="I2148" t="str">
        <f t="shared" si="67"/>
        <v>N</v>
      </c>
    </row>
    <row r="2149" spans="1:9" ht="15" hidden="1" x14ac:dyDescent="0.25">
      <c r="A2149" s="52">
        <v>50</v>
      </c>
      <c r="B2149" s="52">
        <v>15118</v>
      </c>
      <c r="C2149" s="52">
        <v>1</v>
      </c>
      <c r="D2149" s="52">
        <v>0.53676030044219691</v>
      </c>
      <c r="E2149" s="52">
        <v>258</v>
      </c>
      <c r="F2149" s="52">
        <v>6</v>
      </c>
      <c r="G2149" s="53" t="s">
        <v>23</v>
      </c>
      <c r="H2149">
        <f t="shared" si="66"/>
        <v>138.4841575140868</v>
      </c>
      <c r="I2149" t="str">
        <f t="shared" si="67"/>
        <v>N</v>
      </c>
    </row>
    <row r="2150" spans="1:9" ht="15" hidden="1" x14ac:dyDescent="0.25">
      <c r="A2150" s="52">
        <v>50</v>
      </c>
      <c r="B2150" s="52">
        <v>15184</v>
      </c>
      <c r="C2150" s="52">
        <v>3</v>
      </c>
      <c r="D2150" s="52">
        <v>0.26583333144585275</v>
      </c>
      <c r="E2150" s="52">
        <v>54.4</v>
      </c>
      <c r="F2150" s="52">
        <v>6</v>
      </c>
      <c r="G2150" s="53" t="s">
        <v>23</v>
      </c>
      <c r="H2150">
        <f t="shared" si="66"/>
        <v>14.46133323065439</v>
      </c>
      <c r="I2150" t="str">
        <f t="shared" si="67"/>
        <v>N</v>
      </c>
    </row>
    <row r="2151" spans="1:9" ht="15" hidden="1" x14ac:dyDescent="0.25">
      <c r="A2151" s="52">
        <v>50</v>
      </c>
      <c r="B2151" s="52">
        <v>15185</v>
      </c>
      <c r="C2151" s="52">
        <v>3</v>
      </c>
      <c r="D2151" s="52">
        <v>0.19249999816218999</v>
      </c>
      <c r="E2151" s="52">
        <v>13.200000000000001</v>
      </c>
      <c r="F2151" s="52">
        <v>6</v>
      </c>
      <c r="G2151" s="53" t="s">
        <v>23</v>
      </c>
      <c r="H2151">
        <f t="shared" si="66"/>
        <v>2.5409999757409079</v>
      </c>
      <c r="I2151" t="str">
        <f t="shared" si="67"/>
        <v>N</v>
      </c>
    </row>
    <row r="2152" spans="1:9" ht="15" hidden="1" x14ac:dyDescent="0.25">
      <c r="A2152" s="52">
        <v>50</v>
      </c>
      <c r="B2152" s="52">
        <v>15510</v>
      </c>
      <c r="C2152" s="52">
        <v>3</v>
      </c>
      <c r="D2152" s="52">
        <v>0.11818182048472492</v>
      </c>
      <c r="E2152" s="52">
        <v>20</v>
      </c>
      <c r="F2152" s="52">
        <v>6</v>
      </c>
      <c r="G2152" s="53" t="s">
        <v>23</v>
      </c>
      <c r="H2152">
        <f t="shared" si="66"/>
        <v>2.3636364096944984</v>
      </c>
      <c r="I2152" t="str">
        <f t="shared" si="67"/>
        <v>N</v>
      </c>
    </row>
    <row r="2153" spans="1:9" ht="15" hidden="1" x14ac:dyDescent="0.25">
      <c r="A2153" s="52">
        <v>50</v>
      </c>
      <c r="B2153" s="52">
        <v>15511</v>
      </c>
      <c r="C2153" s="52">
        <v>3</v>
      </c>
      <c r="D2153" s="52">
        <v>0.11818182048472492</v>
      </c>
      <c r="E2153" s="52">
        <v>20</v>
      </c>
      <c r="F2153" s="52">
        <v>6</v>
      </c>
      <c r="G2153" s="53" t="s">
        <v>23</v>
      </c>
      <c r="H2153">
        <f t="shared" si="66"/>
        <v>2.3636364096944984</v>
      </c>
      <c r="I2153" t="str">
        <f t="shared" si="67"/>
        <v>N</v>
      </c>
    </row>
    <row r="2154" spans="1:9" ht="15" hidden="1" x14ac:dyDescent="0.25">
      <c r="A2154" s="52">
        <v>50</v>
      </c>
      <c r="B2154" s="52">
        <v>15512</v>
      </c>
      <c r="C2154" s="52">
        <v>3</v>
      </c>
      <c r="D2154" s="52">
        <v>0.11818182048472492</v>
      </c>
      <c r="E2154" s="52">
        <v>40</v>
      </c>
      <c r="F2154" s="52">
        <v>6</v>
      </c>
      <c r="G2154" s="53" t="s">
        <v>23</v>
      </c>
      <c r="H2154">
        <f t="shared" si="66"/>
        <v>4.7272728193889968</v>
      </c>
      <c r="I2154" t="str">
        <f t="shared" si="67"/>
        <v>N</v>
      </c>
    </row>
    <row r="2155" spans="1:9" ht="15" hidden="1" x14ac:dyDescent="0.25">
      <c r="A2155" s="52">
        <v>50</v>
      </c>
      <c r="B2155" s="52">
        <v>15514</v>
      </c>
      <c r="C2155" s="52">
        <v>3</v>
      </c>
      <c r="D2155" s="52">
        <v>0.11818182048472492</v>
      </c>
      <c r="E2155" s="52">
        <v>60</v>
      </c>
      <c r="F2155" s="52">
        <v>6</v>
      </c>
      <c r="G2155" s="53" t="s">
        <v>23</v>
      </c>
      <c r="H2155">
        <f t="shared" si="66"/>
        <v>7.0909092290834952</v>
      </c>
      <c r="I2155" t="str">
        <f t="shared" si="67"/>
        <v>N</v>
      </c>
    </row>
    <row r="2156" spans="1:9" ht="15" hidden="1" x14ac:dyDescent="0.25">
      <c r="A2156" s="52">
        <v>50</v>
      </c>
      <c r="B2156" s="52">
        <v>20097</v>
      </c>
      <c r="C2156" s="52">
        <v>1</v>
      </c>
      <c r="D2156" s="52">
        <v>1.2114611100999242</v>
      </c>
      <c r="E2156" s="52">
        <v>21.9</v>
      </c>
      <c r="F2156" s="52">
        <v>6</v>
      </c>
      <c r="G2156" s="53" t="s">
        <v>23</v>
      </c>
      <c r="H2156">
        <f t="shared" si="66"/>
        <v>26.530998311188338</v>
      </c>
      <c r="I2156" t="str">
        <f t="shared" si="67"/>
        <v>N</v>
      </c>
    </row>
    <row r="2157" spans="1:9" ht="15" hidden="1" x14ac:dyDescent="0.25">
      <c r="A2157" s="52">
        <v>50</v>
      </c>
      <c r="B2157" s="52">
        <v>20104</v>
      </c>
      <c r="C2157" s="52">
        <v>1</v>
      </c>
      <c r="D2157" s="52">
        <v>2.6172969734243603</v>
      </c>
      <c r="E2157" s="52">
        <v>45.900000000000006</v>
      </c>
      <c r="F2157" s="52">
        <v>6</v>
      </c>
      <c r="G2157" s="53" t="s">
        <v>23</v>
      </c>
      <c r="H2157">
        <f t="shared" si="66"/>
        <v>120.13393108017816</v>
      </c>
      <c r="I2157" t="str">
        <f t="shared" si="67"/>
        <v>N</v>
      </c>
    </row>
    <row r="2158" spans="1:9" ht="15" hidden="1" x14ac:dyDescent="0.25">
      <c r="A2158" s="52">
        <v>50</v>
      </c>
      <c r="B2158" s="52">
        <v>20111</v>
      </c>
      <c r="C2158" s="52">
        <v>1</v>
      </c>
      <c r="D2158" s="52">
        <v>5.2366179865655571</v>
      </c>
      <c r="E2158" s="52">
        <v>94.800000000000011</v>
      </c>
      <c r="F2158" s="52">
        <v>6</v>
      </c>
      <c r="G2158" s="53" t="s">
        <v>23</v>
      </c>
      <c r="H2158">
        <f t="shared" si="66"/>
        <v>496.43138512641485</v>
      </c>
      <c r="I2158" t="str">
        <f t="shared" si="67"/>
        <v>N</v>
      </c>
    </row>
    <row r="2159" spans="1:9" ht="15" hidden="1" x14ac:dyDescent="0.25">
      <c r="A2159" s="52">
        <v>50</v>
      </c>
      <c r="B2159" s="52">
        <v>20118</v>
      </c>
      <c r="C2159" s="52">
        <v>1</v>
      </c>
      <c r="D2159" s="52">
        <v>6.0809273814998308</v>
      </c>
      <c r="E2159" s="52">
        <v>193.5</v>
      </c>
      <c r="F2159" s="52">
        <v>6</v>
      </c>
      <c r="G2159" s="53" t="s">
        <v>23</v>
      </c>
      <c r="H2159">
        <f t="shared" si="66"/>
        <v>1176.6594483202173</v>
      </c>
      <c r="I2159" t="str">
        <f t="shared" si="67"/>
        <v>N</v>
      </c>
    </row>
    <row r="2160" spans="1:9" ht="15" hidden="1" x14ac:dyDescent="0.25">
      <c r="A2160" s="52">
        <v>50</v>
      </c>
      <c r="B2160" s="52">
        <v>20125</v>
      </c>
      <c r="C2160" s="52">
        <v>1</v>
      </c>
      <c r="D2160" s="52">
        <v>18.779927771689366</v>
      </c>
      <c r="E2160" s="52">
        <v>20.399999999999999</v>
      </c>
      <c r="F2160" s="52">
        <v>6</v>
      </c>
      <c r="G2160" s="53" t="s">
        <v>23</v>
      </c>
      <c r="H2160">
        <f t="shared" si="66"/>
        <v>383.11052654246305</v>
      </c>
      <c r="I2160" t="str">
        <f t="shared" si="67"/>
        <v>N</v>
      </c>
    </row>
    <row r="2161" spans="1:9" ht="15" hidden="1" x14ac:dyDescent="0.25">
      <c r="A2161" s="52">
        <v>50</v>
      </c>
      <c r="B2161" s="52">
        <v>20132</v>
      </c>
      <c r="C2161" s="52">
        <v>1</v>
      </c>
      <c r="D2161" s="52">
        <v>20.487192912828949</v>
      </c>
      <c r="E2161" s="52">
        <v>52.800000000000004</v>
      </c>
      <c r="F2161" s="52">
        <v>6</v>
      </c>
      <c r="G2161" s="53" t="s">
        <v>23</v>
      </c>
      <c r="H2161">
        <f t="shared" si="66"/>
        <v>1081.7237857973687</v>
      </c>
      <c r="I2161" t="str">
        <f t="shared" si="67"/>
        <v>N</v>
      </c>
    </row>
    <row r="2162" spans="1:9" ht="15" hidden="1" x14ac:dyDescent="0.25">
      <c r="A2162" s="52">
        <v>50</v>
      </c>
      <c r="B2162" s="52">
        <v>20139</v>
      </c>
      <c r="C2162" s="52">
        <v>1</v>
      </c>
      <c r="D2162" s="52">
        <v>18.779927771689366</v>
      </c>
      <c r="E2162" s="52">
        <v>103.80000000000001</v>
      </c>
      <c r="F2162" s="52">
        <v>6</v>
      </c>
      <c r="G2162" s="53" t="s">
        <v>23</v>
      </c>
      <c r="H2162">
        <f t="shared" si="66"/>
        <v>1949.3565027013562</v>
      </c>
      <c r="I2162" t="str">
        <f t="shared" si="67"/>
        <v>N</v>
      </c>
    </row>
    <row r="2163" spans="1:9" ht="15" hidden="1" x14ac:dyDescent="0.25">
      <c r="A2163" s="52">
        <v>50</v>
      </c>
      <c r="B2163" s="52">
        <v>20146</v>
      </c>
      <c r="C2163" s="52">
        <v>1</v>
      </c>
      <c r="D2163" s="52">
        <v>3.4145302822791606</v>
      </c>
      <c r="E2163" s="52">
        <v>211.79999999999998</v>
      </c>
      <c r="F2163" s="52">
        <v>6</v>
      </c>
      <c r="G2163" s="53" t="s">
        <v>23</v>
      </c>
      <c r="H2163">
        <f t="shared" si="66"/>
        <v>723.19751378672618</v>
      </c>
      <c r="I2163" t="str">
        <f t="shared" si="67"/>
        <v>N</v>
      </c>
    </row>
    <row r="2164" spans="1:9" ht="15" hidden="1" x14ac:dyDescent="0.25">
      <c r="A2164" s="52">
        <v>50</v>
      </c>
      <c r="B2164" s="52">
        <v>20183</v>
      </c>
      <c r="C2164" s="52">
        <v>3</v>
      </c>
      <c r="D2164" s="52">
        <v>7.2000003933906598E-2</v>
      </c>
      <c r="E2164" s="52">
        <v>39.299999999999997</v>
      </c>
      <c r="F2164" s="52">
        <v>6</v>
      </c>
      <c r="G2164" s="53" t="s">
        <v>23</v>
      </c>
      <c r="H2164">
        <f t="shared" si="66"/>
        <v>2.8296001546025291</v>
      </c>
      <c r="I2164" t="str">
        <f t="shared" si="67"/>
        <v>N</v>
      </c>
    </row>
    <row r="2165" spans="1:9" ht="15" hidden="1" x14ac:dyDescent="0.25">
      <c r="A2165" s="52">
        <v>50</v>
      </c>
      <c r="B2165" s="52">
        <v>20184</v>
      </c>
      <c r="C2165" s="52">
        <v>3</v>
      </c>
      <c r="D2165" s="52">
        <v>7.4000002056360259E-2</v>
      </c>
      <c r="E2165" s="52">
        <v>40.799999999999997</v>
      </c>
      <c r="F2165" s="52">
        <v>6</v>
      </c>
      <c r="G2165" s="53" t="s">
        <v>23</v>
      </c>
      <c r="H2165">
        <f t="shared" si="66"/>
        <v>3.0192000838994986</v>
      </c>
      <c r="I2165" t="str">
        <f t="shared" si="67"/>
        <v>N</v>
      </c>
    </row>
    <row r="2166" spans="1:9" ht="15" hidden="1" x14ac:dyDescent="0.25">
      <c r="A2166" s="52">
        <v>50</v>
      </c>
      <c r="B2166" s="52">
        <v>20185</v>
      </c>
      <c r="C2166" s="52">
        <v>3</v>
      </c>
      <c r="D2166" s="52">
        <v>5.4000002950429948E-2</v>
      </c>
      <c r="E2166" s="52">
        <v>9.8999999999999986</v>
      </c>
      <c r="F2166" s="52">
        <v>6</v>
      </c>
      <c r="G2166" s="53" t="s">
        <v>23</v>
      </c>
      <c r="H2166">
        <f t="shared" si="66"/>
        <v>0.53460002920925642</v>
      </c>
      <c r="I2166" t="str">
        <f t="shared" si="67"/>
        <v>N</v>
      </c>
    </row>
    <row r="2167" spans="1:9" ht="15" hidden="1" x14ac:dyDescent="0.25">
      <c r="A2167" s="52">
        <v>50</v>
      </c>
      <c r="B2167" s="52">
        <v>20300</v>
      </c>
      <c r="C2167" s="52">
        <v>1</v>
      </c>
      <c r="D2167" s="52">
        <v>16.151420813985169</v>
      </c>
      <c r="E2167" s="52">
        <v>210</v>
      </c>
      <c r="F2167" s="52">
        <v>6</v>
      </c>
      <c r="G2167" s="53" t="s">
        <v>23</v>
      </c>
      <c r="H2167">
        <f t="shared" si="66"/>
        <v>3391.7983709368855</v>
      </c>
      <c r="I2167" t="str">
        <f t="shared" si="67"/>
        <v>N</v>
      </c>
    </row>
    <row r="2168" spans="1:9" ht="15" hidden="1" x14ac:dyDescent="0.25">
      <c r="A2168" s="52">
        <v>50</v>
      </c>
      <c r="B2168" s="52">
        <v>20510</v>
      </c>
      <c r="C2168" s="52">
        <v>3</v>
      </c>
      <c r="D2168" s="52">
        <v>0.20000000298023224</v>
      </c>
      <c r="E2168" s="52">
        <v>15</v>
      </c>
      <c r="F2168" s="52">
        <v>6</v>
      </c>
      <c r="G2168" s="53" t="s">
        <v>23</v>
      </c>
      <c r="H2168">
        <f t="shared" si="66"/>
        <v>3.0000000447034836</v>
      </c>
      <c r="I2168" t="str">
        <f t="shared" si="67"/>
        <v>N</v>
      </c>
    </row>
    <row r="2169" spans="1:9" ht="15" hidden="1" x14ac:dyDescent="0.25">
      <c r="A2169" s="52">
        <v>50</v>
      </c>
      <c r="B2169" s="52">
        <v>20511</v>
      </c>
      <c r="C2169" s="52">
        <v>3</v>
      </c>
      <c r="D2169" s="52">
        <v>0.20000000298023224</v>
      </c>
      <c r="E2169" s="52">
        <v>15</v>
      </c>
      <c r="F2169" s="52">
        <v>6</v>
      </c>
      <c r="G2169" s="53" t="s">
        <v>23</v>
      </c>
      <c r="H2169">
        <f t="shared" si="66"/>
        <v>3.0000000447034836</v>
      </c>
      <c r="I2169" t="str">
        <f t="shared" si="67"/>
        <v>N</v>
      </c>
    </row>
    <row r="2170" spans="1:9" ht="15" hidden="1" x14ac:dyDescent="0.25">
      <c r="A2170" s="52">
        <v>50</v>
      </c>
      <c r="B2170" s="52">
        <v>20512</v>
      </c>
      <c r="C2170" s="52">
        <v>3</v>
      </c>
      <c r="D2170" s="52">
        <v>0.20000000298023224</v>
      </c>
      <c r="E2170" s="52">
        <v>30</v>
      </c>
      <c r="F2170" s="52">
        <v>6</v>
      </c>
      <c r="G2170" s="53" t="s">
        <v>23</v>
      </c>
      <c r="H2170">
        <f t="shared" si="66"/>
        <v>6.0000000894069672</v>
      </c>
      <c r="I2170" t="str">
        <f t="shared" si="67"/>
        <v>N</v>
      </c>
    </row>
    <row r="2171" spans="1:9" ht="15" hidden="1" x14ac:dyDescent="0.25">
      <c r="A2171" s="52">
        <v>50</v>
      </c>
      <c r="B2171" s="52">
        <v>20514</v>
      </c>
      <c r="C2171" s="52">
        <v>3</v>
      </c>
      <c r="D2171" s="52">
        <v>0.20000000298023224</v>
      </c>
      <c r="E2171" s="52">
        <v>45</v>
      </c>
      <c r="F2171" s="52">
        <v>6</v>
      </c>
      <c r="G2171" s="53" t="s">
        <v>23</v>
      </c>
      <c r="H2171">
        <f t="shared" si="66"/>
        <v>9.0000001341104507</v>
      </c>
      <c r="I2171" t="str">
        <f t="shared" si="67"/>
        <v>N</v>
      </c>
    </row>
    <row r="2172" spans="1:9" ht="15" hidden="1" x14ac:dyDescent="0.25">
      <c r="A2172" s="52">
        <v>60</v>
      </c>
      <c r="B2172" s="52">
        <v>1</v>
      </c>
      <c r="C2172" s="52">
        <v>1</v>
      </c>
      <c r="D2172" s="52">
        <v>440.51978428237697</v>
      </c>
      <c r="E2172" s="52">
        <v>399</v>
      </c>
      <c r="F2172" s="52">
        <v>6</v>
      </c>
      <c r="G2172" s="53" t="s">
        <v>23</v>
      </c>
      <c r="H2172">
        <f t="shared" si="66"/>
        <v>175767.3939286684</v>
      </c>
      <c r="I2172" t="str">
        <f t="shared" si="67"/>
        <v>N</v>
      </c>
    </row>
    <row r="2173" spans="1:9" ht="15" hidden="1" x14ac:dyDescent="0.25">
      <c r="A2173" s="52">
        <v>60</v>
      </c>
      <c r="B2173" s="52">
        <v>2</v>
      </c>
      <c r="C2173" s="52">
        <v>1</v>
      </c>
      <c r="D2173" s="52">
        <v>353.10512247529522</v>
      </c>
      <c r="E2173" s="52">
        <v>199.5</v>
      </c>
      <c r="F2173" s="52">
        <v>6</v>
      </c>
      <c r="G2173" s="53" t="s">
        <v>23</v>
      </c>
      <c r="H2173">
        <f t="shared" si="66"/>
        <v>70444.471933821391</v>
      </c>
      <c r="I2173" t="str">
        <f t="shared" si="67"/>
        <v>N</v>
      </c>
    </row>
    <row r="2174" spans="1:9" ht="15" hidden="1" x14ac:dyDescent="0.25">
      <c r="A2174" s="52">
        <v>60</v>
      </c>
      <c r="B2174" s="52">
        <v>3</v>
      </c>
      <c r="C2174" s="52">
        <v>1</v>
      </c>
      <c r="D2174" s="52">
        <v>84.478145880806125</v>
      </c>
      <c r="E2174" s="52">
        <v>133</v>
      </c>
      <c r="F2174" s="52">
        <v>6</v>
      </c>
      <c r="G2174" s="53" t="s">
        <v>23</v>
      </c>
      <c r="H2174">
        <f t="shared" si="66"/>
        <v>11235.593402147215</v>
      </c>
      <c r="I2174" t="str">
        <f t="shared" si="67"/>
        <v>N</v>
      </c>
    </row>
    <row r="2175" spans="1:9" ht="15" hidden="1" x14ac:dyDescent="0.25">
      <c r="A2175" s="52">
        <v>60</v>
      </c>
      <c r="B2175" s="52">
        <v>4</v>
      </c>
      <c r="C2175" s="52">
        <v>1</v>
      </c>
      <c r="D2175" s="52">
        <v>21.280937877368327</v>
      </c>
      <c r="E2175" s="52">
        <v>99.75</v>
      </c>
      <c r="F2175" s="52">
        <v>6</v>
      </c>
      <c r="G2175" s="53" t="s">
        <v>23</v>
      </c>
      <c r="H2175">
        <f t="shared" si="66"/>
        <v>2122.7735532674906</v>
      </c>
      <c r="I2175" t="str">
        <f t="shared" si="67"/>
        <v>N</v>
      </c>
    </row>
    <row r="2176" spans="1:9" ht="15" hidden="1" x14ac:dyDescent="0.25">
      <c r="A2176" s="52">
        <v>60</v>
      </c>
      <c r="B2176" s="52">
        <v>5</v>
      </c>
      <c r="C2176" s="52">
        <v>1</v>
      </c>
      <c r="D2176" s="52">
        <v>44.431654461245188</v>
      </c>
      <c r="E2176" s="52">
        <v>79.800000000000011</v>
      </c>
      <c r="F2176" s="52">
        <v>6</v>
      </c>
      <c r="G2176" s="53" t="s">
        <v>23</v>
      </c>
      <c r="H2176">
        <f t="shared" si="66"/>
        <v>3545.6460260073663</v>
      </c>
      <c r="I2176" t="str">
        <f t="shared" si="67"/>
        <v>N</v>
      </c>
    </row>
    <row r="2177" spans="1:9" ht="15" hidden="1" x14ac:dyDescent="0.25">
      <c r="A2177" s="52">
        <v>60</v>
      </c>
      <c r="B2177" s="52">
        <v>6</v>
      </c>
      <c r="C2177" s="52">
        <v>1</v>
      </c>
      <c r="D2177" s="52">
        <v>2.0316768694457568</v>
      </c>
      <c r="E2177" s="52">
        <v>90.681818181818173</v>
      </c>
      <c r="F2177" s="52">
        <v>6</v>
      </c>
      <c r="G2177" s="53" t="s">
        <v>23</v>
      </c>
      <c r="H2177">
        <f t="shared" si="66"/>
        <v>184.23615247928566</v>
      </c>
      <c r="I2177" t="str">
        <f t="shared" si="67"/>
        <v>N</v>
      </c>
    </row>
    <row r="2178" spans="1:9" ht="15" hidden="1" x14ac:dyDescent="0.25">
      <c r="A2178" s="52">
        <v>60</v>
      </c>
      <c r="B2178" s="52">
        <v>7</v>
      </c>
      <c r="C2178" s="52">
        <v>1</v>
      </c>
      <c r="D2178" s="52">
        <v>35.582663123238184</v>
      </c>
      <c r="E2178" s="52">
        <v>74.509803921568619</v>
      </c>
      <c r="F2178" s="52">
        <v>6</v>
      </c>
      <c r="G2178" s="53" t="s">
        <v>23</v>
      </c>
      <c r="H2178">
        <f t="shared" si="66"/>
        <v>2651.2572523197077</v>
      </c>
      <c r="I2178" t="str">
        <f t="shared" si="67"/>
        <v>N</v>
      </c>
    </row>
    <row r="2179" spans="1:9" ht="15" hidden="1" x14ac:dyDescent="0.25">
      <c r="A2179" s="52">
        <v>60</v>
      </c>
      <c r="B2179" s="52">
        <v>8</v>
      </c>
      <c r="C2179" s="52">
        <v>1</v>
      </c>
      <c r="D2179" s="52">
        <v>7.7271614551228671</v>
      </c>
      <c r="E2179" s="52">
        <v>51.351351351351354</v>
      </c>
      <c r="F2179" s="52">
        <v>6</v>
      </c>
      <c r="G2179" s="53" t="s">
        <v>23</v>
      </c>
      <c r="H2179">
        <f t="shared" ref="H2179:H2242" si="68">D2179*E2179</f>
        <v>396.80018283063373</v>
      </c>
      <c r="I2179" t="str">
        <f t="shared" ref="I2179:I2242" si="69">LEFT(G2179,1)</f>
        <v>N</v>
      </c>
    </row>
    <row r="2180" spans="1:9" ht="15" hidden="1" x14ac:dyDescent="0.25">
      <c r="A2180" s="52">
        <v>60</v>
      </c>
      <c r="B2180" s="52">
        <v>9</v>
      </c>
      <c r="C2180" s="52">
        <v>1</v>
      </c>
      <c r="D2180" s="52">
        <v>11.957200906399239</v>
      </c>
      <c r="E2180" s="52">
        <v>33.82789317507418</v>
      </c>
      <c r="F2180" s="52">
        <v>6</v>
      </c>
      <c r="G2180" s="53" t="s">
        <v>23</v>
      </c>
      <c r="H2180">
        <f t="shared" si="68"/>
        <v>404.48691493457363</v>
      </c>
      <c r="I2180" t="str">
        <f t="shared" si="69"/>
        <v>N</v>
      </c>
    </row>
    <row r="2181" spans="1:9" ht="15" hidden="1" x14ac:dyDescent="0.25">
      <c r="A2181" s="52">
        <v>60</v>
      </c>
      <c r="B2181" s="52">
        <v>10</v>
      </c>
      <c r="C2181" s="52">
        <v>1</v>
      </c>
      <c r="D2181" s="52">
        <v>199.41233905121615</v>
      </c>
      <c r="E2181" s="52">
        <v>1023</v>
      </c>
      <c r="F2181" s="52">
        <v>6</v>
      </c>
      <c r="G2181" s="53" t="s">
        <v>23</v>
      </c>
      <c r="H2181">
        <f t="shared" si="68"/>
        <v>203998.82284939411</v>
      </c>
      <c r="I2181" t="str">
        <f t="shared" si="69"/>
        <v>N</v>
      </c>
    </row>
    <row r="2182" spans="1:9" ht="15" hidden="1" x14ac:dyDescent="0.25">
      <c r="A2182" s="52">
        <v>60</v>
      </c>
      <c r="B2182" s="52">
        <v>11</v>
      </c>
      <c r="C2182" s="52">
        <v>1</v>
      </c>
      <c r="D2182" s="52">
        <v>319.47873200944713</v>
      </c>
      <c r="E2182" s="52">
        <v>511.5</v>
      </c>
      <c r="F2182" s="52">
        <v>6</v>
      </c>
      <c r="G2182" s="53" t="s">
        <v>23</v>
      </c>
      <c r="H2182">
        <f t="shared" si="68"/>
        <v>163413.37142283222</v>
      </c>
      <c r="I2182" t="str">
        <f t="shared" si="69"/>
        <v>N</v>
      </c>
    </row>
    <row r="2183" spans="1:9" ht="15" hidden="1" x14ac:dyDescent="0.25">
      <c r="A2183" s="52">
        <v>60</v>
      </c>
      <c r="B2183" s="52">
        <v>12</v>
      </c>
      <c r="C2183" s="52">
        <v>1</v>
      </c>
      <c r="D2183" s="52">
        <v>91.049748654525658</v>
      </c>
      <c r="E2183" s="52">
        <v>341</v>
      </c>
      <c r="F2183" s="52">
        <v>6</v>
      </c>
      <c r="G2183" s="53" t="s">
        <v>23</v>
      </c>
      <c r="H2183">
        <f t="shared" si="68"/>
        <v>31047.96429119325</v>
      </c>
      <c r="I2183" t="str">
        <f t="shared" si="69"/>
        <v>N</v>
      </c>
    </row>
    <row r="2184" spans="1:9" ht="15" hidden="1" x14ac:dyDescent="0.25">
      <c r="A2184" s="52">
        <v>60</v>
      </c>
      <c r="B2184" s="52">
        <v>13</v>
      </c>
      <c r="C2184" s="52">
        <v>1</v>
      </c>
      <c r="D2184" s="52">
        <v>21.184618815273677</v>
      </c>
      <c r="E2184" s="52">
        <v>255.75</v>
      </c>
      <c r="F2184" s="52">
        <v>6</v>
      </c>
      <c r="G2184" s="53" t="s">
        <v>23</v>
      </c>
      <c r="H2184">
        <f t="shared" si="68"/>
        <v>5417.9662620062427</v>
      </c>
      <c r="I2184" t="str">
        <f t="shared" si="69"/>
        <v>N</v>
      </c>
    </row>
    <row r="2185" spans="1:9" ht="15" hidden="1" x14ac:dyDescent="0.25">
      <c r="A2185" s="52">
        <v>60</v>
      </c>
      <c r="B2185" s="52">
        <v>14</v>
      </c>
      <c r="C2185" s="52">
        <v>1</v>
      </c>
      <c r="D2185" s="52">
        <v>23.102035777538013</v>
      </c>
      <c r="E2185" s="52">
        <v>204.60000000000002</v>
      </c>
      <c r="F2185" s="52">
        <v>6</v>
      </c>
      <c r="G2185" s="53" t="s">
        <v>23</v>
      </c>
      <c r="H2185">
        <f t="shared" si="68"/>
        <v>4726.6765200842783</v>
      </c>
      <c r="I2185" t="str">
        <f t="shared" si="69"/>
        <v>N</v>
      </c>
    </row>
    <row r="2186" spans="1:9" ht="15" hidden="1" x14ac:dyDescent="0.25">
      <c r="A2186" s="52">
        <v>60</v>
      </c>
      <c r="B2186" s="52">
        <v>15</v>
      </c>
      <c r="C2186" s="52">
        <v>1</v>
      </c>
      <c r="D2186" s="52">
        <v>2.5267506241441398</v>
      </c>
      <c r="E2186" s="52">
        <v>232.5</v>
      </c>
      <c r="F2186" s="52">
        <v>6</v>
      </c>
      <c r="G2186" s="53" t="s">
        <v>23</v>
      </c>
      <c r="H2186">
        <f t="shared" si="68"/>
        <v>587.46952011351254</v>
      </c>
      <c r="I2186" t="str">
        <f t="shared" si="69"/>
        <v>N</v>
      </c>
    </row>
    <row r="2187" spans="1:9" ht="15" hidden="1" x14ac:dyDescent="0.25">
      <c r="A2187" s="52">
        <v>60</v>
      </c>
      <c r="B2187" s="52">
        <v>16</v>
      </c>
      <c r="C2187" s="52">
        <v>1</v>
      </c>
      <c r="D2187" s="52">
        <v>39.005130849833236</v>
      </c>
      <c r="E2187" s="52">
        <v>191.03641456582631</v>
      </c>
      <c r="F2187" s="52">
        <v>6</v>
      </c>
      <c r="G2187" s="53" t="s">
        <v>23</v>
      </c>
      <c r="H2187">
        <f t="shared" si="68"/>
        <v>7451.4003472230434</v>
      </c>
      <c r="I2187" t="str">
        <f t="shared" si="69"/>
        <v>N</v>
      </c>
    </row>
    <row r="2188" spans="1:9" ht="15" hidden="1" x14ac:dyDescent="0.25">
      <c r="A2188" s="52">
        <v>60</v>
      </c>
      <c r="B2188" s="52">
        <v>17</v>
      </c>
      <c r="C2188" s="52">
        <v>1</v>
      </c>
      <c r="D2188" s="52">
        <v>13.877602193614655</v>
      </c>
      <c r="E2188" s="52">
        <v>131.66023166023166</v>
      </c>
      <c r="F2188" s="52">
        <v>6</v>
      </c>
      <c r="G2188" s="53" t="s">
        <v>23</v>
      </c>
      <c r="H2188">
        <f t="shared" si="68"/>
        <v>1827.1283196998445</v>
      </c>
      <c r="I2188" t="str">
        <f t="shared" si="69"/>
        <v>N</v>
      </c>
    </row>
    <row r="2189" spans="1:9" ht="15" hidden="1" x14ac:dyDescent="0.25">
      <c r="A2189" s="52">
        <v>60</v>
      </c>
      <c r="B2189" s="52">
        <v>18</v>
      </c>
      <c r="C2189" s="52">
        <v>1</v>
      </c>
      <c r="D2189" s="52">
        <v>28.980700516498267</v>
      </c>
      <c r="E2189" s="52">
        <v>86.731665960152611</v>
      </c>
      <c r="F2189" s="52">
        <v>6</v>
      </c>
      <c r="G2189" s="53" t="s">
        <v>23</v>
      </c>
      <c r="H2189">
        <f t="shared" si="68"/>
        <v>2513.54443648815</v>
      </c>
      <c r="I2189" t="str">
        <f t="shared" si="69"/>
        <v>N</v>
      </c>
    </row>
    <row r="2190" spans="1:9" ht="15" hidden="1" x14ac:dyDescent="0.25">
      <c r="A2190" s="52">
        <v>60</v>
      </c>
      <c r="B2190" s="52">
        <v>19</v>
      </c>
      <c r="C2190" s="52">
        <v>1</v>
      </c>
      <c r="D2190" s="52">
        <v>159.66361052983555</v>
      </c>
      <c r="E2190" s="52">
        <v>1638</v>
      </c>
      <c r="F2190" s="52">
        <v>6</v>
      </c>
      <c r="G2190" s="53" t="s">
        <v>23</v>
      </c>
      <c r="H2190">
        <f t="shared" si="68"/>
        <v>261528.99404787063</v>
      </c>
      <c r="I2190" t="str">
        <f t="shared" si="69"/>
        <v>N</v>
      </c>
    </row>
    <row r="2191" spans="1:9" ht="15" hidden="1" x14ac:dyDescent="0.25">
      <c r="A2191" s="52">
        <v>60</v>
      </c>
      <c r="B2191" s="52">
        <v>20</v>
      </c>
      <c r="C2191" s="52">
        <v>1</v>
      </c>
      <c r="D2191" s="52">
        <v>238.59220174344031</v>
      </c>
      <c r="E2191" s="52">
        <v>819</v>
      </c>
      <c r="F2191" s="52">
        <v>6</v>
      </c>
      <c r="G2191" s="53" t="s">
        <v>23</v>
      </c>
      <c r="H2191">
        <f t="shared" si="68"/>
        <v>195407.01322787761</v>
      </c>
      <c r="I2191" t="str">
        <f t="shared" si="69"/>
        <v>N</v>
      </c>
    </row>
    <row r="2192" spans="1:9" ht="15" hidden="1" x14ac:dyDescent="0.25">
      <c r="A2192" s="52">
        <v>60</v>
      </c>
      <c r="B2192" s="52">
        <v>21</v>
      </c>
      <c r="C2192" s="52">
        <v>1</v>
      </c>
      <c r="D2192" s="52">
        <v>36.624351143025876</v>
      </c>
      <c r="E2192" s="52">
        <v>546</v>
      </c>
      <c r="F2192" s="52">
        <v>6</v>
      </c>
      <c r="G2192" s="53" t="s">
        <v>23</v>
      </c>
      <c r="H2192">
        <f t="shared" si="68"/>
        <v>19996.89572409213</v>
      </c>
      <c r="I2192" t="str">
        <f t="shared" si="69"/>
        <v>N</v>
      </c>
    </row>
    <row r="2193" spans="1:9" ht="15" hidden="1" x14ac:dyDescent="0.25">
      <c r="A2193" s="52">
        <v>60</v>
      </c>
      <c r="B2193" s="52">
        <v>22</v>
      </c>
      <c r="C2193" s="52">
        <v>1</v>
      </c>
      <c r="D2193" s="52">
        <v>6.8521105213325635</v>
      </c>
      <c r="E2193" s="52">
        <v>409.5</v>
      </c>
      <c r="F2193" s="52">
        <v>6</v>
      </c>
      <c r="G2193" s="53" t="s">
        <v>23</v>
      </c>
      <c r="H2193">
        <f t="shared" si="68"/>
        <v>2805.9392584856846</v>
      </c>
      <c r="I2193" t="str">
        <f t="shared" si="69"/>
        <v>N</v>
      </c>
    </row>
    <row r="2194" spans="1:9" ht="15" hidden="1" x14ac:dyDescent="0.25">
      <c r="A2194" s="52">
        <v>60</v>
      </c>
      <c r="B2194" s="52">
        <v>23</v>
      </c>
      <c r="C2194" s="52">
        <v>1</v>
      </c>
      <c r="D2194" s="52">
        <v>11.817161799397855</v>
      </c>
      <c r="E2194" s="52">
        <v>327.60000000000002</v>
      </c>
      <c r="F2194" s="52">
        <v>6</v>
      </c>
      <c r="G2194" s="53" t="s">
        <v>23</v>
      </c>
      <c r="H2194">
        <f t="shared" si="68"/>
        <v>3871.3022054827375</v>
      </c>
      <c r="I2194" t="str">
        <f t="shared" si="69"/>
        <v>N</v>
      </c>
    </row>
    <row r="2195" spans="1:9" ht="15" hidden="1" x14ac:dyDescent="0.25">
      <c r="A2195" s="52">
        <v>60</v>
      </c>
      <c r="B2195" s="52">
        <v>24</v>
      </c>
      <c r="C2195" s="52">
        <v>1</v>
      </c>
      <c r="D2195" s="52">
        <v>5.4571616621213952</v>
      </c>
      <c r="E2195" s="52">
        <v>372.27272727272725</v>
      </c>
      <c r="F2195" s="52">
        <v>6</v>
      </c>
      <c r="G2195" s="53" t="s">
        <v>23</v>
      </c>
      <c r="H2195">
        <f t="shared" si="68"/>
        <v>2031.552455126101</v>
      </c>
      <c r="I2195" t="str">
        <f t="shared" si="69"/>
        <v>N</v>
      </c>
    </row>
    <row r="2196" spans="1:9" ht="15" hidden="1" x14ac:dyDescent="0.25">
      <c r="A2196" s="52">
        <v>60</v>
      </c>
      <c r="B2196" s="52">
        <v>25</v>
      </c>
      <c r="C2196" s="52">
        <v>1</v>
      </c>
      <c r="D2196" s="52">
        <v>21.925834157222745</v>
      </c>
      <c r="E2196" s="52">
        <v>305.88235294117646</v>
      </c>
      <c r="F2196" s="52">
        <v>6</v>
      </c>
      <c r="G2196" s="53" t="s">
        <v>23</v>
      </c>
      <c r="H2196">
        <f t="shared" si="68"/>
        <v>6706.7257422093098</v>
      </c>
      <c r="I2196" t="str">
        <f t="shared" si="69"/>
        <v>N</v>
      </c>
    </row>
    <row r="2197" spans="1:9" ht="15" hidden="1" x14ac:dyDescent="0.25">
      <c r="A2197" s="52">
        <v>60</v>
      </c>
      <c r="B2197" s="52">
        <v>26</v>
      </c>
      <c r="C2197" s="52">
        <v>1</v>
      </c>
      <c r="D2197" s="52">
        <v>5.6137361246944035</v>
      </c>
      <c r="E2197" s="52">
        <v>210.81081081081084</v>
      </c>
      <c r="F2197" s="52">
        <v>6</v>
      </c>
      <c r="G2197" s="53" t="s">
        <v>23</v>
      </c>
      <c r="H2197">
        <f t="shared" si="68"/>
        <v>1183.4362641247662</v>
      </c>
      <c r="I2197" t="str">
        <f t="shared" si="69"/>
        <v>N</v>
      </c>
    </row>
    <row r="2198" spans="1:9" ht="15" hidden="1" x14ac:dyDescent="0.25">
      <c r="A2198" s="52">
        <v>60</v>
      </c>
      <c r="B2198" s="52">
        <v>27</v>
      </c>
      <c r="C2198" s="52">
        <v>1</v>
      </c>
      <c r="D2198" s="52">
        <v>14.136491716880045</v>
      </c>
      <c r="E2198" s="52">
        <v>138.87240356083086</v>
      </c>
      <c r="F2198" s="52">
        <v>6</v>
      </c>
      <c r="G2198" s="53" t="s">
        <v>23</v>
      </c>
      <c r="H2198">
        <f t="shared" si="68"/>
        <v>1963.1685826409082</v>
      </c>
      <c r="I2198" t="str">
        <f t="shared" si="69"/>
        <v>N</v>
      </c>
    </row>
    <row r="2199" spans="1:9" ht="15" hidden="1" x14ac:dyDescent="0.25">
      <c r="A2199" s="52">
        <v>60</v>
      </c>
      <c r="B2199" s="52">
        <v>28</v>
      </c>
      <c r="C2199" s="52">
        <v>1</v>
      </c>
      <c r="D2199" s="52">
        <v>210.28684529221505</v>
      </c>
      <c r="E2199" s="52">
        <v>2328</v>
      </c>
      <c r="F2199" s="52">
        <v>6</v>
      </c>
      <c r="G2199" s="53" t="s">
        <v>23</v>
      </c>
      <c r="H2199">
        <f t="shared" si="68"/>
        <v>489547.77584027662</v>
      </c>
      <c r="I2199" t="str">
        <f t="shared" si="69"/>
        <v>N</v>
      </c>
    </row>
    <row r="2200" spans="1:9" ht="15" hidden="1" x14ac:dyDescent="0.25">
      <c r="A2200" s="52">
        <v>60</v>
      </c>
      <c r="B2200" s="52">
        <v>29</v>
      </c>
      <c r="C2200" s="52">
        <v>1</v>
      </c>
      <c r="D2200" s="52">
        <v>433.47583352248824</v>
      </c>
      <c r="E2200" s="52">
        <v>1164</v>
      </c>
      <c r="F2200" s="52">
        <v>6</v>
      </c>
      <c r="G2200" s="53" t="s">
        <v>23</v>
      </c>
      <c r="H2200">
        <f t="shared" si="68"/>
        <v>504565.87022017629</v>
      </c>
      <c r="I2200" t="str">
        <f t="shared" si="69"/>
        <v>N</v>
      </c>
    </row>
    <row r="2201" spans="1:9" ht="15" hidden="1" x14ac:dyDescent="0.25">
      <c r="A2201" s="52">
        <v>60</v>
      </c>
      <c r="B2201" s="52">
        <v>30</v>
      </c>
      <c r="C2201" s="52">
        <v>1</v>
      </c>
      <c r="D2201" s="52">
        <v>70.751624059136617</v>
      </c>
      <c r="E2201" s="52">
        <v>776</v>
      </c>
      <c r="F2201" s="52">
        <v>6</v>
      </c>
      <c r="G2201" s="53" t="s">
        <v>23</v>
      </c>
      <c r="H2201">
        <f t="shared" si="68"/>
        <v>54903.260269890015</v>
      </c>
      <c r="I2201" t="str">
        <f t="shared" si="69"/>
        <v>N</v>
      </c>
    </row>
    <row r="2202" spans="1:9" ht="15" hidden="1" x14ac:dyDescent="0.25">
      <c r="A2202" s="52">
        <v>60</v>
      </c>
      <c r="B2202" s="52">
        <v>31</v>
      </c>
      <c r="C2202" s="52">
        <v>1</v>
      </c>
      <c r="D2202" s="52">
        <v>56.05582800124391</v>
      </c>
      <c r="E2202" s="52">
        <v>582</v>
      </c>
      <c r="F2202" s="52">
        <v>6</v>
      </c>
      <c r="G2202" s="53" t="s">
        <v>23</v>
      </c>
      <c r="H2202">
        <f t="shared" si="68"/>
        <v>32624.491896723957</v>
      </c>
      <c r="I2202" t="str">
        <f t="shared" si="69"/>
        <v>N</v>
      </c>
    </row>
    <row r="2203" spans="1:9" ht="15" hidden="1" x14ac:dyDescent="0.25">
      <c r="A2203" s="52">
        <v>60</v>
      </c>
      <c r="B2203" s="52">
        <v>32</v>
      </c>
      <c r="C2203" s="52">
        <v>1</v>
      </c>
      <c r="D2203" s="52">
        <v>9.6485903865725948</v>
      </c>
      <c r="E2203" s="52">
        <v>465.59999999999997</v>
      </c>
      <c r="F2203" s="52">
        <v>6</v>
      </c>
      <c r="G2203" s="53" t="s">
        <v>23</v>
      </c>
      <c r="H2203">
        <f t="shared" si="68"/>
        <v>4492.3836839881997</v>
      </c>
      <c r="I2203" t="str">
        <f t="shared" si="69"/>
        <v>N</v>
      </c>
    </row>
    <row r="2204" spans="1:9" ht="15" hidden="1" x14ac:dyDescent="0.25">
      <c r="A2204" s="52">
        <v>60</v>
      </c>
      <c r="B2204" s="52">
        <v>33</v>
      </c>
      <c r="C2204" s="52">
        <v>1</v>
      </c>
      <c r="D2204" s="52">
        <v>11.837869515049174</v>
      </c>
      <c r="E2204" s="52">
        <v>529.09090909090901</v>
      </c>
      <c r="F2204" s="52">
        <v>6</v>
      </c>
      <c r="G2204" s="53" t="s">
        <v>23</v>
      </c>
      <c r="H2204">
        <f t="shared" si="68"/>
        <v>6263.3091434169255</v>
      </c>
      <c r="I2204" t="str">
        <f t="shared" si="69"/>
        <v>N</v>
      </c>
    </row>
    <row r="2205" spans="1:9" ht="15" hidden="1" x14ac:dyDescent="0.25">
      <c r="A2205" s="52">
        <v>60</v>
      </c>
      <c r="B2205" s="52">
        <v>34</v>
      </c>
      <c r="C2205" s="52">
        <v>1</v>
      </c>
      <c r="D2205" s="52">
        <v>59.212981472682635</v>
      </c>
      <c r="E2205" s="52">
        <v>434.73389355742296</v>
      </c>
      <c r="F2205" s="52">
        <v>6</v>
      </c>
      <c r="G2205" s="53" t="s">
        <v>23</v>
      </c>
      <c r="H2205">
        <f t="shared" si="68"/>
        <v>25741.889984762871</v>
      </c>
      <c r="I2205" t="str">
        <f t="shared" si="69"/>
        <v>N</v>
      </c>
    </row>
    <row r="2206" spans="1:9" ht="15" hidden="1" x14ac:dyDescent="0.25">
      <c r="A2206" s="52">
        <v>60</v>
      </c>
      <c r="B2206" s="52">
        <v>35</v>
      </c>
      <c r="C2206" s="52">
        <v>1</v>
      </c>
      <c r="D2206" s="52">
        <v>18.668578357050528</v>
      </c>
      <c r="E2206" s="52">
        <v>299.61389961389966</v>
      </c>
      <c r="F2206" s="52">
        <v>6</v>
      </c>
      <c r="G2206" s="53" t="s">
        <v>23</v>
      </c>
      <c r="H2206">
        <f t="shared" si="68"/>
        <v>5593.3655618035564</v>
      </c>
      <c r="I2206" t="str">
        <f t="shared" si="69"/>
        <v>N</v>
      </c>
    </row>
    <row r="2207" spans="1:9" ht="15" hidden="1" x14ac:dyDescent="0.25">
      <c r="A2207" s="52">
        <v>60</v>
      </c>
      <c r="B2207" s="52">
        <v>36</v>
      </c>
      <c r="C2207" s="52">
        <v>1</v>
      </c>
      <c r="D2207" s="52">
        <v>26.906803201733908</v>
      </c>
      <c r="E2207" s="52">
        <v>197.37176769817722</v>
      </c>
      <c r="F2207" s="52">
        <v>6</v>
      </c>
      <c r="G2207" s="53" t="s">
        <v>23</v>
      </c>
      <c r="H2207">
        <f t="shared" si="68"/>
        <v>5310.6433110331964</v>
      </c>
      <c r="I2207" t="str">
        <f t="shared" si="69"/>
        <v>N</v>
      </c>
    </row>
    <row r="2208" spans="1:9" ht="15" hidden="1" x14ac:dyDescent="0.25">
      <c r="A2208" s="52">
        <v>60</v>
      </c>
      <c r="B2208" s="52">
        <v>42</v>
      </c>
      <c r="C2208" s="52">
        <v>1</v>
      </c>
      <c r="D2208" s="52">
        <v>135.29118051044284</v>
      </c>
      <c r="E2208" s="52">
        <v>88.5</v>
      </c>
      <c r="F2208" s="52">
        <v>6</v>
      </c>
      <c r="G2208" s="53" t="s">
        <v>23</v>
      </c>
      <c r="H2208">
        <f t="shared" si="68"/>
        <v>11973.269475174191</v>
      </c>
      <c r="I2208" t="str">
        <f t="shared" si="69"/>
        <v>N</v>
      </c>
    </row>
    <row r="2209" spans="1:9" ht="15" hidden="1" x14ac:dyDescent="0.25">
      <c r="A2209" s="52">
        <v>60</v>
      </c>
      <c r="B2209" s="52">
        <v>43</v>
      </c>
      <c r="C2209" s="52">
        <v>1</v>
      </c>
      <c r="D2209" s="52">
        <v>11.261381479486364</v>
      </c>
      <c r="E2209" s="52">
        <v>44.25</v>
      </c>
      <c r="F2209" s="52">
        <v>6</v>
      </c>
      <c r="G2209" s="53" t="s">
        <v>23</v>
      </c>
      <c r="H2209">
        <f t="shared" si="68"/>
        <v>498.31613046727159</v>
      </c>
      <c r="I2209" t="str">
        <f t="shared" si="69"/>
        <v>N</v>
      </c>
    </row>
    <row r="2210" spans="1:9" ht="15" hidden="1" x14ac:dyDescent="0.25">
      <c r="A2210" s="52">
        <v>60</v>
      </c>
      <c r="B2210" s="52">
        <v>44</v>
      </c>
      <c r="C2210" s="52">
        <v>1</v>
      </c>
      <c r="D2210" s="52">
        <v>22.958246236824785</v>
      </c>
      <c r="E2210" s="52">
        <v>50.571428571428569</v>
      </c>
      <c r="F2210" s="52">
        <v>6</v>
      </c>
      <c r="G2210" s="53" t="s">
        <v>23</v>
      </c>
      <c r="H2210">
        <f t="shared" si="68"/>
        <v>1161.0313096908533</v>
      </c>
      <c r="I2210" t="str">
        <f t="shared" si="69"/>
        <v>N</v>
      </c>
    </row>
    <row r="2211" spans="1:9" ht="15" hidden="1" x14ac:dyDescent="0.25">
      <c r="A2211" s="52">
        <v>60</v>
      </c>
      <c r="B2211" s="52">
        <v>45</v>
      </c>
      <c r="C2211" s="52">
        <v>1</v>
      </c>
      <c r="D2211" s="52">
        <v>20.323473278219002</v>
      </c>
      <c r="E2211" s="52">
        <v>34.368932038834949</v>
      </c>
      <c r="F2211" s="52">
        <v>6</v>
      </c>
      <c r="G2211" s="53" t="s">
        <v>23</v>
      </c>
      <c r="H2211">
        <f t="shared" si="68"/>
        <v>698.49607189218693</v>
      </c>
      <c r="I2211" t="str">
        <f t="shared" si="69"/>
        <v>N</v>
      </c>
    </row>
    <row r="2212" spans="1:9" ht="15" hidden="1" x14ac:dyDescent="0.25">
      <c r="A2212" s="52">
        <v>60</v>
      </c>
      <c r="B2212" s="52">
        <v>46</v>
      </c>
      <c r="C2212" s="52">
        <v>1</v>
      </c>
      <c r="D2212" s="52">
        <v>4.9741193675451605</v>
      </c>
      <c r="E2212" s="52">
        <v>22.547770700636942</v>
      </c>
      <c r="F2212" s="52">
        <v>6</v>
      </c>
      <c r="G2212" s="53" t="s">
        <v>23</v>
      </c>
      <c r="H2212">
        <f t="shared" si="68"/>
        <v>112.15530293700553</v>
      </c>
      <c r="I2212" t="str">
        <f t="shared" si="69"/>
        <v>N</v>
      </c>
    </row>
    <row r="2213" spans="1:9" ht="15" hidden="1" x14ac:dyDescent="0.25">
      <c r="A2213" s="52">
        <v>60</v>
      </c>
      <c r="B2213" s="52">
        <v>47</v>
      </c>
      <c r="C2213" s="52">
        <v>1</v>
      </c>
      <c r="D2213" s="52">
        <v>5.5278939998116012</v>
      </c>
      <c r="E2213" s="52">
        <v>14.047619047619047</v>
      </c>
      <c r="F2213" s="52">
        <v>6</v>
      </c>
      <c r="G2213" s="53" t="s">
        <v>23</v>
      </c>
      <c r="H2213">
        <f t="shared" si="68"/>
        <v>77.653749044972486</v>
      </c>
      <c r="I2213" t="str">
        <f t="shared" si="69"/>
        <v>N</v>
      </c>
    </row>
    <row r="2214" spans="1:9" ht="15" hidden="1" x14ac:dyDescent="0.25">
      <c r="A2214" s="52">
        <v>60</v>
      </c>
      <c r="B2214" s="52">
        <v>49</v>
      </c>
      <c r="C2214" s="52">
        <v>1</v>
      </c>
      <c r="D2214" s="52">
        <v>36.261122775927213</v>
      </c>
      <c r="E2214" s="52">
        <v>249</v>
      </c>
      <c r="F2214" s="52">
        <v>6</v>
      </c>
      <c r="G2214" s="53" t="s">
        <v>23</v>
      </c>
      <c r="H2214">
        <f t="shared" si="68"/>
        <v>9029.0195712058758</v>
      </c>
      <c r="I2214" t="str">
        <f t="shared" si="69"/>
        <v>N</v>
      </c>
    </row>
    <row r="2215" spans="1:9" ht="15" hidden="1" x14ac:dyDescent="0.25">
      <c r="A2215" s="52">
        <v>60</v>
      </c>
      <c r="B2215" s="52">
        <v>50</v>
      </c>
      <c r="C2215" s="52">
        <v>1</v>
      </c>
      <c r="D2215" s="52">
        <v>7.6248879710408506</v>
      </c>
      <c r="E2215" s="52">
        <v>124.5</v>
      </c>
      <c r="F2215" s="52">
        <v>6</v>
      </c>
      <c r="G2215" s="53" t="s">
        <v>23</v>
      </c>
      <c r="H2215">
        <f t="shared" si="68"/>
        <v>949.29855239458595</v>
      </c>
      <c r="I2215" t="str">
        <f t="shared" si="69"/>
        <v>N</v>
      </c>
    </row>
    <row r="2216" spans="1:9" ht="15" hidden="1" x14ac:dyDescent="0.25">
      <c r="A2216" s="52">
        <v>60</v>
      </c>
      <c r="B2216" s="52">
        <v>51</v>
      </c>
      <c r="C2216" s="52">
        <v>1</v>
      </c>
      <c r="D2216" s="52">
        <v>26.358779035349354</v>
      </c>
      <c r="E2216" s="52">
        <v>142.28571428571428</v>
      </c>
      <c r="F2216" s="52">
        <v>6</v>
      </c>
      <c r="G2216" s="53" t="s">
        <v>23</v>
      </c>
      <c r="H2216">
        <f t="shared" si="68"/>
        <v>3750.4777027439936</v>
      </c>
      <c r="I2216" t="str">
        <f t="shared" si="69"/>
        <v>N</v>
      </c>
    </row>
    <row r="2217" spans="1:9" ht="15" hidden="1" x14ac:dyDescent="0.25">
      <c r="A2217" s="52">
        <v>60</v>
      </c>
      <c r="B2217" s="52">
        <v>52</v>
      </c>
      <c r="C2217" s="52">
        <v>1</v>
      </c>
      <c r="D2217" s="52">
        <v>42.719340430904516</v>
      </c>
      <c r="E2217" s="52">
        <v>96.699029126213588</v>
      </c>
      <c r="F2217" s="52">
        <v>6</v>
      </c>
      <c r="G2217" s="53" t="s">
        <v>23</v>
      </c>
      <c r="H2217">
        <f t="shared" si="68"/>
        <v>4130.9187445806692</v>
      </c>
      <c r="I2217" t="str">
        <f t="shared" si="69"/>
        <v>N</v>
      </c>
    </row>
    <row r="2218" spans="1:9" ht="15" hidden="1" x14ac:dyDescent="0.25">
      <c r="A2218" s="52">
        <v>60</v>
      </c>
      <c r="B2218" s="52">
        <v>53</v>
      </c>
      <c r="C2218" s="52">
        <v>1</v>
      </c>
      <c r="D2218" s="52">
        <v>7.9939513124331008</v>
      </c>
      <c r="E2218" s="52">
        <v>63.439490445859875</v>
      </c>
      <c r="F2218" s="52">
        <v>6</v>
      </c>
      <c r="G2218" s="53" t="s">
        <v>23</v>
      </c>
      <c r="H2218">
        <f t="shared" si="68"/>
        <v>507.13219790976871</v>
      </c>
      <c r="I2218" t="str">
        <f t="shared" si="69"/>
        <v>N</v>
      </c>
    </row>
    <row r="2219" spans="1:9" ht="15" hidden="1" x14ac:dyDescent="0.25">
      <c r="A2219" s="52">
        <v>60</v>
      </c>
      <c r="B2219" s="52">
        <v>54</v>
      </c>
      <c r="C2219" s="52">
        <v>1</v>
      </c>
      <c r="D2219" s="52">
        <v>10.333938365919304</v>
      </c>
      <c r="E2219" s="52">
        <v>39.523809523809526</v>
      </c>
      <c r="F2219" s="52">
        <v>6</v>
      </c>
      <c r="G2219" s="53" t="s">
        <v>23</v>
      </c>
      <c r="H2219">
        <f t="shared" si="68"/>
        <v>408.43661160538204</v>
      </c>
      <c r="I2219" t="str">
        <f t="shared" si="69"/>
        <v>N</v>
      </c>
    </row>
    <row r="2220" spans="1:9" ht="15" hidden="1" x14ac:dyDescent="0.25">
      <c r="A2220" s="52">
        <v>60</v>
      </c>
      <c r="B2220" s="52">
        <v>56</v>
      </c>
      <c r="C2220" s="52">
        <v>1</v>
      </c>
      <c r="D2220" s="52">
        <v>43.274610769682255</v>
      </c>
      <c r="E2220" s="52">
        <v>487.5</v>
      </c>
      <c r="F2220" s="52">
        <v>6</v>
      </c>
      <c r="G2220" s="53" t="s">
        <v>23</v>
      </c>
      <c r="H2220">
        <f t="shared" si="68"/>
        <v>21096.3727502201</v>
      </c>
      <c r="I2220" t="str">
        <f t="shared" si="69"/>
        <v>N</v>
      </c>
    </row>
    <row r="2221" spans="1:9" ht="15" hidden="1" x14ac:dyDescent="0.25">
      <c r="A2221" s="52">
        <v>60</v>
      </c>
      <c r="B2221" s="52">
        <v>57</v>
      </c>
      <c r="C2221" s="52">
        <v>1</v>
      </c>
      <c r="D2221" s="52">
        <v>0.96276217569771028</v>
      </c>
      <c r="E2221" s="52">
        <v>243.75</v>
      </c>
      <c r="F2221" s="52">
        <v>6</v>
      </c>
      <c r="G2221" s="53" t="s">
        <v>23</v>
      </c>
      <c r="H2221">
        <f t="shared" si="68"/>
        <v>234.67328032631687</v>
      </c>
      <c r="I2221" t="str">
        <f t="shared" si="69"/>
        <v>N</v>
      </c>
    </row>
    <row r="2222" spans="1:9" ht="15" hidden="1" x14ac:dyDescent="0.25">
      <c r="A2222" s="52">
        <v>60</v>
      </c>
      <c r="B2222" s="52">
        <v>58</v>
      </c>
      <c r="C2222" s="52">
        <v>1</v>
      </c>
      <c r="D2222" s="52">
        <v>27.872383348605442</v>
      </c>
      <c r="E2222" s="52">
        <v>278.57142857142856</v>
      </c>
      <c r="F2222" s="52">
        <v>6</v>
      </c>
      <c r="G2222" s="53" t="s">
        <v>23</v>
      </c>
      <c r="H2222">
        <f t="shared" si="68"/>
        <v>7764.4496471115153</v>
      </c>
      <c r="I2222" t="str">
        <f t="shared" si="69"/>
        <v>N</v>
      </c>
    </row>
    <row r="2223" spans="1:9" ht="15" hidden="1" x14ac:dyDescent="0.25">
      <c r="A2223" s="52">
        <v>60</v>
      </c>
      <c r="B2223" s="52">
        <v>59</v>
      </c>
      <c r="C2223" s="52">
        <v>1</v>
      </c>
      <c r="D2223" s="52">
        <v>83.086928269992811</v>
      </c>
      <c r="E2223" s="52">
        <v>189.32038834951456</v>
      </c>
      <c r="F2223" s="52">
        <v>6</v>
      </c>
      <c r="G2223" s="53" t="s">
        <v>23</v>
      </c>
      <c r="H2223">
        <f t="shared" si="68"/>
        <v>15730.049526843299</v>
      </c>
      <c r="I2223" t="str">
        <f t="shared" si="69"/>
        <v>N</v>
      </c>
    </row>
    <row r="2224" spans="1:9" ht="15" hidden="1" x14ac:dyDescent="0.25">
      <c r="A2224" s="52">
        <v>60</v>
      </c>
      <c r="B2224" s="52">
        <v>60</v>
      </c>
      <c r="C2224" s="52">
        <v>1</v>
      </c>
      <c r="D2224" s="52">
        <v>49.666188059370072</v>
      </c>
      <c r="E2224" s="52">
        <v>124.20382165605096</v>
      </c>
      <c r="F2224" s="52">
        <v>6</v>
      </c>
      <c r="G2224" s="53" t="s">
        <v>23</v>
      </c>
      <c r="H2224">
        <f t="shared" si="68"/>
        <v>6168.7303640618884</v>
      </c>
      <c r="I2224" t="str">
        <f t="shared" si="69"/>
        <v>N</v>
      </c>
    </row>
    <row r="2225" spans="1:9" ht="15" hidden="1" x14ac:dyDescent="0.25">
      <c r="A2225" s="52">
        <v>60</v>
      </c>
      <c r="B2225" s="52">
        <v>61</v>
      </c>
      <c r="C2225" s="52">
        <v>1</v>
      </c>
      <c r="D2225" s="52">
        <v>31.659167825375384</v>
      </c>
      <c r="E2225" s="52">
        <v>77.38095238095238</v>
      </c>
      <c r="F2225" s="52">
        <v>6</v>
      </c>
      <c r="G2225" s="53" t="s">
        <v>23</v>
      </c>
      <c r="H2225">
        <f t="shared" si="68"/>
        <v>2449.8165579159522</v>
      </c>
      <c r="I2225" t="str">
        <f t="shared" si="69"/>
        <v>N</v>
      </c>
    </row>
    <row r="2226" spans="1:9" ht="15" hidden="1" x14ac:dyDescent="0.25">
      <c r="A2226" s="52">
        <v>60</v>
      </c>
      <c r="B2226" s="52">
        <v>63</v>
      </c>
      <c r="C2226" s="52">
        <v>1</v>
      </c>
      <c r="D2226" s="52">
        <v>24.344542810209081</v>
      </c>
      <c r="E2226" s="52">
        <v>981</v>
      </c>
      <c r="F2226" s="52">
        <v>6</v>
      </c>
      <c r="G2226" s="53" t="s">
        <v>23</v>
      </c>
      <c r="H2226">
        <f t="shared" si="68"/>
        <v>23881.996496815107</v>
      </c>
      <c r="I2226" t="str">
        <f t="shared" si="69"/>
        <v>N</v>
      </c>
    </row>
    <row r="2227" spans="1:9" ht="15" hidden="1" x14ac:dyDescent="0.25">
      <c r="A2227" s="52">
        <v>60</v>
      </c>
      <c r="B2227" s="52">
        <v>64</v>
      </c>
      <c r="C2227" s="52">
        <v>1</v>
      </c>
      <c r="D2227" s="52">
        <v>0.96276217569771028</v>
      </c>
      <c r="E2227" s="52">
        <v>490.5</v>
      </c>
      <c r="F2227" s="52">
        <v>6</v>
      </c>
      <c r="G2227" s="53" t="s">
        <v>23</v>
      </c>
      <c r="H2227">
        <f t="shared" si="68"/>
        <v>472.2348471797269</v>
      </c>
      <c r="I2227" t="str">
        <f t="shared" si="69"/>
        <v>N</v>
      </c>
    </row>
    <row r="2228" spans="1:9" ht="15" hidden="1" x14ac:dyDescent="0.25">
      <c r="A2228" s="52">
        <v>60</v>
      </c>
      <c r="B2228" s="52">
        <v>65</v>
      </c>
      <c r="C2228" s="52">
        <v>1</v>
      </c>
      <c r="D2228" s="52">
        <v>27.561377472426312</v>
      </c>
      <c r="E2228" s="52">
        <v>560.57142857142856</v>
      </c>
      <c r="F2228" s="52">
        <v>6</v>
      </c>
      <c r="G2228" s="53" t="s">
        <v>23</v>
      </c>
      <c r="H2228">
        <f t="shared" si="68"/>
        <v>15450.120743114407</v>
      </c>
      <c r="I2228" t="str">
        <f t="shared" si="69"/>
        <v>N</v>
      </c>
    </row>
    <row r="2229" spans="1:9" ht="15" hidden="1" x14ac:dyDescent="0.25">
      <c r="A2229" s="52">
        <v>60</v>
      </c>
      <c r="B2229" s="52">
        <v>66</v>
      </c>
      <c r="C2229" s="52">
        <v>1</v>
      </c>
      <c r="D2229" s="52">
        <v>85.112637478676064</v>
      </c>
      <c r="E2229" s="52">
        <v>380.97087378640776</v>
      </c>
      <c r="F2229" s="52">
        <v>6</v>
      </c>
      <c r="G2229" s="53" t="s">
        <v>23</v>
      </c>
      <c r="H2229">
        <f t="shared" si="68"/>
        <v>32425.435870516976</v>
      </c>
      <c r="I2229" t="str">
        <f t="shared" si="69"/>
        <v>N</v>
      </c>
    </row>
    <row r="2230" spans="1:9" ht="15" hidden="1" x14ac:dyDescent="0.25">
      <c r="A2230" s="52">
        <v>60</v>
      </c>
      <c r="B2230" s="52">
        <v>67</v>
      </c>
      <c r="C2230" s="52">
        <v>1</v>
      </c>
      <c r="D2230" s="52">
        <v>40.440094590323746</v>
      </c>
      <c r="E2230" s="52">
        <v>249.9363057324841</v>
      </c>
      <c r="F2230" s="52">
        <v>6</v>
      </c>
      <c r="G2230" s="53" t="s">
        <v>23</v>
      </c>
      <c r="H2230">
        <f t="shared" si="68"/>
        <v>10107.447845377732</v>
      </c>
      <c r="I2230" t="str">
        <f t="shared" si="69"/>
        <v>N</v>
      </c>
    </row>
    <row r="2231" spans="1:9" ht="15" hidden="1" x14ac:dyDescent="0.25">
      <c r="A2231" s="52">
        <v>60</v>
      </c>
      <c r="B2231" s="52">
        <v>68</v>
      </c>
      <c r="C2231" s="52">
        <v>1</v>
      </c>
      <c r="D2231" s="52">
        <v>52.761576523904566</v>
      </c>
      <c r="E2231" s="52">
        <v>155.71428571428572</v>
      </c>
      <c r="F2231" s="52">
        <v>6</v>
      </c>
      <c r="G2231" s="53" t="s">
        <v>23</v>
      </c>
      <c r="H2231">
        <f t="shared" si="68"/>
        <v>8215.731201579425</v>
      </c>
      <c r="I2231" t="str">
        <f t="shared" si="69"/>
        <v>N</v>
      </c>
    </row>
    <row r="2232" spans="1:9" ht="15" hidden="1" x14ac:dyDescent="0.25">
      <c r="A2232" s="52">
        <v>60</v>
      </c>
      <c r="B2232" s="52">
        <v>73</v>
      </c>
      <c r="C2232" s="52">
        <v>1</v>
      </c>
      <c r="D2232" s="52">
        <v>0.75710623014949352</v>
      </c>
      <c r="E2232" s="52">
        <v>34.951456310679603</v>
      </c>
      <c r="F2232" s="52">
        <v>6</v>
      </c>
      <c r="G2232" s="53" t="s">
        <v>23</v>
      </c>
      <c r="H2232">
        <f t="shared" si="68"/>
        <v>26.46196532561336</v>
      </c>
      <c r="I2232" t="str">
        <f t="shared" si="69"/>
        <v>N</v>
      </c>
    </row>
    <row r="2233" spans="1:9" ht="15" hidden="1" x14ac:dyDescent="0.25">
      <c r="A2233" s="52">
        <v>60</v>
      </c>
      <c r="B2233" s="52">
        <v>74</v>
      </c>
      <c r="C2233" s="52">
        <v>1</v>
      </c>
      <c r="D2233" s="52">
        <v>0.7748429914971513</v>
      </c>
      <c r="E2233" s="52">
        <v>23.225806451612904</v>
      </c>
      <c r="F2233" s="52">
        <v>6</v>
      </c>
      <c r="G2233" s="53" t="s">
        <v>23</v>
      </c>
      <c r="H2233">
        <f t="shared" si="68"/>
        <v>17.996353350901579</v>
      </c>
      <c r="I2233" t="str">
        <f t="shared" si="69"/>
        <v>N</v>
      </c>
    </row>
    <row r="2234" spans="1:9" ht="15" hidden="1" x14ac:dyDescent="0.25">
      <c r="A2234" s="52">
        <v>60</v>
      </c>
      <c r="B2234" s="52">
        <v>81</v>
      </c>
      <c r="C2234" s="52">
        <v>1</v>
      </c>
      <c r="D2234" s="52">
        <v>0.6708298281886127</v>
      </c>
      <c r="E2234" s="52">
        <v>60</v>
      </c>
      <c r="F2234" s="52">
        <v>6</v>
      </c>
      <c r="G2234" s="53" t="s">
        <v>23</v>
      </c>
      <c r="H2234">
        <f t="shared" si="68"/>
        <v>40.249789691316764</v>
      </c>
      <c r="I2234" t="str">
        <f t="shared" si="69"/>
        <v>N</v>
      </c>
    </row>
    <row r="2235" spans="1:9" ht="15" hidden="1" x14ac:dyDescent="0.25">
      <c r="A2235" s="52">
        <v>60</v>
      </c>
      <c r="B2235" s="52">
        <v>82</v>
      </c>
      <c r="C2235" s="52">
        <v>1</v>
      </c>
      <c r="D2235" s="52">
        <v>0.6708298281886127</v>
      </c>
      <c r="E2235" s="52">
        <v>27.27272727272727</v>
      </c>
      <c r="F2235" s="52">
        <v>6</v>
      </c>
      <c r="G2235" s="53" t="s">
        <v>23</v>
      </c>
      <c r="H2235">
        <f t="shared" si="68"/>
        <v>18.295358950598526</v>
      </c>
      <c r="I2235" t="str">
        <f t="shared" si="69"/>
        <v>N</v>
      </c>
    </row>
    <row r="2236" spans="1:9" ht="15" hidden="1" x14ac:dyDescent="0.25">
      <c r="A2236" s="52">
        <v>60</v>
      </c>
      <c r="B2236" s="52">
        <v>87</v>
      </c>
      <c r="C2236" s="52">
        <v>1</v>
      </c>
      <c r="D2236" s="52">
        <v>3.0284269513170665</v>
      </c>
      <c r="E2236" s="52">
        <v>178.83495145631068</v>
      </c>
      <c r="F2236" s="52">
        <v>6</v>
      </c>
      <c r="G2236" s="53" t="s">
        <v>23</v>
      </c>
      <c r="H2236">
        <f t="shared" si="68"/>
        <v>541.58858682777054</v>
      </c>
      <c r="I2236" t="str">
        <f t="shared" si="69"/>
        <v>N</v>
      </c>
    </row>
    <row r="2237" spans="1:9" ht="15" hidden="1" x14ac:dyDescent="0.25">
      <c r="A2237" s="52">
        <v>60</v>
      </c>
      <c r="B2237" s="52">
        <v>88</v>
      </c>
      <c r="C2237" s="52">
        <v>1</v>
      </c>
      <c r="D2237" s="52">
        <v>2.9598874799304342</v>
      </c>
      <c r="E2237" s="52">
        <v>118.83870967741935</v>
      </c>
      <c r="F2237" s="52">
        <v>6</v>
      </c>
      <c r="G2237" s="53" t="s">
        <v>23</v>
      </c>
      <c r="H2237">
        <f t="shared" si="68"/>
        <v>351.74920890528125</v>
      </c>
      <c r="I2237" t="str">
        <f t="shared" si="69"/>
        <v>N</v>
      </c>
    </row>
    <row r="2238" spans="1:9" ht="15" hidden="1" x14ac:dyDescent="0.25">
      <c r="A2238" s="52">
        <v>60</v>
      </c>
      <c r="B2238" s="52">
        <v>89</v>
      </c>
      <c r="C2238" s="52">
        <v>1</v>
      </c>
      <c r="D2238" s="52">
        <v>5.1626665297656924</v>
      </c>
      <c r="E2238" s="52">
        <v>54.017595307917887</v>
      </c>
      <c r="F2238" s="52">
        <v>6</v>
      </c>
      <c r="G2238" s="53" t="s">
        <v>23</v>
      </c>
      <c r="H2238">
        <f t="shared" si="68"/>
        <v>278.87483131461596</v>
      </c>
      <c r="I2238" t="str">
        <f t="shared" si="69"/>
        <v>N</v>
      </c>
    </row>
    <row r="2239" spans="1:9" ht="15" hidden="1" x14ac:dyDescent="0.25">
      <c r="A2239" s="52">
        <v>60</v>
      </c>
      <c r="B2239" s="52">
        <v>95</v>
      </c>
      <c r="C2239" s="52">
        <v>1</v>
      </c>
      <c r="D2239" s="52">
        <v>8.689368995224708</v>
      </c>
      <c r="E2239" s="52">
        <v>378.9677419354839</v>
      </c>
      <c r="F2239" s="52">
        <v>6</v>
      </c>
      <c r="G2239" s="53" t="s">
        <v>23</v>
      </c>
      <c r="H2239">
        <f t="shared" si="68"/>
        <v>3292.9905469645123</v>
      </c>
      <c r="I2239" t="str">
        <f t="shared" si="69"/>
        <v>N</v>
      </c>
    </row>
    <row r="2240" spans="1:9" ht="15" hidden="1" x14ac:dyDescent="0.25">
      <c r="A2240" s="52">
        <v>60</v>
      </c>
      <c r="B2240" s="52">
        <v>96</v>
      </c>
      <c r="C2240" s="52">
        <v>1</v>
      </c>
      <c r="D2240" s="52">
        <v>25.005417980764737</v>
      </c>
      <c r="E2240" s="52">
        <v>172.25806451612902</v>
      </c>
      <c r="F2240" s="52">
        <v>6</v>
      </c>
      <c r="G2240" s="53" t="s">
        <v>23</v>
      </c>
      <c r="H2240">
        <f t="shared" si="68"/>
        <v>4307.3849037833452</v>
      </c>
      <c r="I2240" t="str">
        <f t="shared" si="69"/>
        <v>N</v>
      </c>
    </row>
    <row r="2241" spans="1:9" ht="15" hidden="1" x14ac:dyDescent="0.25">
      <c r="A2241" s="52">
        <v>60</v>
      </c>
      <c r="B2241" s="52">
        <v>108</v>
      </c>
      <c r="C2241" s="52">
        <v>1</v>
      </c>
      <c r="D2241" s="52">
        <v>7.0011347204960273E-2</v>
      </c>
      <c r="E2241" s="52">
        <v>82.702702702702709</v>
      </c>
      <c r="F2241" s="52">
        <v>6</v>
      </c>
      <c r="G2241" s="53" t="s">
        <v>23</v>
      </c>
      <c r="H2241">
        <f t="shared" si="68"/>
        <v>5.7901276337075256</v>
      </c>
      <c r="I2241" t="str">
        <f t="shared" si="69"/>
        <v>N</v>
      </c>
    </row>
    <row r="2242" spans="1:9" ht="15" hidden="1" x14ac:dyDescent="0.25">
      <c r="A2242" s="52">
        <v>60</v>
      </c>
      <c r="B2242" s="52">
        <v>109</v>
      </c>
      <c r="C2242" s="52">
        <v>1</v>
      </c>
      <c r="D2242" s="52">
        <v>1.2135432999718756</v>
      </c>
      <c r="E2242" s="52">
        <v>56.666666666666671</v>
      </c>
      <c r="F2242" s="52">
        <v>6</v>
      </c>
      <c r="G2242" s="53" t="s">
        <v>23</v>
      </c>
      <c r="H2242">
        <f t="shared" si="68"/>
        <v>68.767453665072949</v>
      </c>
      <c r="I2242" t="str">
        <f t="shared" si="69"/>
        <v>N</v>
      </c>
    </row>
    <row r="2243" spans="1:9" ht="15" hidden="1" x14ac:dyDescent="0.25">
      <c r="A2243" s="52">
        <v>60</v>
      </c>
      <c r="B2243" s="52">
        <v>110</v>
      </c>
      <c r="C2243" s="52">
        <v>1</v>
      </c>
      <c r="D2243" s="52">
        <v>2.6373641601945046</v>
      </c>
      <c r="E2243" s="52">
        <v>24.810810810810811</v>
      </c>
      <c r="F2243" s="52">
        <v>6</v>
      </c>
      <c r="G2243" s="53" t="s">
        <v>23</v>
      </c>
      <c r="H2243">
        <f t="shared" ref="H2243:H2306" si="70">D2243*E2243</f>
        <v>65.435143217798796</v>
      </c>
      <c r="I2243" t="str">
        <f t="shared" ref="I2243:I2306" si="71">LEFT(G2243,1)</f>
        <v>N</v>
      </c>
    </row>
    <row r="2244" spans="1:9" ht="15" hidden="1" x14ac:dyDescent="0.25">
      <c r="A2244" s="52">
        <v>60</v>
      </c>
      <c r="B2244" s="52">
        <v>116</v>
      </c>
      <c r="C2244" s="52">
        <v>1</v>
      </c>
      <c r="D2244" s="52">
        <v>1.0571026817106834</v>
      </c>
      <c r="E2244" s="52">
        <v>117.03703703703704</v>
      </c>
      <c r="F2244" s="52">
        <v>6</v>
      </c>
      <c r="G2244" s="53" t="s">
        <v>23</v>
      </c>
      <c r="H2244">
        <f t="shared" si="70"/>
        <v>123.72016571132444</v>
      </c>
      <c r="I2244" t="str">
        <f t="shared" si="71"/>
        <v>N</v>
      </c>
    </row>
    <row r="2245" spans="1:9" ht="15" hidden="1" x14ac:dyDescent="0.25">
      <c r="A2245" s="52">
        <v>60</v>
      </c>
      <c r="B2245" s="52">
        <v>122</v>
      </c>
      <c r="C2245" s="52">
        <v>1</v>
      </c>
      <c r="D2245" s="52">
        <v>7.0011347204960273E-2</v>
      </c>
      <c r="E2245" s="52">
        <v>348.64864864864865</v>
      </c>
      <c r="F2245" s="52">
        <v>6</v>
      </c>
      <c r="G2245" s="53" t="s">
        <v>23</v>
      </c>
      <c r="H2245">
        <f t="shared" si="70"/>
        <v>24.409361593080742</v>
      </c>
      <c r="I2245" t="str">
        <f t="shared" si="71"/>
        <v>N</v>
      </c>
    </row>
    <row r="2246" spans="1:9" ht="15" hidden="1" x14ac:dyDescent="0.25">
      <c r="A2246" s="52">
        <v>60</v>
      </c>
      <c r="B2246" s="52">
        <v>123</v>
      </c>
      <c r="C2246" s="52">
        <v>1</v>
      </c>
      <c r="D2246" s="52">
        <v>4.7275301818904856</v>
      </c>
      <c r="E2246" s="52">
        <v>238.88888888888891</v>
      </c>
      <c r="F2246" s="52">
        <v>6</v>
      </c>
      <c r="G2246" s="53" t="s">
        <v>23</v>
      </c>
      <c r="H2246">
        <f t="shared" si="70"/>
        <v>1129.3544323405049</v>
      </c>
      <c r="I2246" t="str">
        <f t="shared" si="71"/>
        <v>N</v>
      </c>
    </row>
    <row r="2247" spans="1:9" ht="15" hidden="1" x14ac:dyDescent="0.25">
      <c r="A2247" s="52">
        <v>60</v>
      </c>
      <c r="B2247" s="52">
        <v>124</v>
      </c>
      <c r="C2247" s="52">
        <v>1</v>
      </c>
      <c r="D2247" s="52">
        <v>12.562119273773725</v>
      </c>
      <c r="E2247" s="52">
        <v>104.59459459459458</v>
      </c>
      <c r="F2247" s="52">
        <v>6</v>
      </c>
      <c r="G2247" s="53" t="s">
        <v>23</v>
      </c>
      <c r="H2247">
        <f t="shared" si="70"/>
        <v>1313.9297726893055</v>
      </c>
      <c r="I2247" t="str">
        <f t="shared" si="71"/>
        <v>N</v>
      </c>
    </row>
    <row r="2248" spans="1:9" ht="15" hidden="1" x14ac:dyDescent="0.25">
      <c r="A2248" s="52">
        <v>60</v>
      </c>
      <c r="B2248" s="52">
        <v>129</v>
      </c>
      <c r="C2248" s="52">
        <v>1</v>
      </c>
      <c r="D2248" s="52">
        <v>1.2319040181399037</v>
      </c>
      <c r="E2248" s="52">
        <v>38.857142857142861</v>
      </c>
      <c r="F2248" s="52">
        <v>6</v>
      </c>
      <c r="G2248" s="53" t="s">
        <v>23</v>
      </c>
      <c r="H2248">
        <f t="shared" si="70"/>
        <v>47.868270419150548</v>
      </c>
      <c r="I2248" t="str">
        <f t="shared" si="71"/>
        <v>N</v>
      </c>
    </row>
    <row r="2249" spans="1:9" ht="15" hidden="1" x14ac:dyDescent="0.25">
      <c r="A2249" s="52">
        <v>60</v>
      </c>
      <c r="B2249" s="52">
        <v>130</v>
      </c>
      <c r="C2249" s="52">
        <v>1</v>
      </c>
      <c r="D2249" s="52">
        <v>1.2385326476142722</v>
      </c>
      <c r="E2249" s="52">
        <v>25.987261146496813</v>
      </c>
      <c r="F2249" s="52">
        <v>6</v>
      </c>
      <c r="G2249" s="53" t="s">
        <v>23</v>
      </c>
      <c r="H2249">
        <f t="shared" si="70"/>
        <v>32.186071352014203</v>
      </c>
      <c r="I2249" t="str">
        <f t="shared" si="71"/>
        <v>N</v>
      </c>
    </row>
    <row r="2250" spans="1:9" ht="15" hidden="1" x14ac:dyDescent="0.25">
      <c r="A2250" s="52">
        <v>60</v>
      </c>
      <c r="B2250" s="52">
        <v>131</v>
      </c>
      <c r="C2250" s="52">
        <v>1</v>
      </c>
      <c r="D2250" s="52">
        <v>5.3963485232167967</v>
      </c>
      <c r="E2250" s="52">
        <v>18.295964125560538</v>
      </c>
      <c r="F2250" s="52">
        <v>6</v>
      </c>
      <c r="G2250" s="53" t="s">
        <v>23</v>
      </c>
      <c r="H2250">
        <f t="shared" si="70"/>
        <v>98.731398989796105</v>
      </c>
      <c r="I2250" t="str">
        <f t="shared" si="71"/>
        <v>N</v>
      </c>
    </row>
    <row r="2251" spans="1:9" ht="15" hidden="1" x14ac:dyDescent="0.25">
      <c r="A2251" s="52">
        <v>60</v>
      </c>
      <c r="B2251" s="52">
        <v>136</v>
      </c>
      <c r="C2251" s="52">
        <v>1</v>
      </c>
      <c r="D2251" s="52">
        <v>3.7222265952822529</v>
      </c>
      <c r="E2251" s="52">
        <v>100.57142857142858</v>
      </c>
      <c r="F2251" s="52">
        <v>6</v>
      </c>
      <c r="G2251" s="53" t="s">
        <v>23</v>
      </c>
      <c r="H2251">
        <f t="shared" si="70"/>
        <v>374.34964615410092</v>
      </c>
      <c r="I2251" t="str">
        <f t="shared" si="71"/>
        <v>N</v>
      </c>
    </row>
    <row r="2252" spans="1:9" ht="15" hidden="1" x14ac:dyDescent="0.25">
      <c r="A2252" s="52">
        <v>60</v>
      </c>
      <c r="B2252" s="52">
        <v>137</v>
      </c>
      <c r="C2252" s="52">
        <v>1</v>
      </c>
      <c r="D2252" s="52">
        <v>6.1263770643826865</v>
      </c>
      <c r="E2252" s="52">
        <v>67.261146496815286</v>
      </c>
      <c r="F2252" s="52">
        <v>6</v>
      </c>
      <c r="G2252" s="53" t="s">
        <v>23</v>
      </c>
      <c r="H2252">
        <f t="shared" si="70"/>
        <v>412.06714522217305</v>
      </c>
      <c r="I2252" t="str">
        <f t="shared" si="71"/>
        <v>N</v>
      </c>
    </row>
    <row r="2253" spans="1:9" ht="15" hidden="1" x14ac:dyDescent="0.25">
      <c r="A2253" s="52">
        <v>60</v>
      </c>
      <c r="B2253" s="52">
        <v>138</v>
      </c>
      <c r="C2253" s="52">
        <v>1</v>
      </c>
      <c r="D2253" s="52">
        <v>16.865225155071592</v>
      </c>
      <c r="E2253" s="52">
        <v>47.354260089686093</v>
      </c>
      <c r="F2253" s="52">
        <v>6</v>
      </c>
      <c r="G2253" s="53" t="s">
        <v>23</v>
      </c>
      <c r="H2253">
        <f t="shared" si="70"/>
        <v>798.64025846437664</v>
      </c>
      <c r="I2253" t="str">
        <f t="shared" si="71"/>
        <v>N</v>
      </c>
    </row>
    <row r="2254" spans="1:9" ht="15" hidden="1" x14ac:dyDescent="0.25">
      <c r="A2254" s="52">
        <v>60</v>
      </c>
      <c r="B2254" s="52">
        <v>143</v>
      </c>
      <c r="C2254" s="52">
        <v>1</v>
      </c>
      <c r="D2254" s="52">
        <v>12.279268710965036</v>
      </c>
      <c r="E2254" s="52">
        <v>197.71428571428569</v>
      </c>
      <c r="F2254" s="52">
        <v>6</v>
      </c>
      <c r="G2254" s="53" t="s">
        <v>23</v>
      </c>
      <c r="H2254">
        <f t="shared" si="70"/>
        <v>2427.7868422822298</v>
      </c>
      <c r="I2254" t="str">
        <f t="shared" si="71"/>
        <v>N</v>
      </c>
    </row>
    <row r="2255" spans="1:9" ht="15" hidden="1" x14ac:dyDescent="0.25">
      <c r="A2255" s="52">
        <v>60</v>
      </c>
      <c r="B2255" s="52">
        <v>144</v>
      </c>
      <c r="C2255" s="52">
        <v>1</v>
      </c>
      <c r="D2255" s="52">
        <v>13.48465791867995</v>
      </c>
      <c r="E2255" s="52">
        <v>132.22929936305732</v>
      </c>
      <c r="F2255" s="52">
        <v>6</v>
      </c>
      <c r="G2255" s="53" t="s">
        <v>23</v>
      </c>
      <c r="H2255">
        <f t="shared" si="70"/>
        <v>1783.0668687375526</v>
      </c>
      <c r="I2255" t="str">
        <f t="shared" si="71"/>
        <v>N</v>
      </c>
    </row>
    <row r="2256" spans="1:9" ht="15" hidden="1" x14ac:dyDescent="0.25">
      <c r="A2256" s="52">
        <v>60</v>
      </c>
      <c r="B2256" s="52">
        <v>145</v>
      </c>
      <c r="C2256" s="52">
        <v>1</v>
      </c>
      <c r="D2256" s="52">
        <v>39.374837850277153</v>
      </c>
      <c r="E2256" s="52">
        <v>93.094170403587441</v>
      </c>
      <c r="F2256" s="52">
        <v>6</v>
      </c>
      <c r="G2256" s="53" t="s">
        <v>23</v>
      </c>
      <c r="H2256">
        <f t="shared" si="70"/>
        <v>3665.567864447326</v>
      </c>
      <c r="I2256" t="str">
        <f t="shared" si="71"/>
        <v>N</v>
      </c>
    </row>
    <row r="2257" spans="1:9" ht="15" hidden="1" x14ac:dyDescent="0.25">
      <c r="A2257" s="52">
        <v>60</v>
      </c>
      <c r="B2257" s="52">
        <v>150</v>
      </c>
      <c r="C2257" s="52">
        <v>1</v>
      </c>
      <c r="D2257" s="52">
        <v>9.8088315887602082</v>
      </c>
      <c r="E2257" s="52">
        <v>403.42857142857144</v>
      </c>
      <c r="F2257" s="52">
        <v>6</v>
      </c>
      <c r="G2257" s="53" t="s">
        <v>23</v>
      </c>
      <c r="H2257">
        <f t="shared" si="70"/>
        <v>3957.1629152369756</v>
      </c>
      <c r="I2257" t="str">
        <f t="shared" si="71"/>
        <v>N</v>
      </c>
    </row>
    <row r="2258" spans="1:9" ht="15" hidden="1" x14ac:dyDescent="0.25">
      <c r="A2258" s="52">
        <v>60</v>
      </c>
      <c r="B2258" s="52">
        <v>151</v>
      </c>
      <c r="C2258" s="52">
        <v>1</v>
      </c>
      <c r="D2258" s="52">
        <v>8.5769277988456309</v>
      </c>
      <c r="E2258" s="52">
        <v>269.80891719745227</v>
      </c>
      <c r="F2258" s="52">
        <v>6</v>
      </c>
      <c r="G2258" s="53" t="s">
        <v>23</v>
      </c>
      <c r="H2258">
        <f t="shared" si="70"/>
        <v>2314.1316022872675</v>
      </c>
      <c r="I2258" t="str">
        <f t="shared" si="71"/>
        <v>N</v>
      </c>
    </row>
    <row r="2259" spans="1:9" ht="15" hidden="1" x14ac:dyDescent="0.25">
      <c r="A2259" s="52">
        <v>60</v>
      </c>
      <c r="B2259" s="52">
        <v>152</v>
      </c>
      <c r="C2259" s="52">
        <v>1</v>
      </c>
      <c r="D2259" s="52">
        <v>42.127274938390606</v>
      </c>
      <c r="E2259" s="52">
        <v>189.95515695067263</v>
      </c>
      <c r="F2259" s="52">
        <v>6</v>
      </c>
      <c r="G2259" s="53" t="s">
        <v>23</v>
      </c>
      <c r="H2259">
        <f t="shared" si="70"/>
        <v>8002.293122826125</v>
      </c>
      <c r="I2259" t="str">
        <f t="shared" si="71"/>
        <v>N</v>
      </c>
    </row>
    <row r="2260" spans="1:9" ht="15" hidden="1" x14ac:dyDescent="0.25">
      <c r="A2260" s="52">
        <v>60</v>
      </c>
      <c r="B2260" s="52">
        <v>158</v>
      </c>
      <c r="C2260" s="52">
        <v>1</v>
      </c>
      <c r="D2260" s="52">
        <v>3.000000074505806</v>
      </c>
      <c r="E2260" s="52">
        <v>199.20000000000002</v>
      </c>
      <c r="F2260" s="52">
        <v>5</v>
      </c>
      <c r="G2260" s="53" t="s">
        <v>22</v>
      </c>
      <c r="H2260">
        <f t="shared" si="70"/>
        <v>597.60001484155657</v>
      </c>
      <c r="I2260" t="str">
        <f t="shared" si="71"/>
        <v>M</v>
      </c>
    </row>
    <row r="2261" spans="1:9" ht="15" hidden="1" x14ac:dyDescent="0.25">
      <c r="A2261" s="52">
        <v>60</v>
      </c>
      <c r="B2261" s="52">
        <v>161</v>
      </c>
      <c r="C2261" s="52">
        <v>1</v>
      </c>
      <c r="D2261" s="52">
        <v>16.081330128014088</v>
      </c>
      <c r="E2261" s="52">
        <v>247.20000000000002</v>
      </c>
      <c r="F2261" s="52">
        <v>5</v>
      </c>
      <c r="G2261" s="53" t="s">
        <v>22</v>
      </c>
      <c r="H2261">
        <f t="shared" si="70"/>
        <v>3975.3048076450827</v>
      </c>
      <c r="I2261" t="str">
        <f t="shared" si="71"/>
        <v>M</v>
      </c>
    </row>
    <row r="2262" spans="1:9" ht="15" hidden="1" x14ac:dyDescent="0.25">
      <c r="A2262" s="52">
        <v>60</v>
      </c>
      <c r="B2262" s="52">
        <v>161</v>
      </c>
      <c r="C2262" s="52">
        <v>1</v>
      </c>
      <c r="D2262" s="52">
        <v>0.67757575958967209</v>
      </c>
      <c r="E2262" s="52">
        <v>247.20000000000002</v>
      </c>
      <c r="F2262" s="52">
        <v>5</v>
      </c>
      <c r="G2262" s="53" t="s">
        <v>23</v>
      </c>
      <c r="H2262">
        <f t="shared" si="70"/>
        <v>167.49672777056696</v>
      </c>
      <c r="I2262" t="str">
        <f t="shared" si="71"/>
        <v>N</v>
      </c>
    </row>
    <row r="2263" spans="1:9" ht="15" hidden="1" x14ac:dyDescent="0.25">
      <c r="A2263" s="52">
        <v>60</v>
      </c>
      <c r="B2263" s="52">
        <v>162</v>
      </c>
      <c r="C2263" s="52">
        <v>1</v>
      </c>
      <c r="D2263" s="52">
        <v>11.000000037252903</v>
      </c>
      <c r="E2263" s="52">
        <v>262.5</v>
      </c>
      <c r="F2263" s="52">
        <v>5</v>
      </c>
      <c r="G2263" s="53" t="s">
        <v>22</v>
      </c>
      <c r="H2263">
        <f t="shared" si="70"/>
        <v>2887.500009778887</v>
      </c>
      <c r="I2263" t="str">
        <f t="shared" si="71"/>
        <v>M</v>
      </c>
    </row>
    <row r="2264" spans="1:9" ht="15" hidden="1" x14ac:dyDescent="0.25">
      <c r="A2264" s="52">
        <v>60</v>
      </c>
      <c r="B2264" s="52">
        <v>163</v>
      </c>
      <c r="C2264" s="52">
        <v>2</v>
      </c>
      <c r="D2264" s="52">
        <v>4.0303030163049698</v>
      </c>
      <c r="E2264" s="52">
        <v>84</v>
      </c>
      <c r="F2264" s="52">
        <v>6</v>
      </c>
      <c r="G2264" s="53" t="s">
        <v>23</v>
      </c>
      <c r="H2264">
        <f t="shared" si="70"/>
        <v>338.54545336961746</v>
      </c>
      <c r="I2264" t="str">
        <f t="shared" si="71"/>
        <v>N</v>
      </c>
    </row>
    <row r="2265" spans="1:9" ht="15" hidden="1" x14ac:dyDescent="0.25">
      <c r="A2265" s="52">
        <v>60</v>
      </c>
      <c r="B2265" s="52">
        <v>164</v>
      </c>
      <c r="C2265" s="52">
        <v>2</v>
      </c>
      <c r="D2265" s="52">
        <v>5.9999997913837433</v>
      </c>
      <c r="E2265" s="52">
        <v>6</v>
      </c>
      <c r="F2265" s="52">
        <v>6</v>
      </c>
      <c r="G2265" s="53" t="s">
        <v>23</v>
      </c>
      <c r="H2265">
        <f t="shared" si="70"/>
        <v>35.99999874830246</v>
      </c>
      <c r="I2265" t="str">
        <f t="shared" si="71"/>
        <v>N</v>
      </c>
    </row>
    <row r="2266" spans="1:9" ht="15" hidden="1" x14ac:dyDescent="0.25">
      <c r="A2266" s="52">
        <v>60</v>
      </c>
      <c r="B2266" s="52">
        <v>165</v>
      </c>
      <c r="C2266" s="52">
        <v>2</v>
      </c>
      <c r="D2266" s="52">
        <v>102.64333907072432</v>
      </c>
      <c r="E2266" s="52">
        <v>31.200000000000003</v>
      </c>
      <c r="F2266" s="52">
        <v>6</v>
      </c>
      <c r="G2266" s="53" t="s">
        <v>23</v>
      </c>
      <c r="H2266">
        <f t="shared" si="70"/>
        <v>3202.4721790065992</v>
      </c>
      <c r="I2266" t="str">
        <f t="shared" si="71"/>
        <v>N</v>
      </c>
    </row>
    <row r="2267" spans="1:9" ht="15" hidden="1" x14ac:dyDescent="0.25">
      <c r="A2267" s="52">
        <v>60</v>
      </c>
      <c r="B2267" s="52">
        <v>166</v>
      </c>
      <c r="C2267" s="52">
        <v>2</v>
      </c>
      <c r="D2267" s="52">
        <v>25.90604130923748</v>
      </c>
      <c r="E2267" s="52">
        <v>6</v>
      </c>
      <c r="F2267" s="52">
        <v>6</v>
      </c>
      <c r="G2267" s="53" t="s">
        <v>23</v>
      </c>
      <c r="H2267">
        <f t="shared" si="70"/>
        <v>155.43624785542488</v>
      </c>
      <c r="I2267" t="str">
        <f t="shared" si="71"/>
        <v>N</v>
      </c>
    </row>
    <row r="2268" spans="1:9" ht="15" hidden="1" x14ac:dyDescent="0.25">
      <c r="A2268" s="52">
        <v>60</v>
      </c>
      <c r="B2268" s="52">
        <v>168</v>
      </c>
      <c r="C2268" s="52">
        <v>2</v>
      </c>
      <c r="D2268" s="52">
        <v>19.799286812543869</v>
      </c>
      <c r="E2268" s="52">
        <v>6</v>
      </c>
      <c r="F2268" s="52">
        <v>5</v>
      </c>
      <c r="G2268" s="53" t="s">
        <v>22</v>
      </c>
      <c r="H2268">
        <f t="shared" si="70"/>
        <v>118.79572087526321</v>
      </c>
      <c r="I2268" t="str">
        <f t="shared" si="71"/>
        <v>M</v>
      </c>
    </row>
    <row r="2269" spans="1:9" ht="15" hidden="1" x14ac:dyDescent="0.25">
      <c r="A2269" s="52">
        <v>60</v>
      </c>
      <c r="B2269" s="52">
        <v>168</v>
      </c>
      <c r="C2269" s="52">
        <v>2</v>
      </c>
      <c r="D2269" s="52">
        <v>0.37833334133028984</v>
      </c>
      <c r="E2269" s="52">
        <v>6</v>
      </c>
      <c r="F2269" s="52">
        <v>5</v>
      </c>
      <c r="G2269" s="53" t="s">
        <v>23</v>
      </c>
      <c r="H2269">
        <f t="shared" si="70"/>
        <v>2.270000047981739</v>
      </c>
      <c r="I2269" t="str">
        <f t="shared" si="71"/>
        <v>N</v>
      </c>
    </row>
    <row r="2270" spans="1:9" ht="15" hidden="1" x14ac:dyDescent="0.25">
      <c r="A2270" s="52">
        <v>60</v>
      </c>
      <c r="B2270" s="52">
        <v>169</v>
      </c>
      <c r="C2270" s="52">
        <v>2</v>
      </c>
      <c r="D2270" s="52">
        <v>0.1428571492433548</v>
      </c>
      <c r="E2270" s="52">
        <v>60</v>
      </c>
      <c r="F2270" s="52">
        <v>5</v>
      </c>
      <c r="G2270" s="53" t="s">
        <v>22</v>
      </c>
      <c r="H2270">
        <f t="shared" si="70"/>
        <v>8.5714289546012878</v>
      </c>
      <c r="I2270" t="str">
        <f t="shared" si="71"/>
        <v>M</v>
      </c>
    </row>
    <row r="2271" spans="1:9" ht="15" hidden="1" x14ac:dyDescent="0.25">
      <c r="A2271" s="52">
        <v>60</v>
      </c>
      <c r="B2271" s="52">
        <v>170</v>
      </c>
      <c r="C2271" s="52">
        <v>2</v>
      </c>
      <c r="D2271" s="52">
        <v>12.494857728481293</v>
      </c>
      <c r="E2271" s="52">
        <v>24</v>
      </c>
      <c r="F2271" s="52">
        <v>5</v>
      </c>
      <c r="G2271" s="53" t="s">
        <v>22</v>
      </c>
      <c r="H2271">
        <f t="shared" si="70"/>
        <v>299.87658548355103</v>
      </c>
      <c r="I2271" t="str">
        <f t="shared" si="71"/>
        <v>M</v>
      </c>
    </row>
    <row r="2272" spans="1:9" ht="15" hidden="1" x14ac:dyDescent="0.25">
      <c r="A2272" s="52">
        <v>60</v>
      </c>
      <c r="B2272" s="52">
        <v>171</v>
      </c>
      <c r="C2272" s="52">
        <v>2</v>
      </c>
      <c r="D2272" s="52">
        <v>42.379819944500923</v>
      </c>
      <c r="E2272" s="52">
        <v>30</v>
      </c>
      <c r="F2272" s="52">
        <v>5</v>
      </c>
      <c r="G2272" s="53" t="s">
        <v>22</v>
      </c>
      <c r="H2272">
        <f t="shared" si="70"/>
        <v>1271.3945983350277</v>
      </c>
      <c r="I2272" t="str">
        <f t="shared" si="71"/>
        <v>M</v>
      </c>
    </row>
    <row r="2273" spans="1:9" ht="15" hidden="1" x14ac:dyDescent="0.25">
      <c r="A2273" s="52">
        <v>60</v>
      </c>
      <c r="B2273" s="52">
        <v>180</v>
      </c>
      <c r="C2273" s="52">
        <v>2</v>
      </c>
      <c r="D2273" s="52">
        <v>88.447538748383522</v>
      </c>
      <c r="E2273" s="52">
        <v>30</v>
      </c>
      <c r="F2273" s="52">
        <v>5</v>
      </c>
      <c r="G2273" s="53" t="s">
        <v>22</v>
      </c>
      <c r="H2273">
        <f t="shared" si="70"/>
        <v>2653.4261624515057</v>
      </c>
      <c r="I2273" t="str">
        <f t="shared" si="71"/>
        <v>M</v>
      </c>
    </row>
    <row r="2274" spans="1:9" ht="15" hidden="1" x14ac:dyDescent="0.25">
      <c r="A2274" s="52">
        <v>60</v>
      </c>
      <c r="B2274" s="52">
        <v>183</v>
      </c>
      <c r="C2274" s="52">
        <v>3</v>
      </c>
      <c r="D2274" s="52">
        <v>24.583860739051694</v>
      </c>
      <c r="E2274" s="52">
        <v>131</v>
      </c>
      <c r="F2274" s="52">
        <v>6</v>
      </c>
      <c r="G2274" s="53" t="s">
        <v>23</v>
      </c>
      <c r="H2274">
        <f t="shared" si="70"/>
        <v>3220.4857568157718</v>
      </c>
      <c r="I2274" t="str">
        <f t="shared" si="71"/>
        <v>N</v>
      </c>
    </row>
    <row r="2275" spans="1:9" ht="15" hidden="1" x14ac:dyDescent="0.25">
      <c r="A2275" s="52">
        <v>60</v>
      </c>
      <c r="B2275" s="52">
        <v>187</v>
      </c>
      <c r="C2275" s="52">
        <v>3</v>
      </c>
      <c r="D2275" s="52">
        <v>2</v>
      </c>
      <c r="E2275" s="52">
        <v>120</v>
      </c>
      <c r="F2275" s="52">
        <v>5</v>
      </c>
      <c r="G2275" s="53" t="s">
        <v>22</v>
      </c>
      <c r="H2275">
        <f t="shared" si="70"/>
        <v>240</v>
      </c>
      <c r="I2275" t="str">
        <f t="shared" si="71"/>
        <v>M</v>
      </c>
    </row>
    <row r="2276" spans="1:9" ht="15" hidden="1" x14ac:dyDescent="0.25">
      <c r="A2276" s="52">
        <v>60</v>
      </c>
      <c r="B2276" s="52">
        <v>192</v>
      </c>
      <c r="C2276" s="52">
        <v>3</v>
      </c>
      <c r="D2276" s="52">
        <v>6.1932773552834988</v>
      </c>
      <c r="E2276" s="52">
        <v>570</v>
      </c>
      <c r="F2276" s="52">
        <v>5</v>
      </c>
      <c r="G2276" s="53" t="s">
        <v>22</v>
      </c>
      <c r="H2276">
        <f t="shared" si="70"/>
        <v>3530.1680925115943</v>
      </c>
      <c r="I2276" t="str">
        <f t="shared" si="71"/>
        <v>M</v>
      </c>
    </row>
    <row r="2277" spans="1:9" ht="15" hidden="1" x14ac:dyDescent="0.25">
      <c r="A2277" s="52">
        <v>60</v>
      </c>
      <c r="B2277" s="52">
        <v>194</v>
      </c>
      <c r="C2277" s="52">
        <v>3</v>
      </c>
      <c r="D2277" s="52">
        <v>5.0000001490116119</v>
      </c>
      <c r="E2277" s="52">
        <v>150</v>
      </c>
      <c r="F2277" s="52">
        <v>5</v>
      </c>
      <c r="G2277" s="53" t="s">
        <v>22</v>
      </c>
      <c r="H2277">
        <f t="shared" si="70"/>
        <v>750.00002235174179</v>
      </c>
      <c r="I2277" t="str">
        <f t="shared" si="71"/>
        <v>M</v>
      </c>
    </row>
    <row r="2278" spans="1:9" ht="15" hidden="1" x14ac:dyDescent="0.25">
      <c r="A2278" s="52">
        <v>60</v>
      </c>
      <c r="B2278" s="52">
        <v>195</v>
      </c>
      <c r="C2278" s="52">
        <v>3</v>
      </c>
      <c r="D2278" s="52">
        <v>14.533333752836501</v>
      </c>
      <c r="E2278" s="52">
        <v>621</v>
      </c>
      <c r="F2278" s="52">
        <v>5</v>
      </c>
      <c r="G2278" s="53" t="s">
        <v>22</v>
      </c>
      <c r="H2278">
        <f t="shared" si="70"/>
        <v>9025.2002605114667</v>
      </c>
      <c r="I2278" t="str">
        <f t="shared" si="71"/>
        <v>M</v>
      </c>
    </row>
    <row r="2279" spans="1:9" ht="15" hidden="1" x14ac:dyDescent="0.25">
      <c r="A2279" s="52">
        <v>60</v>
      </c>
      <c r="B2279" s="52">
        <v>197</v>
      </c>
      <c r="C2279" s="52">
        <v>3</v>
      </c>
      <c r="D2279" s="52">
        <v>1.0380953177809729</v>
      </c>
      <c r="E2279" s="52">
        <v>153</v>
      </c>
      <c r="F2279" s="52">
        <v>5</v>
      </c>
      <c r="G2279" s="53" t="s">
        <v>22</v>
      </c>
      <c r="H2279">
        <f t="shared" si="70"/>
        <v>158.82858362048884</v>
      </c>
      <c r="I2279" t="str">
        <f t="shared" si="71"/>
        <v>M</v>
      </c>
    </row>
    <row r="2280" spans="1:9" ht="15" hidden="1" x14ac:dyDescent="0.25">
      <c r="A2280" s="52">
        <v>60</v>
      </c>
      <c r="B2280" s="52">
        <v>198</v>
      </c>
      <c r="C2280" s="52">
        <v>3</v>
      </c>
      <c r="D2280" s="52">
        <v>0.99999999906867743</v>
      </c>
      <c r="E2280" s="52">
        <v>49.199999999999996</v>
      </c>
      <c r="F2280" s="52">
        <v>5</v>
      </c>
      <c r="G2280" s="53" t="s">
        <v>22</v>
      </c>
      <c r="H2280">
        <f t="shared" si="70"/>
        <v>49.199999954178928</v>
      </c>
      <c r="I2280" t="str">
        <f t="shared" si="71"/>
        <v>M</v>
      </c>
    </row>
    <row r="2281" spans="1:9" ht="15" hidden="1" x14ac:dyDescent="0.25">
      <c r="A2281" s="52">
        <v>60</v>
      </c>
      <c r="B2281" s="52">
        <v>199</v>
      </c>
      <c r="C2281" s="52">
        <v>3</v>
      </c>
      <c r="D2281" s="52">
        <v>20.540142564103007</v>
      </c>
      <c r="E2281" s="52">
        <v>130</v>
      </c>
      <c r="F2281" s="52">
        <v>5</v>
      </c>
      <c r="G2281" s="53" t="s">
        <v>22</v>
      </c>
      <c r="H2281">
        <f t="shared" si="70"/>
        <v>2670.218533333391</v>
      </c>
      <c r="I2281" t="str">
        <f t="shared" si="71"/>
        <v>M</v>
      </c>
    </row>
    <row r="2282" spans="1:9" ht="15" hidden="1" x14ac:dyDescent="0.25">
      <c r="A2282" s="52">
        <v>60</v>
      </c>
      <c r="B2282" s="52">
        <v>205</v>
      </c>
      <c r="C2282" s="52">
        <v>4</v>
      </c>
      <c r="D2282" s="52">
        <v>0.99999995715916157</v>
      </c>
      <c r="E2282" s="52">
        <v>360</v>
      </c>
      <c r="F2282" s="52">
        <v>5</v>
      </c>
      <c r="G2282" s="53" t="s">
        <v>22</v>
      </c>
      <c r="H2282">
        <f t="shared" si="70"/>
        <v>359.99998457729816</v>
      </c>
      <c r="I2282" t="str">
        <f t="shared" si="71"/>
        <v>M</v>
      </c>
    </row>
    <row r="2283" spans="1:9" ht="15" hidden="1" x14ac:dyDescent="0.25">
      <c r="A2283" s="52">
        <v>60</v>
      </c>
      <c r="B2283" s="52">
        <v>215</v>
      </c>
      <c r="C2283" s="52">
        <v>4</v>
      </c>
      <c r="D2283" s="52">
        <v>0.9999999760184437</v>
      </c>
      <c r="E2283" s="52">
        <v>249</v>
      </c>
      <c r="F2283" s="52">
        <v>5</v>
      </c>
      <c r="G2283" s="53" t="s">
        <v>51</v>
      </c>
      <c r="H2283">
        <f t="shared" si="70"/>
        <v>248.99999402859248</v>
      </c>
      <c r="I2283" t="str">
        <f t="shared" si="71"/>
        <v>S</v>
      </c>
    </row>
    <row r="2284" spans="1:9" ht="15" hidden="1" x14ac:dyDescent="0.25">
      <c r="A2284" s="52">
        <v>60</v>
      </c>
      <c r="B2284" s="52">
        <v>216</v>
      </c>
      <c r="C2284" s="52">
        <v>4</v>
      </c>
      <c r="D2284" s="52">
        <v>24.999999910593033</v>
      </c>
      <c r="E2284" s="52">
        <v>249</v>
      </c>
      <c r="F2284" s="52">
        <v>5</v>
      </c>
      <c r="G2284" s="53" t="s">
        <v>51</v>
      </c>
      <c r="H2284">
        <f t="shared" si="70"/>
        <v>6224.9999777376652</v>
      </c>
      <c r="I2284" t="str">
        <f t="shared" si="71"/>
        <v>S</v>
      </c>
    </row>
    <row r="2285" spans="1:9" ht="15" hidden="1" x14ac:dyDescent="0.25">
      <c r="A2285" s="52">
        <v>60</v>
      </c>
      <c r="B2285" s="52">
        <v>217</v>
      </c>
      <c r="C2285" s="52">
        <v>4</v>
      </c>
      <c r="D2285" s="52">
        <v>2.0000000260770321</v>
      </c>
      <c r="E2285" s="52">
        <v>771</v>
      </c>
      <c r="F2285" s="52">
        <v>5</v>
      </c>
      <c r="G2285" s="53" t="s">
        <v>51</v>
      </c>
      <c r="H2285">
        <f t="shared" si="70"/>
        <v>1542.0000201053917</v>
      </c>
      <c r="I2285" t="str">
        <f t="shared" si="71"/>
        <v>S</v>
      </c>
    </row>
    <row r="2286" spans="1:9" ht="15" hidden="1" x14ac:dyDescent="0.25">
      <c r="A2286" s="52">
        <v>60</v>
      </c>
      <c r="B2286" s="52">
        <v>218</v>
      </c>
      <c r="C2286" s="52">
        <v>4</v>
      </c>
      <c r="D2286" s="52">
        <v>9.0000003352761269</v>
      </c>
      <c r="E2286" s="52">
        <v>561</v>
      </c>
      <c r="F2286" s="52">
        <v>5</v>
      </c>
      <c r="G2286" s="53" t="s">
        <v>51</v>
      </c>
      <c r="H2286">
        <f t="shared" si="70"/>
        <v>5049.0001880899072</v>
      </c>
      <c r="I2286" t="str">
        <f t="shared" si="71"/>
        <v>S</v>
      </c>
    </row>
    <row r="2287" spans="1:9" ht="15" hidden="1" x14ac:dyDescent="0.25">
      <c r="A2287" s="52">
        <v>60</v>
      </c>
      <c r="B2287" s="52">
        <v>219</v>
      </c>
      <c r="C2287" s="52">
        <v>4</v>
      </c>
      <c r="D2287" s="52">
        <v>0.99999999906867743</v>
      </c>
      <c r="E2287" s="52">
        <v>639</v>
      </c>
      <c r="F2287" s="52">
        <v>5</v>
      </c>
      <c r="G2287" s="53" t="s">
        <v>51</v>
      </c>
      <c r="H2287">
        <f t="shared" si="70"/>
        <v>638.99999940488487</v>
      </c>
      <c r="I2287" t="str">
        <f t="shared" si="71"/>
        <v>S</v>
      </c>
    </row>
    <row r="2288" spans="1:9" ht="15" hidden="1" x14ac:dyDescent="0.25">
      <c r="A2288" s="52">
        <v>60</v>
      </c>
      <c r="B2288" s="52">
        <v>220</v>
      </c>
      <c r="C2288" s="52">
        <v>4</v>
      </c>
      <c r="D2288" s="52">
        <v>1.0000000512227416</v>
      </c>
      <c r="E2288" s="52">
        <v>477</v>
      </c>
      <c r="F2288" s="52">
        <v>5</v>
      </c>
      <c r="G2288" s="53" t="s">
        <v>51</v>
      </c>
      <c r="H2288">
        <f t="shared" si="70"/>
        <v>477.00002443324775</v>
      </c>
      <c r="I2288" t="str">
        <f t="shared" si="71"/>
        <v>S</v>
      </c>
    </row>
    <row r="2289" spans="1:9" ht="15" hidden="1" x14ac:dyDescent="0.25">
      <c r="A2289" s="52">
        <v>60</v>
      </c>
      <c r="B2289" s="52">
        <v>221</v>
      </c>
      <c r="C2289" s="52">
        <v>4</v>
      </c>
      <c r="D2289" s="52">
        <v>6.9999998509883881</v>
      </c>
      <c r="E2289" s="52">
        <v>105</v>
      </c>
      <c r="F2289" s="52">
        <v>5</v>
      </c>
      <c r="G2289" s="53" t="s">
        <v>51</v>
      </c>
      <c r="H2289">
        <f t="shared" si="70"/>
        <v>734.99998435378075</v>
      </c>
      <c r="I2289" t="str">
        <f t="shared" si="71"/>
        <v>S</v>
      </c>
    </row>
    <row r="2290" spans="1:9" ht="15" hidden="1" x14ac:dyDescent="0.25">
      <c r="A2290" s="52">
        <v>60</v>
      </c>
      <c r="B2290" s="52">
        <v>222</v>
      </c>
      <c r="C2290" s="52">
        <v>1</v>
      </c>
      <c r="D2290" s="52">
        <v>57.231737420705031</v>
      </c>
      <c r="E2290" s="52">
        <v>126</v>
      </c>
      <c r="F2290" s="52">
        <v>6</v>
      </c>
      <c r="G2290" s="53" t="s">
        <v>23</v>
      </c>
      <c r="H2290">
        <f t="shared" si="70"/>
        <v>7211.1989150088339</v>
      </c>
      <c r="I2290" t="str">
        <f t="shared" si="71"/>
        <v>N</v>
      </c>
    </row>
    <row r="2291" spans="1:9" ht="15" hidden="1" x14ac:dyDescent="0.25">
      <c r="A2291" s="52">
        <v>60</v>
      </c>
      <c r="B2291" s="52">
        <v>223</v>
      </c>
      <c r="C2291" s="52">
        <v>1</v>
      </c>
      <c r="D2291" s="52">
        <v>9.0012359419888526</v>
      </c>
      <c r="E2291" s="52">
        <v>63</v>
      </c>
      <c r="F2291" s="52">
        <v>6</v>
      </c>
      <c r="G2291" s="53" t="s">
        <v>23</v>
      </c>
      <c r="H2291">
        <f t="shared" si="70"/>
        <v>567.07786434529771</v>
      </c>
      <c r="I2291" t="str">
        <f t="shared" si="71"/>
        <v>N</v>
      </c>
    </row>
    <row r="2292" spans="1:9" ht="15" hidden="1" x14ac:dyDescent="0.25">
      <c r="A2292" s="52">
        <v>60</v>
      </c>
      <c r="B2292" s="52">
        <v>224</v>
      </c>
      <c r="C2292" s="52">
        <v>1</v>
      </c>
      <c r="D2292" s="52">
        <v>6.1799528928709151</v>
      </c>
      <c r="E2292" s="52">
        <v>84</v>
      </c>
      <c r="F2292" s="52">
        <v>6</v>
      </c>
      <c r="G2292" s="53" t="s">
        <v>23</v>
      </c>
      <c r="H2292">
        <f t="shared" si="70"/>
        <v>519.11604300115687</v>
      </c>
      <c r="I2292" t="str">
        <f t="shared" si="71"/>
        <v>N</v>
      </c>
    </row>
    <row r="2293" spans="1:9" ht="15" hidden="1" x14ac:dyDescent="0.25">
      <c r="A2293" s="52">
        <v>60</v>
      </c>
      <c r="B2293" s="52">
        <v>225</v>
      </c>
      <c r="C2293" s="52">
        <v>1</v>
      </c>
      <c r="D2293" s="52">
        <v>11.688171416606565</v>
      </c>
      <c r="E2293" s="52">
        <v>52.5</v>
      </c>
      <c r="F2293" s="52">
        <v>6</v>
      </c>
      <c r="G2293" s="53" t="s">
        <v>23</v>
      </c>
      <c r="H2293">
        <f t="shared" si="70"/>
        <v>613.62899937184466</v>
      </c>
      <c r="I2293" t="str">
        <f t="shared" si="71"/>
        <v>N</v>
      </c>
    </row>
    <row r="2294" spans="1:9" ht="15" hidden="1" x14ac:dyDescent="0.25">
      <c r="A2294" s="52">
        <v>60</v>
      </c>
      <c r="B2294" s="52">
        <v>226</v>
      </c>
      <c r="C2294" s="52">
        <v>1</v>
      </c>
      <c r="D2294" s="52">
        <v>6.1799528928709151</v>
      </c>
      <c r="E2294" s="52">
        <v>32.727272727272727</v>
      </c>
      <c r="F2294" s="52">
        <v>6</v>
      </c>
      <c r="G2294" s="53" t="s">
        <v>23</v>
      </c>
      <c r="H2294">
        <f t="shared" si="70"/>
        <v>202.25300376668449</v>
      </c>
      <c r="I2294" t="str">
        <f t="shared" si="71"/>
        <v>N</v>
      </c>
    </row>
    <row r="2295" spans="1:9" ht="15" hidden="1" x14ac:dyDescent="0.25">
      <c r="A2295" s="52">
        <v>60</v>
      </c>
      <c r="B2295" s="52">
        <v>228</v>
      </c>
      <c r="C2295" s="52">
        <v>1</v>
      </c>
      <c r="D2295" s="52">
        <v>0.67173399377463738</v>
      </c>
      <c r="E2295" s="52">
        <v>657</v>
      </c>
      <c r="F2295" s="52">
        <v>6</v>
      </c>
      <c r="G2295" s="53" t="s">
        <v>23</v>
      </c>
      <c r="H2295">
        <f t="shared" si="70"/>
        <v>441.32923390993676</v>
      </c>
      <c r="I2295" t="str">
        <f t="shared" si="71"/>
        <v>N</v>
      </c>
    </row>
    <row r="2296" spans="1:9" ht="15" hidden="1" x14ac:dyDescent="0.25">
      <c r="A2296" s="52">
        <v>60</v>
      </c>
      <c r="B2296" s="52">
        <v>229</v>
      </c>
      <c r="C2296" s="52">
        <v>1</v>
      </c>
      <c r="D2296" s="52">
        <v>1.3434679875492748</v>
      </c>
      <c r="E2296" s="52">
        <v>328.5</v>
      </c>
      <c r="F2296" s="52">
        <v>6</v>
      </c>
      <c r="G2296" s="53" t="s">
        <v>23</v>
      </c>
      <c r="H2296">
        <f t="shared" si="70"/>
        <v>441.32923390993676</v>
      </c>
      <c r="I2296" t="str">
        <f t="shared" si="71"/>
        <v>N</v>
      </c>
    </row>
    <row r="2297" spans="1:9" ht="15" hidden="1" x14ac:dyDescent="0.25">
      <c r="A2297" s="52">
        <v>60</v>
      </c>
      <c r="B2297" s="52">
        <v>230</v>
      </c>
      <c r="C2297" s="52">
        <v>1</v>
      </c>
      <c r="D2297" s="52">
        <v>0.67173399377463738</v>
      </c>
      <c r="E2297" s="52">
        <v>438</v>
      </c>
      <c r="F2297" s="52">
        <v>6</v>
      </c>
      <c r="G2297" s="53" t="s">
        <v>23</v>
      </c>
      <c r="H2297">
        <f t="shared" si="70"/>
        <v>294.21948927329117</v>
      </c>
      <c r="I2297" t="str">
        <f t="shared" si="71"/>
        <v>N</v>
      </c>
    </row>
    <row r="2298" spans="1:9" ht="15" hidden="1" x14ac:dyDescent="0.25">
      <c r="A2298" s="52">
        <v>60</v>
      </c>
      <c r="B2298" s="52">
        <v>231</v>
      </c>
      <c r="C2298" s="52">
        <v>1</v>
      </c>
      <c r="D2298" s="52">
        <v>3.4930169177723656</v>
      </c>
      <c r="E2298" s="52">
        <v>273.75</v>
      </c>
      <c r="F2298" s="52">
        <v>6</v>
      </c>
      <c r="G2298" s="53" t="s">
        <v>23</v>
      </c>
      <c r="H2298">
        <f t="shared" si="70"/>
        <v>956.21338124018507</v>
      </c>
      <c r="I2298" t="str">
        <f t="shared" si="71"/>
        <v>N</v>
      </c>
    </row>
    <row r="2299" spans="1:9" ht="15" hidden="1" x14ac:dyDescent="0.25">
      <c r="A2299" s="52">
        <v>60</v>
      </c>
      <c r="B2299" s="52">
        <v>232</v>
      </c>
      <c r="C2299" s="52">
        <v>1</v>
      </c>
      <c r="D2299" s="52">
        <v>2.8212827988775189</v>
      </c>
      <c r="E2299" s="52">
        <v>170.64935064935065</v>
      </c>
      <c r="F2299" s="52">
        <v>6</v>
      </c>
      <c r="G2299" s="53" t="s">
        <v>23</v>
      </c>
      <c r="H2299">
        <f t="shared" si="70"/>
        <v>481.45007762663113</v>
      </c>
      <c r="I2299" t="str">
        <f t="shared" si="71"/>
        <v>N</v>
      </c>
    </row>
    <row r="2300" spans="1:9" ht="15" hidden="1" x14ac:dyDescent="0.25">
      <c r="A2300" s="52">
        <v>60</v>
      </c>
      <c r="B2300" s="52">
        <v>233</v>
      </c>
      <c r="C2300" s="52">
        <v>1</v>
      </c>
      <c r="D2300" s="52">
        <v>1.3434679875492748</v>
      </c>
      <c r="E2300" s="52">
        <v>127.57281553398057</v>
      </c>
      <c r="F2300" s="52">
        <v>6</v>
      </c>
      <c r="G2300" s="53" t="s">
        <v>23</v>
      </c>
      <c r="H2300">
        <f t="shared" si="70"/>
        <v>171.38999375143175</v>
      </c>
      <c r="I2300" t="str">
        <f t="shared" si="71"/>
        <v>N</v>
      </c>
    </row>
    <row r="2301" spans="1:9" ht="15" hidden="1" x14ac:dyDescent="0.25">
      <c r="A2301" s="52">
        <v>60</v>
      </c>
      <c r="B2301" s="52">
        <v>237</v>
      </c>
      <c r="C2301" s="52">
        <v>1</v>
      </c>
      <c r="D2301" s="52">
        <v>0.67173399377463738</v>
      </c>
      <c r="E2301" s="52">
        <v>500.00000000000006</v>
      </c>
      <c r="F2301" s="52">
        <v>6</v>
      </c>
      <c r="G2301" s="53" t="s">
        <v>23</v>
      </c>
      <c r="H2301">
        <f t="shared" si="70"/>
        <v>335.86699688731875</v>
      </c>
      <c r="I2301" t="str">
        <f t="shared" si="71"/>
        <v>N</v>
      </c>
    </row>
    <row r="2302" spans="1:9" ht="15" hidden="1" x14ac:dyDescent="0.25">
      <c r="A2302" s="52">
        <v>60</v>
      </c>
      <c r="B2302" s="52">
        <v>238</v>
      </c>
      <c r="C2302" s="52">
        <v>1</v>
      </c>
      <c r="D2302" s="52">
        <v>3.4930169177723656</v>
      </c>
      <c r="E2302" s="52">
        <v>311.68831168831167</v>
      </c>
      <c r="F2302" s="52">
        <v>6</v>
      </c>
      <c r="G2302" s="53" t="s">
        <v>23</v>
      </c>
      <c r="H2302">
        <f t="shared" si="70"/>
        <v>1088.7325457991788</v>
      </c>
      <c r="I2302" t="str">
        <f t="shared" si="71"/>
        <v>N</v>
      </c>
    </row>
    <row r="2303" spans="1:9" ht="15" hidden="1" x14ac:dyDescent="0.25">
      <c r="A2303" s="52">
        <v>60</v>
      </c>
      <c r="B2303" s="52">
        <v>239</v>
      </c>
      <c r="C2303" s="52">
        <v>1</v>
      </c>
      <c r="D2303" s="52">
        <v>3.4930169177723656</v>
      </c>
      <c r="E2303" s="52">
        <v>233.00970873786406</v>
      </c>
      <c r="F2303" s="52">
        <v>6</v>
      </c>
      <c r="G2303" s="53" t="s">
        <v>23</v>
      </c>
      <c r="H2303">
        <f t="shared" si="70"/>
        <v>813.90685462657052</v>
      </c>
      <c r="I2303" t="str">
        <f t="shared" si="71"/>
        <v>N</v>
      </c>
    </row>
    <row r="2304" spans="1:9" ht="15" hidden="1" x14ac:dyDescent="0.25">
      <c r="A2304" s="52">
        <v>60</v>
      </c>
      <c r="B2304" s="52">
        <v>243</v>
      </c>
      <c r="C2304" s="52">
        <v>1</v>
      </c>
      <c r="D2304" s="52">
        <v>1.3434679875492748</v>
      </c>
      <c r="E2304" s="52">
        <v>1070</v>
      </c>
      <c r="F2304" s="52">
        <v>6</v>
      </c>
      <c r="G2304" s="53" t="s">
        <v>23</v>
      </c>
      <c r="H2304">
        <f t="shared" si="70"/>
        <v>1437.510746677724</v>
      </c>
      <c r="I2304" t="str">
        <f t="shared" si="71"/>
        <v>N</v>
      </c>
    </row>
    <row r="2305" spans="1:9" ht="15" hidden="1" x14ac:dyDescent="0.25">
      <c r="A2305" s="52">
        <v>60</v>
      </c>
      <c r="B2305" s="52">
        <v>244</v>
      </c>
      <c r="C2305" s="52">
        <v>1</v>
      </c>
      <c r="D2305" s="52">
        <v>6.1799528928709151</v>
      </c>
      <c r="E2305" s="52">
        <v>667.01298701298697</v>
      </c>
      <c r="F2305" s="52">
        <v>6</v>
      </c>
      <c r="G2305" s="53" t="s">
        <v>23</v>
      </c>
      <c r="H2305">
        <f t="shared" si="70"/>
        <v>4122.1088386733791</v>
      </c>
      <c r="I2305" t="str">
        <f t="shared" si="71"/>
        <v>N</v>
      </c>
    </row>
    <row r="2306" spans="1:9" ht="15" hidden="1" x14ac:dyDescent="0.25">
      <c r="A2306" s="52">
        <v>60</v>
      </c>
      <c r="B2306" s="52">
        <v>245</v>
      </c>
      <c r="C2306" s="52">
        <v>1</v>
      </c>
      <c r="D2306" s="52">
        <v>18.539858178131908</v>
      </c>
      <c r="E2306" s="52">
        <v>498.64077669902912</v>
      </c>
      <c r="F2306" s="52">
        <v>6</v>
      </c>
      <c r="G2306" s="53" t="s">
        <v>23</v>
      </c>
      <c r="H2306">
        <f t="shared" si="70"/>
        <v>9244.7292818335409</v>
      </c>
      <c r="I2306" t="str">
        <f t="shared" si="71"/>
        <v>N</v>
      </c>
    </row>
    <row r="2307" spans="1:9" ht="15" hidden="1" x14ac:dyDescent="0.25">
      <c r="A2307" s="52">
        <v>60</v>
      </c>
      <c r="B2307" s="52">
        <v>246</v>
      </c>
      <c r="C2307" s="52">
        <v>1</v>
      </c>
      <c r="D2307" s="52">
        <v>23.244601059420916</v>
      </c>
      <c r="E2307" s="52">
        <v>99</v>
      </c>
      <c r="F2307" s="52">
        <v>6</v>
      </c>
      <c r="G2307" s="53" t="s">
        <v>23</v>
      </c>
      <c r="H2307">
        <f t="shared" ref="H2307:H2370" si="72">D2307*E2307</f>
        <v>2301.2155048826708</v>
      </c>
      <c r="I2307" t="str">
        <f t="shared" ref="I2307:I2370" si="73">LEFT(G2307,1)</f>
        <v>N</v>
      </c>
    </row>
    <row r="2308" spans="1:9" ht="15" hidden="1" x14ac:dyDescent="0.25">
      <c r="A2308" s="52">
        <v>60</v>
      </c>
      <c r="B2308" s="52">
        <v>247</v>
      </c>
      <c r="C2308" s="52">
        <v>1</v>
      </c>
      <c r="D2308" s="52">
        <v>2.0390001284678796</v>
      </c>
      <c r="E2308" s="52">
        <v>49.5</v>
      </c>
      <c r="F2308" s="52">
        <v>6</v>
      </c>
      <c r="G2308" s="53" t="s">
        <v>23</v>
      </c>
      <c r="H2308">
        <f t="shared" si="72"/>
        <v>100.93050635916003</v>
      </c>
      <c r="I2308" t="str">
        <f t="shared" si="73"/>
        <v>N</v>
      </c>
    </row>
    <row r="2309" spans="1:9" ht="15" hidden="1" x14ac:dyDescent="0.25">
      <c r="A2309" s="52">
        <v>60</v>
      </c>
      <c r="B2309" s="52">
        <v>248</v>
      </c>
      <c r="C2309" s="52">
        <v>1</v>
      </c>
      <c r="D2309" s="52">
        <v>1.4499556581636286</v>
      </c>
      <c r="E2309" s="52">
        <v>66</v>
      </c>
      <c r="F2309" s="52">
        <v>6</v>
      </c>
      <c r="G2309" s="53" t="s">
        <v>23</v>
      </c>
      <c r="H2309">
        <f t="shared" si="72"/>
        <v>95.697073438799492</v>
      </c>
      <c r="I2309" t="str">
        <f t="shared" si="73"/>
        <v>N</v>
      </c>
    </row>
    <row r="2310" spans="1:9" ht="15" hidden="1" x14ac:dyDescent="0.25">
      <c r="A2310" s="52">
        <v>60</v>
      </c>
      <c r="B2310" s="52">
        <v>249</v>
      </c>
      <c r="C2310" s="52">
        <v>1</v>
      </c>
      <c r="D2310" s="52">
        <v>4.6217333544519192</v>
      </c>
      <c r="E2310" s="52">
        <v>43.04347826086957</v>
      </c>
      <c r="F2310" s="52">
        <v>6</v>
      </c>
      <c r="G2310" s="53" t="s">
        <v>23</v>
      </c>
      <c r="H2310">
        <f t="shared" si="72"/>
        <v>198.93547916988697</v>
      </c>
      <c r="I2310" t="str">
        <f t="shared" si="73"/>
        <v>N</v>
      </c>
    </row>
    <row r="2311" spans="1:9" ht="15" hidden="1" x14ac:dyDescent="0.25">
      <c r="A2311" s="52">
        <v>60</v>
      </c>
      <c r="B2311" s="52">
        <v>250</v>
      </c>
      <c r="C2311" s="52">
        <v>1</v>
      </c>
      <c r="D2311" s="52">
        <v>0.4531111115266877</v>
      </c>
      <c r="E2311" s="52">
        <v>24.146341463414636</v>
      </c>
      <c r="F2311" s="52">
        <v>6</v>
      </c>
      <c r="G2311" s="53" t="s">
        <v>23</v>
      </c>
      <c r="H2311">
        <f t="shared" si="72"/>
        <v>10.940975619790752</v>
      </c>
      <c r="I2311" t="str">
        <f t="shared" si="73"/>
        <v>N</v>
      </c>
    </row>
    <row r="2312" spans="1:9" ht="15" hidden="1" x14ac:dyDescent="0.25">
      <c r="A2312" s="52">
        <v>60</v>
      </c>
      <c r="B2312" s="52">
        <v>251</v>
      </c>
      <c r="C2312" s="52">
        <v>1</v>
      </c>
      <c r="D2312" s="52">
        <v>0.86091110346085431</v>
      </c>
      <c r="E2312" s="52">
        <v>19.799999999999997</v>
      </c>
      <c r="F2312" s="52">
        <v>6</v>
      </c>
      <c r="G2312" s="53" t="s">
        <v>23</v>
      </c>
      <c r="H2312">
        <f t="shared" si="72"/>
        <v>17.046039848524913</v>
      </c>
      <c r="I2312" t="str">
        <f t="shared" si="73"/>
        <v>N</v>
      </c>
    </row>
    <row r="2313" spans="1:9" ht="15" hidden="1" x14ac:dyDescent="0.25">
      <c r="A2313" s="52">
        <v>60</v>
      </c>
      <c r="B2313" s="52">
        <v>252</v>
      </c>
      <c r="C2313" s="52">
        <v>1</v>
      </c>
      <c r="D2313" s="52">
        <v>0.86091110346085431</v>
      </c>
      <c r="E2313" s="52">
        <v>627</v>
      </c>
      <c r="F2313" s="52">
        <v>6</v>
      </c>
      <c r="G2313" s="53" t="s">
        <v>23</v>
      </c>
      <c r="H2313">
        <f t="shared" si="72"/>
        <v>539.79126186995563</v>
      </c>
      <c r="I2313" t="str">
        <f t="shared" si="73"/>
        <v>N</v>
      </c>
    </row>
    <row r="2314" spans="1:9" ht="15" hidden="1" x14ac:dyDescent="0.25">
      <c r="A2314" s="52">
        <v>60</v>
      </c>
      <c r="B2314" s="52">
        <v>253</v>
      </c>
      <c r="C2314" s="52">
        <v>1</v>
      </c>
      <c r="D2314" s="52">
        <v>0.7249778290818143</v>
      </c>
      <c r="E2314" s="52">
        <v>313.5</v>
      </c>
      <c r="F2314" s="52">
        <v>6</v>
      </c>
      <c r="G2314" s="53" t="s">
        <v>23</v>
      </c>
      <c r="H2314">
        <f t="shared" si="72"/>
        <v>227.28054941714879</v>
      </c>
      <c r="I2314" t="str">
        <f t="shared" si="73"/>
        <v>N</v>
      </c>
    </row>
    <row r="2315" spans="1:9" ht="15" hidden="1" x14ac:dyDescent="0.25">
      <c r="A2315" s="52">
        <v>60</v>
      </c>
      <c r="B2315" s="52">
        <v>254</v>
      </c>
      <c r="C2315" s="52">
        <v>1</v>
      </c>
      <c r="D2315" s="52">
        <v>0.13593333767793248</v>
      </c>
      <c r="E2315" s="52">
        <v>418</v>
      </c>
      <c r="F2315" s="52">
        <v>6</v>
      </c>
      <c r="G2315" s="53" t="s">
        <v>23</v>
      </c>
      <c r="H2315">
        <f t="shared" si="72"/>
        <v>56.820135149375773</v>
      </c>
      <c r="I2315" t="str">
        <f t="shared" si="73"/>
        <v>N</v>
      </c>
    </row>
    <row r="2316" spans="1:9" ht="15" hidden="1" x14ac:dyDescent="0.25">
      <c r="A2316" s="52">
        <v>60</v>
      </c>
      <c r="B2316" s="52">
        <v>255</v>
      </c>
      <c r="C2316" s="52">
        <v>1</v>
      </c>
      <c r="D2316" s="52">
        <v>0.27186667535586495</v>
      </c>
      <c r="E2316" s="52">
        <v>272.60869565217394</v>
      </c>
      <c r="F2316" s="52">
        <v>6</v>
      </c>
      <c r="G2316" s="53" t="s">
        <v>23</v>
      </c>
      <c r="H2316">
        <f t="shared" si="72"/>
        <v>74.113219760055358</v>
      </c>
      <c r="I2316" t="str">
        <f t="shared" si="73"/>
        <v>N</v>
      </c>
    </row>
    <row r="2317" spans="1:9" ht="15" hidden="1" x14ac:dyDescent="0.25">
      <c r="A2317" s="52">
        <v>60</v>
      </c>
      <c r="B2317" s="52">
        <v>256</v>
      </c>
      <c r="C2317" s="52">
        <v>1</v>
      </c>
      <c r="D2317" s="52">
        <v>4.1686223273237548</v>
      </c>
      <c r="E2317" s="52">
        <v>152.92682926829269</v>
      </c>
      <c r="F2317" s="52">
        <v>6</v>
      </c>
      <c r="G2317" s="53" t="s">
        <v>23</v>
      </c>
      <c r="H2317">
        <f t="shared" si="72"/>
        <v>637.49419493463279</v>
      </c>
      <c r="I2317" t="str">
        <f t="shared" si="73"/>
        <v>N</v>
      </c>
    </row>
    <row r="2318" spans="1:9" ht="15" hidden="1" x14ac:dyDescent="0.25">
      <c r="A2318" s="52">
        <v>60</v>
      </c>
      <c r="B2318" s="52">
        <v>257</v>
      </c>
      <c r="C2318" s="52">
        <v>1</v>
      </c>
      <c r="D2318" s="52">
        <v>4.7576666288309593</v>
      </c>
      <c r="E2318" s="52">
        <v>125.39999999999999</v>
      </c>
      <c r="F2318" s="52">
        <v>6</v>
      </c>
      <c r="G2318" s="53" t="s">
        <v>23</v>
      </c>
      <c r="H2318">
        <f t="shared" si="72"/>
        <v>596.61139525540227</v>
      </c>
      <c r="I2318" t="str">
        <f t="shared" si="73"/>
        <v>N</v>
      </c>
    </row>
    <row r="2319" spans="1:9" ht="15" hidden="1" x14ac:dyDescent="0.25">
      <c r="A2319" s="52">
        <v>60</v>
      </c>
      <c r="B2319" s="52">
        <v>263</v>
      </c>
      <c r="C2319" s="52">
        <v>1</v>
      </c>
      <c r="D2319" s="52">
        <v>1.4499556581636286</v>
      </c>
      <c r="E2319" s="52">
        <v>234</v>
      </c>
      <c r="F2319" s="52">
        <v>6</v>
      </c>
      <c r="G2319" s="53" t="s">
        <v>23</v>
      </c>
      <c r="H2319">
        <f t="shared" si="72"/>
        <v>339.28962401028912</v>
      </c>
      <c r="I2319" t="str">
        <f t="shared" si="73"/>
        <v>N</v>
      </c>
    </row>
    <row r="2320" spans="1:9" ht="15" hidden="1" x14ac:dyDescent="0.25">
      <c r="A2320" s="52">
        <v>60</v>
      </c>
      <c r="B2320" s="52">
        <v>265</v>
      </c>
      <c r="C2320" s="52">
        <v>1</v>
      </c>
      <c r="D2320" s="52">
        <v>6.9693750714252189</v>
      </c>
      <c r="E2320" s="52">
        <v>48</v>
      </c>
      <c r="F2320" s="52">
        <v>6</v>
      </c>
      <c r="G2320" s="53" t="s">
        <v>23</v>
      </c>
      <c r="H2320">
        <f t="shared" si="72"/>
        <v>334.53000342841051</v>
      </c>
      <c r="I2320" t="str">
        <f t="shared" si="73"/>
        <v>N</v>
      </c>
    </row>
    <row r="2321" spans="1:9" ht="15" hidden="1" x14ac:dyDescent="0.25">
      <c r="A2321" s="52">
        <v>60</v>
      </c>
      <c r="B2321" s="52">
        <v>266</v>
      </c>
      <c r="C2321" s="52">
        <v>1</v>
      </c>
      <c r="D2321" s="52">
        <v>6.8210907422558584</v>
      </c>
      <c r="E2321" s="52">
        <v>24</v>
      </c>
      <c r="F2321" s="52">
        <v>6</v>
      </c>
      <c r="G2321" s="53" t="s">
        <v>23</v>
      </c>
      <c r="H2321">
        <f t="shared" si="72"/>
        <v>163.7061778141406</v>
      </c>
      <c r="I2321" t="str">
        <f t="shared" si="73"/>
        <v>N</v>
      </c>
    </row>
    <row r="2322" spans="1:9" ht="15" hidden="1" x14ac:dyDescent="0.25">
      <c r="A2322" s="52">
        <v>60</v>
      </c>
      <c r="B2322" s="52">
        <v>267</v>
      </c>
      <c r="C2322" s="52">
        <v>1</v>
      </c>
      <c r="D2322" s="52">
        <v>4.1519683979825039</v>
      </c>
      <c r="E2322" s="52">
        <v>16</v>
      </c>
      <c r="F2322" s="52">
        <v>6</v>
      </c>
      <c r="G2322" s="53" t="s">
        <v>23</v>
      </c>
      <c r="H2322">
        <f t="shared" si="72"/>
        <v>66.431494367720063</v>
      </c>
      <c r="I2322" t="str">
        <f t="shared" si="73"/>
        <v>N</v>
      </c>
    </row>
    <row r="2323" spans="1:9" ht="15" hidden="1" x14ac:dyDescent="0.25">
      <c r="A2323" s="52">
        <v>60</v>
      </c>
      <c r="B2323" s="52">
        <v>269</v>
      </c>
      <c r="C2323" s="52">
        <v>1</v>
      </c>
      <c r="D2323" s="52">
        <v>0.59313835243327029</v>
      </c>
      <c r="E2323" s="52">
        <v>345.6</v>
      </c>
      <c r="F2323" s="52">
        <v>6</v>
      </c>
      <c r="G2323" s="53" t="s">
        <v>23</v>
      </c>
      <c r="H2323">
        <f t="shared" si="72"/>
        <v>204.98861460093823</v>
      </c>
      <c r="I2323" t="str">
        <f t="shared" si="73"/>
        <v>N</v>
      </c>
    </row>
    <row r="2324" spans="1:9" ht="15" hidden="1" x14ac:dyDescent="0.25">
      <c r="A2324" s="52">
        <v>60</v>
      </c>
      <c r="B2324" s="52">
        <v>270</v>
      </c>
      <c r="C2324" s="52">
        <v>1</v>
      </c>
      <c r="D2324" s="52">
        <v>5.2641028001635863</v>
      </c>
      <c r="E2324" s="52">
        <v>172.8</v>
      </c>
      <c r="F2324" s="52">
        <v>6</v>
      </c>
      <c r="G2324" s="53" t="s">
        <v>23</v>
      </c>
      <c r="H2324">
        <f t="shared" si="72"/>
        <v>909.6369638682678</v>
      </c>
      <c r="I2324" t="str">
        <f t="shared" si="73"/>
        <v>N</v>
      </c>
    </row>
    <row r="2325" spans="1:9" ht="15" hidden="1" x14ac:dyDescent="0.25">
      <c r="A2325" s="52">
        <v>60</v>
      </c>
      <c r="B2325" s="52">
        <v>271</v>
      </c>
      <c r="C2325" s="52">
        <v>1</v>
      </c>
      <c r="D2325" s="52">
        <v>10.750631817879658</v>
      </c>
      <c r="E2325" s="52">
        <v>115.19999999999999</v>
      </c>
      <c r="F2325" s="52">
        <v>6</v>
      </c>
      <c r="G2325" s="53" t="s">
        <v>23</v>
      </c>
      <c r="H2325">
        <f t="shared" si="72"/>
        <v>1238.4727854197365</v>
      </c>
      <c r="I2325" t="str">
        <f t="shared" si="73"/>
        <v>N</v>
      </c>
    </row>
    <row r="2326" spans="1:9" ht="15" hidden="1" x14ac:dyDescent="0.25">
      <c r="A2326" s="52">
        <v>60</v>
      </c>
      <c r="B2326" s="52">
        <v>275</v>
      </c>
      <c r="C2326" s="52">
        <v>1</v>
      </c>
      <c r="D2326" s="52">
        <v>17.571723112538628</v>
      </c>
      <c r="E2326" s="52">
        <v>292.39999999999998</v>
      </c>
      <c r="F2326" s="52">
        <v>6</v>
      </c>
      <c r="G2326" s="53" t="s">
        <v>23</v>
      </c>
      <c r="H2326">
        <f t="shared" si="72"/>
        <v>5137.9718381062939</v>
      </c>
      <c r="I2326" t="str">
        <f t="shared" si="73"/>
        <v>N</v>
      </c>
    </row>
    <row r="2327" spans="1:9" ht="15" hidden="1" x14ac:dyDescent="0.25">
      <c r="A2327" s="52">
        <v>60</v>
      </c>
      <c r="B2327" s="52">
        <v>279</v>
      </c>
      <c r="C2327" s="52">
        <v>1</v>
      </c>
      <c r="D2327" s="52">
        <v>0.59313835243327029</v>
      </c>
      <c r="E2327" s="52">
        <v>370.79999999999995</v>
      </c>
      <c r="F2327" s="52">
        <v>6</v>
      </c>
      <c r="G2327" s="53" t="s">
        <v>23</v>
      </c>
      <c r="H2327">
        <f t="shared" si="72"/>
        <v>219.9357010822566</v>
      </c>
      <c r="I2327" t="str">
        <f t="shared" si="73"/>
        <v>N</v>
      </c>
    </row>
    <row r="2328" spans="1:9" ht="15" hidden="1" x14ac:dyDescent="0.25">
      <c r="A2328" s="52">
        <v>60</v>
      </c>
      <c r="B2328" s="52">
        <v>286</v>
      </c>
      <c r="C2328" s="52">
        <v>1</v>
      </c>
      <c r="D2328" s="52">
        <v>0.27186667535586495</v>
      </c>
      <c r="E2328" s="52">
        <v>348</v>
      </c>
      <c r="F2328" s="52">
        <v>6</v>
      </c>
      <c r="G2328" s="53" t="s">
        <v>23</v>
      </c>
      <c r="H2328">
        <f t="shared" si="72"/>
        <v>94.609603023841004</v>
      </c>
      <c r="I2328" t="str">
        <f t="shared" si="73"/>
        <v>N</v>
      </c>
    </row>
    <row r="2329" spans="1:9" ht="15" hidden="1" x14ac:dyDescent="0.25">
      <c r="A2329" s="52">
        <v>60</v>
      </c>
      <c r="B2329" s="52">
        <v>300</v>
      </c>
      <c r="C2329" s="52">
        <v>1</v>
      </c>
      <c r="D2329" s="52">
        <v>0.13960526883602142</v>
      </c>
      <c r="E2329" s="52">
        <v>350</v>
      </c>
      <c r="F2329" s="52">
        <v>5</v>
      </c>
      <c r="G2329" s="53" t="s">
        <v>23</v>
      </c>
      <c r="H2329">
        <f t="shared" si="72"/>
        <v>48.861844092607498</v>
      </c>
      <c r="I2329" t="str">
        <f t="shared" si="73"/>
        <v>N</v>
      </c>
    </row>
    <row r="2330" spans="1:9" ht="15" hidden="1" x14ac:dyDescent="0.25">
      <c r="A2330" s="52">
        <v>60</v>
      </c>
      <c r="B2330" s="52">
        <v>300</v>
      </c>
      <c r="C2330" s="52">
        <v>1</v>
      </c>
      <c r="D2330" s="52">
        <v>48.443777329754084</v>
      </c>
      <c r="E2330" s="52">
        <v>350</v>
      </c>
      <c r="F2330" s="52">
        <v>6</v>
      </c>
      <c r="G2330" s="53" t="s">
        <v>23</v>
      </c>
      <c r="H2330">
        <f t="shared" si="72"/>
        <v>16955.32206541393</v>
      </c>
      <c r="I2330" t="str">
        <f t="shared" si="73"/>
        <v>N</v>
      </c>
    </row>
    <row r="2331" spans="1:9" ht="15" hidden="1" x14ac:dyDescent="0.25">
      <c r="A2331" s="52">
        <v>60</v>
      </c>
      <c r="B2331" s="52">
        <v>301</v>
      </c>
      <c r="C2331" s="52">
        <v>1</v>
      </c>
      <c r="D2331" s="52">
        <v>31.838713205514068</v>
      </c>
      <c r="E2331" s="52">
        <v>280</v>
      </c>
      <c r="F2331" s="52">
        <v>5</v>
      </c>
      <c r="G2331" s="53" t="s">
        <v>22</v>
      </c>
      <c r="H2331">
        <f t="shared" si="72"/>
        <v>8914.8396975439391</v>
      </c>
      <c r="I2331" t="str">
        <f t="shared" si="73"/>
        <v>M</v>
      </c>
    </row>
    <row r="2332" spans="1:9" ht="15" hidden="1" x14ac:dyDescent="0.25">
      <c r="A2332" s="52">
        <v>60</v>
      </c>
      <c r="B2332" s="52">
        <v>302</v>
      </c>
      <c r="C2332" s="52">
        <v>1</v>
      </c>
      <c r="D2332" s="52">
        <v>13.028523946188216</v>
      </c>
      <c r="E2332" s="52">
        <v>180</v>
      </c>
      <c r="F2332" s="52">
        <v>5</v>
      </c>
      <c r="G2332" s="53" t="s">
        <v>22</v>
      </c>
      <c r="H2332">
        <f t="shared" si="72"/>
        <v>2345.1343103138788</v>
      </c>
      <c r="I2332" t="str">
        <f t="shared" si="73"/>
        <v>M</v>
      </c>
    </row>
    <row r="2333" spans="1:9" ht="15" hidden="1" x14ac:dyDescent="0.25">
      <c r="A2333" s="52">
        <v>60</v>
      </c>
      <c r="B2333" s="52">
        <v>302</v>
      </c>
      <c r="C2333" s="52">
        <v>1</v>
      </c>
      <c r="D2333" s="52">
        <v>66.008263462455943</v>
      </c>
      <c r="E2333" s="52">
        <v>180</v>
      </c>
      <c r="F2333" s="52">
        <v>6</v>
      </c>
      <c r="G2333" s="53" t="s">
        <v>23</v>
      </c>
      <c r="H2333">
        <f t="shared" si="72"/>
        <v>11881.48742324207</v>
      </c>
      <c r="I2333" t="str">
        <f t="shared" si="73"/>
        <v>N</v>
      </c>
    </row>
    <row r="2334" spans="1:9" ht="15" hidden="1" x14ac:dyDescent="0.25">
      <c r="A2334" s="52">
        <v>60</v>
      </c>
      <c r="B2334" s="52">
        <v>400</v>
      </c>
      <c r="C2334" s="52">
        <v>2</v>
      </c>
      <c r="D2334" s="52">
        <v>39.028571747243404</v>
      </c>
      <c r="E2334" s="52">
        <v>18</v>
      </c>
      <c r="F2334" s="52">
        <v>5</v>
      </c>
      <c r="G2334" s="53" t="s">
        <v>52</v>
      </c>
      <c r="H2334">
        <f t="shared" si="72"/>
        <v>702.51429145038128</v>
      </c>
      <c r="I2334" t="str">
        <f t="shared" si="73"/>
        <v>N</v>
      </c>
    </row>
    <row r="2335" spans="1:9" ht="15" hidden="1" x14ac:dyDescent="0.25">
      <c r="A2335" s="52">
        <v>60</v>
      </c>
      <c r="B2335" s="52">
        <v>400</v>
      </c>
      <c r="C2335" s="52">
        <v>2</v>
      </c>
      <c r="D2335" s="52">
        <v>1.5101449340581894</v>
      </c>
      <c r="E2335" s="52">
        <v>18</v>
      </c>
      <c r="F2335" s="52">
        <v>6</v>
      </c>
      <c r="G2335" s="53" t="s">
        <v>23</v>
      </c>
      <c r="H2335">
        <f t="shared" si="72"/>
        <v>27.182608813047409</v>
      </c>
      <c r="I2335" t="str">
        <f t="shared" si="73"/>
        <v>N</v>
      </c>
    </row>
    <row r="2336" spans="1:9" ht="15" hidden="1" x14ac:dyDescent="0.25">
      <c r="A2336" s="52">
        <v>60</v>
      </c>
      <c r="B2336" s="52">
        <v>400</v>
      </c>
      <c r="C2336" s="52">
        <v>2</v>
      </c>
      <c r="D2336" s="52">
        <v>44.825420990586281</v>
      </c>
      <c r="E2336" s="52">
        <v>18</v>
      </c>
      <c r="F2336" s="52">
        <v>6</v>
      </c>
      <c r="G2336" s="53" t="s">
        <v>52</v>
      </c>
      <c r="H2336">
        <f t="shared" si="72"/>
        <v>806.85757783055305</v>
      </c>
      <c r="I2336" t="str">
        <f t="shared" si="73"/>
        <v>N</v>
      </c>
    </row>
    <row r="2337" spans="1:9" ht="15" hidden="1" x14ac:dyDescent="0.25">
      <c r="A2337" s="52">
        <v>60</v>
      </c>
      <c r="B2337" s="52">
        <v>401</v>
      </c>
      <c r="C2337" s="52">
        <v>2</v>
      </c>
      <c r="D2337" s="52">
        <v>7.6133312694728374</v>
      </c>
      <c r="E2337" s="52">
        <v>18</v>
      </c>
      <c r="F2337" s="52">
        <v>5</v>
      </c>
      <c r="G2337" s="53" t="s">
        <v>22</v>
      </c>
      <c r="H2337">
        <f t="shared" si="72"/>
        <v>137.03996285051107</v>
      </c>
      <c r="I2337" t="str">
        <f t="shared" si="73"/>
        <v>M</v>
      </c>
    </row>
    <row r="2338" spans="1:9" ht="15" hidden="1" x14ac:dyDescent="0.25">
      <c r="A2338" s="52">
        <v>60</v>
      </c>
      <c r="B2338" s="52">
        <v>401</v>
      </c>
      <c r="C2338" s="52">
        <v>2</v>
      </c>
      <c r="D2338" s="52">
        <v>88.477345464567406</v>
      </c>
      <c r="E2338" s="52">
        <v>18</v>
      </c>
      <c r="F2338" s="52">
        <v>5</v>
      </c>
      <c r="G2338" s="53" t="s">
        <v>53</v>
      </c>
      <c r="H2338">
        <f t="shared" si="72"/>
        <v>1592.5922183622133</v>
      </c>
      <c r="I2338" t="str">
        <f t="shared" si="73"/>
        <v>M</v>
      </c>
    </row>
    <row r="2339" spans="1:9" ht="15" hidden="1" x14ac:dyDescent="0.25">
      <c r="A2339" s="52">
        <v>60</v>
      </c>
      <c r="B2339" s="52">
        <v>402</v>
      </c>
      <c r="C2339" s="52">
        <v>2</v>
      </c>
      <c r="D2339" s="52">
        <v>15.479721082811011</v>
      </c>
      <c r="E2339" s="52">
        <v>18</v>
      </c>
      <c r="F2339" s="52">
        <v>5</v>
      </c>
      <c r="G2339" s="53" t="s">
        <v>51</v>
      </c>
      <c r="H2339">
        <f t="shared" si="72"/>
        <v>278.6349794905982</v>
      </c>
      <c r="I2339" t="str">
        <f t="shared" si="73"/>
        <v>S</v>
      </c>
    </row>
    <row r="2340" spans="1:9" ht="15" hidden="1" x14ac:dyDescent="0.25">
      <c r="A2340" s="52">
        <v>60</v>
      </c>
      <c r="B2340" s="52">
        <v>500</v>
      </c>
      <c r="C2340" s="52">
        <v>3</v>
      </c>
      <c r="D2340" s="52">
        <v>11.963786371052265</v>
      </c>
      <c r="E2340" s="52">
        <v>150</v>
      </c>
      <c r="F2340" s="52">
        <v>6</v>
      </c>
      <c r="G2340" s="53" t="s">
        <v>23</v>
      </c>
      <c r="H2340">
        <f t="shared" si="72"/>
        <v>1794.5679556578398</v>
      </c>
      <c r="I2340" t="str">
        <f t="shared" si="73"/>
        <v>N</v>
      </c>
    </row>
    <row r="2341" spans="1:9" ht="15" hidden="1" x14ac:dyDescent="0.25">
      <c r="A2341" s="52">
        <v>60</v>
      </c>
      <c r="B2341" s="52">
        <v>513</v>
      </c>
      <c r="C2341" s="52">
        <v>3</v>
      </c>
      <c r="D2341" s="52">
        <v>1.0496104188205362</v>
      </c>
      <c r="E2341" s="52">
        <v>75</v>
      </c>
      <c r="F2341" s="52">
        <v>6</v>
      </c>
      <c r="G2341" s="53" t="s">
        <v>23</v>
      </c>
      <c r="H2341">
        <f t="shared" si="72"/>
        <v>78.720781411540216</v>
      </c>
      <c r="I2341" t="str">
        <f t="shared" si="73"/>
        <v>N</v>
      </c>
    </row>
    <row r="2342" spans="1:9" ht="15" hidden="1" x14ac:dyDescent="0.25">
      <c r="A2342" s="52">
        <v>60</v>
      </c>
      <c r="B2342" s="52">
        <v>520</v>
      </c>
      <c r="C2342" s="52">
        <v>3</v>
      </c>
      <c r="D2342" s="52">
        <v>2.0000000149011612</v>
      </c>
      <c r="E2342" s="52">
        <v>75</v>
      </c>
      <c r="F2342" s="52">
        <v>5</v>
      </c>
      <c r="G2342" s="53" t="s">
        <v>53</v>
      </c>
      <c r="H2342">
        <f t="shared" si="72"/>
        <v>150.00000111758709</v>
      </c>
      <c r="I2342" t="str">
        <f t="shared" si="73"/>
        <v>M</v>
      </c>
    </row>
    <row r="2343" spans="1:9" ht="15" hidden="1" x14ac:dyDescent="0.25">
      <c r="A2343" s="52">
        <v>60</v>
      </c>
      <c r="B2343" s="52">
        <v>520</v>
      </c>
      <c r="C2343" s="52">
        <v>3</v>
      </c>
      <c r="D2343" s="52">
        <v>2</v>
      </c>
      <c r="E2343" s="52">
        <v>75</v>
      </c>
      <c r="F2343" s="52">
        <v>6</v>
      </c>
      <c r="G2343" s="53" t="s">
        <v>23</v>
      </c>
      <c r="H2343">
        <f t="shared" si="72"/>
        <v>150</v>
      </c>
      <c r="I2343" t="str">
        <f t="shared" si="73"/>
        <v>N</v>
      </c>
    </row>
    <row r="2344" spans="1:9" ht="15" hidden="1" x14ac:dyDescent="0.25">
      <c r="A2344" s="52">
        <v>60</v>
      </c>
      <c r="B2344" s="52">
        <v>521</v>
      </c>
      <c r="C2344" s="52">
        <v>3</v>
      </c>
      <c r="D2344" s="52">
        <v>2.0000000149011612</v>
      </c>
      <c r="E2344" s="52">
        <v>24</v>
      </c>
      <c r="F2344" s="52">
        <v>5</v>
      </c>
      <c r="G2344" s="53" t="s">
        <v>53</v>
      </c>
      <c r="H2344">
        <f t="shared" si="72"/>
        <v>48.000000357627869</v>
      </c>
      <c r="I2344" t="str">
        <f t="shared" si="73"/>
        <v>M</v>
      </c>
    </row>
    <row r="2345" spans="1:9" ht="15" hidden="1" x14ac:dyDescent="0.25">
      <c r="A2345" s="52">
        <v>60</v>
      </c>
      <c r="B2345" s="52">
        <v>521</v>
      </c>
      <c r="C2345" s="52">
        <v>3</v>
      </c>
      <c r="D2345" s="52">
        <v>2</v>
      </c>
      <c r="E2345" s="52">
        <v>24</v>
      </c>
      <c r="F2345" s="52">
        <v>6</v>
      </c>
      <c r="G2345" s="53" t="s">
        <v>23</v>
      </c>
      <c r="H2345">
        <f t="shared" si="72"/>
        <v>48</v>
      </c>
      <c r="I2345" t="str">
        <f t="shared" si="73"/>
        <v>N</v>
      </c>
    </row>
    <row r="2346" spans="1:9" ht="15" hidden="1" x14ac:dyDescent="0.25">
      <c r="A2346" s="52">
        <v>60</v>
      </c>
      <c r="B2346" s="52">
        <v>530</v>
      </c>
      <c r="C2346" s="52">
        <v>3</v>
      </c>
      <c r="D2346" s="52">
        <v>9.2020017548661919</v>
      </c>
      <c r="E2346" s="52">
        <v>450</v>
      </c>
      <c r="F2346" s="52">
        <v>5</v>
      </c>
      <c r="G2346" s="53" t="s">
        <v>53</v>
      </c>
      <c r="H2346">
        <f t="shared" si="72"/>
        <v>4140.9007896897865</v>
      </c>
      <c r="I2346" t="str">
        <f t="shared" si="73"/>
        <v>M</v>
      </c>
    </row>
    <row r="2347" spans="1:9" ht="15" hidden="1" x14ac:dyDescent="0.25">
      <c r="A2347" s="52">
        <v>60</v>
      </c>
      <c r="B2347" s="52">
        <v>531</v>
      </c>
      <c r="C2347" s="52">
        <v>3</v>
      </c>
      <c r="D2347" s="52">
        <v>9.2020017548661919</v>
      </c>
      <c r="E2347" s="52">
        <v>150</v>
      </c>
      <c r="F2347" s="52">
        <v>5</v>
      </c>
      <c r="G2347" s="53" t="s">
        <v>53</v>
      </c>
      <c r="H2347">
        <f t="shared" si="72"/>
        <v>1380.3002632299288</v>
      </c>
      <c r="I2347" t="str">
        <f t="shared" si="73"/>
        <v>M</v>
      </c>
    </row>
    <row r="2348" spans="1:9" ht="15" hidden="1" x14ac:dyDescent="0.25">
      <c r="A2348" s="52">
        <v>60</v>
      </c>
      <c r="B2348" s="52">
        <v>532</v>
      </c>
      <c r="C2348" s="52">
        <v>3</v>
      </c>
      <c r="D2348" s="52">
        <v>5.9655080920598929</v>
      </c>
      <c r="E2348" s="52">
        <v>240</v>
      </c>
      <c r="F2348" s="52">
        <v>5</v>
      </c>
      <c r="G2348" s="53" t="s">
        <v>53</v>
      </c>
      <c r="H2348">
        <f t="shared" si="72"/>
        <v>1431.7219420943743</v>
      </c>
      <c r="I2348" t="str">
        <f t="shared" si="73"/>
        <v>M</v>
      </c>
    </row>
    <row r="2349" spans="1:9" ht="15" hidden="1" x14ac:dyDescent="0.25">
      <c r="A2349" s="52">
        <v>60</v>
      </c>
      <c r="B2349" s="52">
        <v>533</v>
      </c>
      <c r="C2349" s="52">
        <v>3</v>
      </c>
      <c r="D2349" s="52">
        <v>3.5153419238214241</v>
      </c>
      <c r="E2349" s="52">
        <v>105</v>
      </c>
      <c r="F2349" s="52">
        <v>5</v>
      </c>
      <c r="G2349" s="53" t="s">
        <v>53</v>
      </c>
      <c r="H2349">
        <f t="shared" si="72"/>
        <v>369.11090200124954</v>
      </c>
      <c r="I2349" t="str">
        <f t="shared" si="73"/>
        <v>M</v>
      </c>
    </row>
    <row r="2350" spans="1:9" ht="15" hidden="1" x14ac:dyDescent="0.25">
      <c r="A2350" s="52">
        <v>60</v>
      </c>
      <c r="B2350" s="52">
        <v>540</v>
      </c>
      <c r="C2350" s="52">
        <v>3</v>
      </c>
      <c r="D2350" s="52">
        <v>21.616126094595529</v>
      </c>
      <c r="E2350" s="52">
        <v>105</v>
      </c>
      <c r="F2350" s="52">
        <v>5</v>
      </c>
      <c r="G2350" s="53" t="s">
        <v>51</v>
      </c>
      <c r="H2350">
        <f t="shared" si="72"/>
        <v>2269.6932399325306</v>
      </c>
      <c r="I2350" t="str">
        <f t="shared" si="73"/>
        <v>S</v>
      </c>
    </row>
    <row r="2351" spans="1:9" ht="15" hidden="1" x14ac:dyDescent="0.25">
      <c r="A2351" s="52">
        <v>60</v>
      </c>
      <c r="B2351" s="52">
        <v>600</v>
      </c>
      <c r="C2351" s="52">
        <v>4</v>
      </c>
      <c r="D2351" s="52">
        <v>1</v>
      </c>
      <c r="E2351" s="52">
        <v>408</v>
      </c>
      <c r="F2351" s="52">
        <v>5</v>
      </c>
      <c r="G2351" s="53" t="s">
        <v>22</v>
      </c>
      <c r="H2351">
        <f t="shared" si="72"/>
        <v>408</v>
      </c>
      <c r="I2351" t="str">
        <f t="shared" si="73"/>
        <v>M</v>
      </c>
    </row>
    <row r="2352" spans="1:9" ht="15" hidden="1" x14ac:dyDescent="0.25">
      <c r="A2352" s="52">
        <v>60</v>
      </c>
      <c r="B2352" s="52">
        <v>2184</v>
      </c>
      <c r="C2352" s="52">
        <v>3</v>
      </c>
      <c r="D2352" s="52">
        <v>47.433313688221887</v>
      </c>
      <c r="E2352" s="52">
        <v>204</v>
      </c>
      <c r="F2352" s="52">
        <v>6</v>
      </c>
      <c r="G2352" s="53" t="s">
        <v>23</v>
      </c>
      <c r="H2352">
        <f t="shared" si="72"/>
        <v>9676.3959923972652</v>
      </c>
      <c r="I2352" t="str">
        <f t="shared" si="73"/>
        <v>N</v>
      </c>
    </row>
    <row r="2353" spans="1:9" ht="15" hidden="1" x14ac:dyDescent="0.25">
      <c r="A2353" s="52">
        <v>60</v>
      </c>
      <c r="B2353" s="52">
        <v>2185</v>
      </c>
      <c r="C2353" s="52">
        <v>3</v>
      </c>
      <c r="D2353" s="52">
        <v>24.347307181234505</v>
      </c>
      <c r="E2353" s="52">
        <v>49.5</v>
      </c>
      <c r="F2353" s="52">
        <v>6</v>
      </c>
      <c r="G2353" s="53" t="s">
        <v>23</v>
      </c>
      <c r="H2353">
        <f t="shared" si="72"/>
        <v>1205.191705471108</v>
      </c>
      <c r="I2353" t="str">
        <f t="shared" si="73"/>
        <v>N</v>
      </c>
    </row>
    <row r="2354" spans="1:9" ht="15" hidden="1" x14ac:dyDescent="0.25">
      <c r="A2354" s="52">
        <v>60</v>
      </c>
      <c r="B2354" s="52">
        <v>3186</v>
      </c>
      <c r="C2354" s="52">
        <v>3</v>
      </c>
      <c r="D2354" s="52">
        <v>53.44409804046154</v>
      </c>
      <c r="E2354" s="52">
        <v>52</v>
      </c>
      <c r="F2354" s="52">
        <v>6</v>
      </c>
      <c r="G2354" s="53" t="s">
        <v>23</v>
      </c>
      <c r="H2354">
        <f t="shared" si="72"/>
        <v>2779.0930981040001</v>
      </c>
      <c r="I2354" t="str">
        <f t="shared" si="73"/>
        <v>N</v>
      </c>
    </row>
    <row r="2355" spans="1:9" ht="15" hidden="1" x14ac:dyDescent="0.25">
      <c r="A2355" s="52">
        <v>60</v>
      </c>
      <c r="B2355" s="52">
        <v>3187</v>
      </c>
      <c r="C2355" s="52">
        <v>3</v>
      </c>
      <c r="D2355" s="52">
        <v>4.0300000011920929</v>
      </c>
      <c r="E2355" s="52">
        <v>40</v>
      </c>
      <c r="F2355" s="52">
        <v>6</v>
      </c>
      <c r="G2355" s="53" t="s">
        <v>23</v>
      </c>
      <c r="H2355">
        <f t="shared" si="72"/>
        <v>161.20000004768372</v>
      </c>
      <c r="I2355" t="str">
        <f t="shared" si="73"/>
        <v>N</v>
      </c>
    </row>
    <row r="2356" spans="1:9" ht="15" hidden="1" x14ac:dyDescent="0.25">
      <c r="A2356" s="52">
        <v>60</v>
      </c>
      <c r="B2356" s="52">
        <v>3264</v>
      </c>
      <c r="C2356" s="52">
        <v>1</v>
      </c>
      <c r="D2356" s="52">
        <v>21.352978754186843</v>
      </c>
      <c r="E2356" s="52">
        <v>40</v>
      </c>
      <c r="F2356" s="52">
        <v>6</v>
      </c>
      <c r="G2356" s="53" t="s">
        <v>23</v>
      </c>
      <c r="H2356">
        <f t="shared" si="72"/>
        <v>854.11915016747366</v>
      </c>
      <c r="I2356" t="str">
        <f t="shared" si="73"/>
        <v>N</v>
      </c>
    </row>
    <row r="2357" spans="1:9" ht="15" hidden="1" x14ac:dyDescent="0.25">
      <c r="A2357" s="52">
        <v>60</v>
      </c>
      <c r="B2357" s="52">
        <v>3510</v>
      </c>
      <c r="C2357" s="52">
        <v>3</v>
      </c>
      <c r="D2357" s="52">
        <v>0.37142858462674289</v>
      </c>
      <c r="E2357" s="52">
        <v>50</v>
      </c>
      <c r="F2357" s="52">
        <v>6</v>
      </c>
      <c r="G2357" s="53" t="s">
        <v>23</v>
      </c>
      <c r="H2357">
        <f t="shared" si="72"/>
        <v>18.571429231337145</v>
      </c>
      <c r="I2357" t="str">
        <f t="shared" si="73"/>
        <v>N</v>
      </c>
    </row>
    <row r="2358" spans="1:9" ht="15" hidden="1" x14ac:dyDescent="0.25">
      <c r="A2358" s="52">
        <v>60</v>
      </c>
      <c r="B2358" s="52">
        <v>3511</v>
      </c>
      <c r="C2358" s="52">
        <v>3</v>
      </c>
      <c r="D2358" s="52">
        <v>0.37142858462674289</v>
      </c>
      <c r="E2358" s="52">
        <v>50</v>
      </c>
      <c r="F2358" s="52">
        <v>6</v>
      </c>
      <c r="G2358" s="53" t="s">
        <v>23</v>
      </c>
      <c r="H2358">
        <f t="shared" si="72"/>
        <v>18.571429231337145</v>
      </c>
      <c r="I2358" t="str">
        <f t="shared" si="73"/>
        <v>N</v>
      </c>
    </row>
    <row r="2359" spans="1:9" ht="15" hidden="1" x14ac:dyDescent="0.25">
      <c r="A2359" s="52">
        <v>60</v>
      </c>
      <c r="B2359" s="52">
        <v>3512</v>
      </c>
      <c r="C2359" s="52">
        <v>3</v>
      </c>
      <c r="D2359" s="52">
        <v>0.37142858462674289</v>
      </c>
      <c r="E2359" s="52">
        <v>100</v>
      </c>
      <c r="F2359" s="52">
        <v>6</v>
      </c>
      <c r="G2359" s="53" t="s">
        <v>23</v>
      </c>
      <c r="H2359">
        <f t="shared" si="72"/>
        <v>37.14285846267429</v>
      </c>
      <c r="I2359" t="str">
        <f t="shared" si="73"/>
        <v>N</v>
      </c>
    </row>
    <row r="2360" spans="1:9" ht="15" hidden="1" x14ac:dyDescent="0.25">
      <c r="A2360" s="52">
        <v>60</v>
      </c>
      <c r="B2360" s="52">
        <v>3514</v>
      </c>
      <c r="C2360" s="52">
        <v>3</v>
      </c>
      <c r="D2360" s="52">
        <v>0.37142858462674289</v>
      </c>
      <c r="E2360" s="52">
        <v>150</v>
      </c>
      <c r="F2360" s="52">
        <v>6</v>
      </c>
      <c r="G2360" s="53" t="s">
        <v>23</v>
      </c>
      <c r="H2360">
        <f t="shared" si="72"/>
        <v>55.714287694011432</v>
      </c>
      <c r="I2360" t="str">
        <f t="shared" si="73"/>
        <v>N</v>
      </c>
    </row>
    <row r="2361" spans="1:9" ht="15" hidden="1" x14ac:dyDescent="0.25">
      <c r="A2361" s="52">
        <v>60</v>
      </c>
      <c r="B2361" s="52">
        <v>10001</v>
      </c>
      <c r="C2361" s="52">
        <v>1</v>
      </c>
      <c r="D2361" s="52">
        <v>31.002939851260511</v>
      </c>
      <c r="E2361" s="52">
        <v>79.800000000000011</v>
      </c>
      <c r="F2361" s="52">
        <v>6</v>
      </c>
      <c r="G2361" s="53" t="s">
        <v>23</v>
      </c>
      <c r="H2361">
        <f t="shared" si="72"/>
        <v>2474.0346001305893</v>
      </c>
      <c r="I2361" t="str">
        <f t="shared" si="73"/>
        <v>N</v>
      </c>
    </row>
    <row r="2362" spans="1:9" ht="15" hidden="1" x14ac:dyDescent="0.25">
      <c r="A2362" s="52">
        <v>60</v>
      </c>
      <c r="B2362" s="52">
        <v>10010</v>
      </c>
      <c r="C2362" s="52">
        <v>1</v>
      </c>
      <c r="D2362" s="52">
        <v>21.828985502870648</v>
      </c>
      <c r="E2362" s="52">
        <v>204.60000000000002</v>
      </c>
      <c r="F2362" s="52">
        <v>6</v>
      </c>
      <c r="G2362" s="53" t="s">
        <v>23</v>
      </c>
      <c r="H2362">
        <f t="shared" si="72"/>
        <v>4466.2104338873351</v>
      </c>
      <c r="I2362" t="str">
        <f t="shared" si="73"/>
        <v>N</v>
      </c>
    </row>
    <row r="2363" spans="1:9" ht="15" hidden="1" x14ac:dyDescent="0.25">
      <c r="A2363" s="52">
        <v>60</v>
      </c>
      <c r="B2363" s="52">
        <v>10019</v>
      </c>
      <c r="C2363" s="52">
        <v>1</v>
      </c>
      <c r="D2363" s="52">
        <v>7.3828404026389309</v>
      </c>
      <c r="E2363" s="52">
        <v>327.60000000000002</v>
      </c>
      <c r="F2363" s="52">
        <v>6</v>
      </c>
      <c r="G2363" s="53" t="s">
        <v>23</v>
      </c>
      <c r="H2363">
        <f t="shared" si="72"/>
        <v>2418.618515904514</v>
      </c>
      <c r="I2363" t="str">
        <f t="shared" si="73"/>
        <v>N</v>
      </c>
    </row>
    <row r="2364" spans="1:9" ht="15" hidden="1" x14ac:dyDescent="0.25">
      <c r="A2364" s="52">
        <v>60</v>
      </c>
      <c r="B2364" s="52">
        <v>10028</v>
      </c>
      <c r="C2364" s="52">
        <v>1</v>
      </c>
      <c r="D2364" s="52">
        <v>2.9205853815813128</v>
      </c>
      <c r="E2364" s="52">
        <v>465.59999999999997</v>
      </c>
      <c r="F2364" s="52">
        <v>6</v>
      </c>
      <c r="G2364" s="53" t="s">
        <v>23</v>
      </c>
      <c r="H2364">
        <f t="shared" si="72"/>
        <v>1359.8245536642592</v>
      </c>
      <c r="I2364" t="str">
        <f t="shared" si="73"/>
        <v>N</v>
      </c>
    </row>
    <row r="2365" spans="1:9" ht="15" hidden="1" x14ac:dyDescent="0.25">
      <c r="A2365" s="52">
        <v>60</v>
      </c>
      <c r="B2365" s="52">
        <v>10069</v>
      </c>
      <c r="C2365" s="52">
        <v>1</v>
      </c>
      <c r="D2365" s="52">
        <v>0.75710623014949352</v>
      </c>
      <c r="E2365" s="52">
        <v>36</v>
      </c>
      <c r="F2365" s="52">
        <v>6</v>
      </c>
      <c r="G2365" s="53" t="s">
        <v>23</v>
      </c>
      <c r="H2365">
        <f t="shared" si="72"/>
        <v>27.255824285381767</v>
      </c>
      <c r="I2365" t="str">
        <f t="shared" si="73"/>
        <v>N</v>
      </c>
    </row>
    <row r="2366" spans="1:9" ht="15" hidden="1" x14ac:dyDescent="0.25">
      <c r="A2366" s="52">
        <v>60</v>
      </c>
      <c r="B2366" s="52">
        <v>10083</v>
      </c>
      <c r="C2366" s="52">
        <v>1</v>
      </c>
      <c r="D2366" s="52">
        <v>1.514212460298987</v>
      </c>
      <c r="E2366" s="52">
        <v>184.2</v>
      </c>
      <c r="F2366" s="52">
        <v>6</v>
      </c>
      <c r="G2366" s="53" t="s">
        <v>23</v>
      </c>
      <c r="H2366">
        <f t="shared" si="72"/>
        <v>278.9179351870734</v>
      </c>
      <c r="I2366" t="str">
        <f t="shared" si="73"/>
        <v>N</v>
      </c>
    </row>
    <row r="2367" spans="1:9" ht="15" hidden="1" x14ac:dyDescent="0.25">
      <c r="A2367" s="52">
        <v>60</v>
      </c>
      <c r="B2367" s="52">
        <v>10090</v>
      </c>
      <c r="C2367" s="52">
        <v>1</v>
      </c>
      <c r="D2367" s="52">
        <v>0.75710623014949352</v>
      </c>
      <c r="E2367" s="52">
        <v>587.40000000000009</v>
      </c>
      <c r="F2367" s="52">
        <v>6</v>
      </c>
      <c r="G2367" s="53" t="s">
        <v>23</v>
      </c>
      <c r="H2367">
        <f t="shared" si="72"/>
        <v>444.72419958981254</v>
      </c>
      <c r="I2367" t="str">
        <f t="shared" si="73"/>
        <v>N</v>
      </c>
    </row>
    <row r="2368" spans="1:9" ht="15" hidden="1" x14ac:dyDescent="0.25">
      <c r="A2368" s="52">
        <v>60</v>
      </c>
      <c r="B2368" s="52">
        <v>10097</v>
      </c>
      <c r="C2368" s="52">
        <v>1</v>
      </c>
      <c r="D2368" s="52">
        <v>0.13628572188455185</v>
      </c>
      <c r="E2368" s="52">
        <v>43.8</v>
      </c>
      <c r="F2368" s="52">
        <v>6</v>
      </c>
      <c r="G2368" s="53" t="s">
        <v>23</v>
      </c>
      <c r="H2368">
        <f t="shared" si="72"/>
        <v>5.9693146185433701</v>
      </c>
      <c r="I2368" t="str">
        <f t="shared" si="73"/>
        <v>N</v>
      </c>
    </row>
    <row r="2369" spans="1:9" ht="15" hidden="1" x14ac:dyDescent="0.25">
      <c r="A2369" s="52">
        <v>60</v>
      </c>
      <c r="B2369" s="52">
        <v>10104</v>
      </c>
      <c r="C2369" s="52">
        <v>1</v>
      </c>
      <c r="D2369" s="52">
        <v>0.22703400095566689</v>
      </c>
      <c r="E2369" s="52">
        <v>91.800000000000011</v>
      </c>
      <c r="F2369" s="52">
        <v>6</v>
      </c>
      <c r="G2369" s="53" t="s">
        <v>23</v>
      </c>
      <c r="H2369">
        <f t="shared" si="72"/>
        <v>20.841721287730223</v>
      </c>
      <c r="I2369" t="str">
        <f t="shared" si="73"/>
        <v>N</v>
      </c>
    </row>
    <row r="2370" spans="1:9" ht="15" hidden="1" x14ac:dyDescent="0.25">
      <c r="A2370" s="52">
        <v>60</v>
      </c>
      <c r="B2370" s="52">
        <v>10111</v>
      </c>
      <c r="C2370" s="52">
        <v>1</v>
      </c>
      <c r="D2370" s="52">
        <v>0.29330837563525847</v>
      </c>
      <c r="E2370" s="52">
        <v>189.60000000000002</v>
      </c>
      <c r="F2370" s="52">
        <v>6</v>
      </c>
      <c r="G2370" s="53" t="s">
        <v>23</v>
      </c>
      <c r="H2370">
        <f t="shared" si="72"/>
        <v>55.61126802044501</v>
      </c>
      <c r="I2370" t="str">
        <f t="shared" si="73"/>
        <v>N</v>
      </c>
    </row>
    <row r="2371" spans="1:9" ht="15" hidden="1" x14ac:dyDescent="0.25">
      <c r="A2371" s="52">
        <v>60</v>
      </c>
      <c r="B2371" s="52">
        <v>10118</v>
      </c>
      <c r="C2371" s="52">
        <v>1</v>
      </c>
      <c r="D2371" s="52">
        <v>1.2781144681923871</v>
      </c>
      <c r="E2371" s="52">
        <v>387</v>
      </c>
      <c r="F2371" s="52">
        <v>6</v>
      </c>
      <c r="G2371" s="53" t="s">
        <v>23</v>
      </c>
      <c r="H2371">
        <f t="shared" ref="H2371:H2419" si="74">D2371*E2371</f>
        <v>494.6302991904538</v>
      </c>
      <c r="I2371" t="str">
        <f t="shared" ref="I2371:I2419" si="75">LEFT(G2371,1)</f>
        <v>N</v>
      </c>
    </row>
    <row r="2372" spans="1:9" ht="15" hidden="1" x14ac:dyDescent="0.25">
      <c r="A2372" s="52">
        <v>60</v>
      </c>
      <c r="B2372" s="52">
        <v>10125</v>
      </c>
      <c r="C2372" s="52">
        <v>1</v>
      </c>
      <c r="D2372" s="52">
        <v>4.9077301198343202</v>
      </c>
      <c r="E2372" s="52">
        <v>40.799999999999997</v>
      </c>
      <c r="F2372" s="52">
        <v>6</v>
      </c>
      <c r="G2372" s="53" t="s">
        <v>23</v>
      </c>
      <c r="H2372">
        <f t="shared" si="74"/>
        <v>200.23538888924026</v>
      </c>
      <c r="I2372" t="str">
        <f t="shared" si="75"/>
        <v>N</v>
      </c>
    </row>
    <row r="2373" spans="1:9" ht="15" hidden="1" x14ac:dyDescent="0.25">
      <c r="A2373" s="52">
        <v>60</v>
      </c>
      <c r="B2373" s="52">
        <v>10132</v>
      </c>
      <c r="C2373" s="52">
        <v>1</v>
      </c>
      <c r="D2373" s="52">
        <v>2.4638080362798074</v>
      </c>
      <c r="E2373" s="52">
        <v>105.60000000000001</v>
      </c>
      <c r="F2373" s="52">
        <v>6</v>
      </c>
      <c r="G2373" s="53" t="s">
        <v>23</v>
      </c>
      <c r="H2373">
        <f t="shared" si="74"/>
        <v>260.17812863114767</v>
      </c>
      <c r="I2373" t="str">
        <f t="shared" si="75"/>
        <v>N</v>
      </c>
    </row>
    <row r="2374" spans="1:9" ht="15" hidden="1" x14ac:dyDescent="0.25">
      <c r="A2374" s="52">
        <v>60</v>
      </c>
      <c r="B2374" s="52">
        <v>10146</v>
      </c>
      <c r="C2374" s="52">
        <v>1</v>
      </c>
      <c r="D2374" s="52">
        <v>1.225275367231472</v>
      </c>
      <c r="E2374" s="52">
        <v>423.59999999999997</v>
      </c>
      <c r="F2374" s="52">
        <v>6</v>
      </c>
      <c r="G2374" s="53" t="s">
        <v>23</v>
      </c>
      <c r="H2374">
        <f t="shared" si="74"/>
        <v>519.02664555925151</v>
      </c>
      <c r="I2374" t="str">
        <f t="shared" si="75"/>
        <v>N</v>
      </c>
    </row>
    <row r="2375" spans="1:9" ht="15" hidden="1" x14ac:dyDescent="0.25">
      <c r="A2375" s="52">
        <v>60</v>
      </c>
      <c r="B2375" s="52">
        <v>10183</v>
      </c>
      <c r="C2375" s="52">
        <v>3</v>
      </c>
      <c r="D2375" s="52">
        <v>0.53613636234097861</v>
      </c>
      <c r="E2375" s="52">
        <v>78.599999999999994</v>
      </c>
      <c r="F2375" s="52">
        <v>6</v>
      </c>
      <c r="G2375" s="53" t="s">
        <v>23</v>
      </c>
      <c r="H2375">
        <f t="shared" si="74"/>
        <v>42.140318080000917</v>
      </c>
      <c r="I2375" t="str">
        <f t="shared" si="75"/>
        <v>N</v>
      </c>
    </row>
    <row r="2376" spans="1:9" ht="15" hidden="1" x14ac:dyDescent="0.25">
      <c r="A2376" s="52">
        <v>60</v>
      </c>
      <c r="B2376" s="52">
        <v>10184</v>
      </c>
      <c r="C2376" s="52">
        <v>3</v>
      </c>
      <c r="D2376" s="52">
        <v>2.0702272543040188</v>
      </c>
      <c r="E2376" s="52">
        <v>81.599999999999994</v>
      </c>
      <c r="F2376" s="52">
        <v>6</v>
      </c>
      <c r="G2376" s="53" t="s">
        <v>23</v>
      </c>
      <c r="H2376">
        <f t="shared" si="74"/>
        <v>168.93054395120791</v>
      </c>
      <c r="I2376" t="str">
        <f t="shared" si="75"/>
        <v>N</v>
      </c>
    </row>
    <row r="2377" spans="1:9" ht="15" hidden="1" x14ac:dyDescent="0.25">
      <c r="A2377" s="52">
        <v>60</v>
      </c>
      <c r="B2377" s="52">
        <v>10185</v>
      </c>
      <c r="C2377" s="52">
        <v>3</v>
      </c>
      <c r="D2377" s="52">
        <v>9.8181817199696209E-2</v>
      </c>
      <c r="E2377" s="52">
        <v>19.799999999999997</v>
      </c>
      <c r="F2377" s="52">
        <v>6</v>
      </c>
      <c r="G2377" s="53" t="s">
        <v>23</v>
      </c>
      <c r="H2377">
        <f t="shared" si="74"/>
        <v>1.9439999805539847</v>
      </c>
      <c r="I2377" t="str">
        <f t="shared" si="75"/>
        <v>N</v>
      </c>
    </row>
    <row r="2378" spans="1:9" ht="15" hidden="1" x14ac:dyDescent="0.25">
      <c r="A2378" s="52">
        <v>60</v>
      </c>
      <c r="B2378" s="52">
        <v>10510</v>
      </c>
      <c r="C2378" s="52">
        <v>3</v>
      </c>
      <c r="D2378" s="52">
        <v>0.36000001072883614</v>
      </c>
      <c r="E2378" s="52">
        <v>30</v>
      </c>
      <c r="F2378" s="52">
        <v>6</v>
      </c>
      <c r="G2378" s="53" t="s">
        <v>23</v>
      </c>
      <c r="H2378">
        <f t="shared" si="74"/>
        <v>10.800000321865085</v>
      </c>
      <c r="I2378" t="str">
        <f t="shared" si="75"/>
        <v>N</v>
      </c>
    </row>
    <row r="2379" spans="1:9" ht="15" hidden="1" x14ac:dyDescent="0.25">
      <c r="A2379" s="52">
        <v>60</v>
      </c>
      <c r="B2379" s="52">
        <v>10511</v>
      </c>
      <c r="C2379" s="52">
        <v>3</v>
      </c>
      <c r="D2379" s="52">
        <v>0.36000001072883614</v>
      </c>
      <c r="E2379" s="52">
        <v>30</v>
      </c>
      <c r="F2379" s="52">
        <v>6</v>
      </c>
      <c r="G2379" s="53" t="s">
        <v>23</v>
      </c>
      <c r="H2379">
        <f t="shared" si="74"/>
        <v>10.800000321865085</v>
      </c>
      <c r="I2379" t="str">
        <f t="shared" si="75"/>
        <v>N</v>
      </c>
    </row>
    <row r="2380" spans="1:9" ht="15" hidden="1" x14ac:dyDescent="0.25">
      <c r="A2380" s="52">
        <v>60</v>
      </c>
      <c r="B2380" s="52">
        <v>10512</v>
      </c>
      <c r="C2380" s="52">
        <v>3</v>
      </c>
      <c r="D2380" s="52">
        <v>0.36000001072883614</v>
      </c>
      <c r="E2380" s="52">
        <v>60</v>
      </c>
      <c r="F2380" s="52">
        <v>6</v>
      </c>
      <c r="G2380" s="53" t="s">
        <v>23</v>
      </c>
      <c r="H2380">
        <f t="shared" si="74"/>
        <v>21.600000643730169</v>
      </c>
      <c r="I2380" t="str">
        <f t="shared" si="75"/>
        <v>N</v>
      </c>
    </row>
    <row r="2381" spans="1:9" ht="15" hidden="1" x14ac:dyDescent="0.25">
      <c r="A2381" s="52">
        <v>60</v>
      </c>
      <c r="B2381" s="52">
        <v>10514</v>
      </c>
      <c r="C2381" s="52">
        <v>3</v>
      </c>
      <c r="D2381" s="52">
        <v>0.36000001072883614</v>
      </c>
      <c r="E2381" s="52">
        <v>90</v>
      </c>
      <c r="F2381" s="52">
        <v>6</v>
      </c>
      <c r="G2381" s="53" t="s">
        <v>23</v>
      </c>
      <c r="H2381">
        <f t="shared" si="74"/>
        <v>32.400000965595254</v>
      </c>
      <c r="I2381" t="str">
        <f t="shared" si="75"/>
        <v>N</v>
      </c>
    </row>
    <row r="2382" spans="1:9" ht="15" hidden="1" x14ac:dyDescent="0.25">
      <c r="A2382" s="52">
        <v>60</v>
      </c>
      <c r="B2382" s="52">
        <v>15001</v>
      </c>
      <c r="C2382" s="52">
        <v>1</v>
      </c>
      <c r="D2382" s="52">
        <v>217.28652964951698</v>
      </c>
      <c r="E2382" s="52">
        <v>53.2</v>
      </c>
      <c r="F2382" s="52">
        <v>6</v>
      </c>
      <c r="G2382" s="53" t="s">
        <v>23</v>
      </c>
      <c r="H2382">
        <f t="shared" si="74"/>
        <v>11559.643377354303</v>
      </c>
      <c r="I2382" t="str">
        <f t="shared" si="75"/>
        <v>N</v>
      </c>
    </row>
    <row r="2383" spans="1:9" ht="15" hidden="1" x14ac:dyDescent="0.25">
      <c r="A2383" s="52">
        <v>60</v>
      </c>
      <c r="B2383" s="52">
        <v>15010</v>
      </c>
      <c r="C2383" s="52">
        <v>1</v>
      </c>
      <c r="D2383" s="52">
        <v>141.36474801327327</v>
      </c>
      <c r="E2383" s="52">
        <v>136.4</v>
      </c>
      <c r="F2383" s="52">
        <v>6</v>
      </c>
      <c r="G2383" s="53" t="s">
        <v>23</v>
      </c>
      <c r="H2383">
        <f t="shared" si="74"/>
        <v>19282.151629010474</v>
      </c>
      <c r="I2383" t="str">
        <f t="shared" si="75"/>
        <v>N</v>
      </c>
    </row>
    <row r="2384" spans="1:9" ht="15" hidden="1" x14ac:dyDescent="0.25">
      <c r="A2384" s="52">
        <v>60</v>
      </c>
      <c r="B2384" s="52">
        <v>15019</v>
      </c>
      <c r="C2384" s="52">
        <v>1</v>
      </c>
      <c r="D2384" s="52">
        <v>37.421060457804266</v>
      </c>
      <c r="E2384" s="52">
        <v>218.39999999999998</v>
      </c>
      <c r="F2384" s="52">
        <v>6</v>
      </c>
      <c r="G2384" s="53" t="s">
        <v>23</v>
      </c>
      <c r="H2384">
        <f t="shared" si="74"/>
        <v>8172.7596039844511</v>
      </c>
      <c r="I2384" t="str">
        <f t="shared" si="75"/>
        <v>N</v>
      </c>
    </row>
    <row r="2385" spans="1:9" ht="15" hidden="1" x14ac:dyDescent="0.25">
      <c r="A2385" s="52">
        <v>60</v>
      </c>
      <c r="B2385" s="52">
        <v>15028</v>
      </c>
      <c r="C2385" s="52">
        <v>1</v>
      </c>
      <c r="D2385" s="52">
        <v>37.500742392076148</v>
      </c>
      <c r="E2385" s="52">
        <v>310.39999999999998</v>
      </c>
      <c r="F2385" s="52">
        <v>6</v>
      </c>
      <c r="G2385" s="53" t="s">
        <v>23</v>
      </c>
      <c r="H2385">
        <f t="shared" si="74"/>
        <v>11640.230438500435</v>
      </c>
      <c r="I2385" t="str">
        <f t="shared" si="75"/>
        <v>N</v>
      </c>
    </row>
    <row r="2386" spans="1:9" ht="15" hidden="1" x14ac:dyDescent="0.25">
      <c r="A2386" s="52">
        <v>60</v>
      </c>
      <c r="B2386" s="52">
        <v>15069</v>
      </c>
      <c r="C2386" s="52">
        <v>1</v>
      </c>
      <c r="D2386" s="52">
        <v>1.445672819685764</v>
      </c>
      <c r="E2386" s="52">
        <v>24</v>
      </c>
      <c r="F2386" s="52">
        <v>6</v>
      </c>
      <c r="G2386" s="53" t="s">
        <v>23</v>
      </c>
      <c r="H2386">
        <f t="shared" si="74"/>
        <v>34.696147672458338</v>
      </c>
      <c r="I2386" t="str">
        <f t="shared" si="75"/>
        <v>N</v>
      </c>
    </row>
    <row r="2387" spans="1:9" ht="15" hidden="1" x14ac:dyDescent="0.25">
      <c r="A2387" s="52">
        <v>60</v>
      </c>
      <c r="B2387" s="52">
        <v>15076</v>
      </c>
      <c r="C2387" s="52">
        <v>1</v>
      </c>
      <c r="D2387" s="52">
        <v>2.891345639371528</v>
      </c>
      <c r="E2387" s="52">
        <v>62</v>
      </c>
      <c r="F2387" s="52">
        <v>6</v>
      </c>
      <c r="G2387" s="53" t="s">
        <v>23</v>
      </c>
      <c r="H2387">
        <f t="shared" si="74"/>
        <v>179.26342964103475</v>
      </c>
      <c r="I2387" t="str">
        <f t="shared" si="75"/>
        <v>N</v>
      </c>
    </row>
    <row r="2388" spans="1:9" ht="15" hidden="1" x14ac:dyDescent="0.25">
      <c r="A2388" s="52">
        <v>60</v>
      </c>
      <c r="B2388" s="52">
        <v>15083</v>
      </c>
      <c r="C2388" s="52">
        <v>1</v>
      </c>
      <c r="D2388" s="52">
        <v>4.3370185990032493</v>
      </c>
      <c r="E2388" s="52">
        <v>122.79999999999998</v>
      </c>
      <c r="F2388" s="52">
        <v>6</v>
      </c>
      <c r="G2388" s="53" t="s">
        <v>23</v>
      </c>
      <c r="H2388">
        <f t="shared" si="74"/>
        <v>532.58588395759898</v>
      </c>
      <c r="I2388" t="str">
        <f t="shared" si="75"/>
        <v>N</v>
      </c>
    </row>
    <row r="2389" spans="1:9" ht="15" hidden="1" x14ac:dyDescent="0.25">
      <c r="A2389" s="52">
        <v>60</v>
      </c>
      <c r="B2389" s="52">
        <v>15090</v>
      </c>
      <c r="C2389" s="52">
        <v>1</v>
      </c>
      <c r="D2389" s="52">
        <v>1.445672819685764</v>
      </c>
      <c r="E2389" s="52">
        <v>391.6</v>
      </c>
      <c r="F2389" s="52">
        <v>6</v>
      </c>
      <c r="G2389" s="53" t="s">
        <v>23</v>
      </c>
      <c r="H2389">
        <f t="shared" si="74"/>
        <v>566.12547618894519</v>
      </c>
      <c r="I2389" t="str">
        <f t="shared" si="75"/>
        <v>N</v>
      </c>
    </row>
    <row r="2390" spans="1:9" ht="15" hidden="1" x14ac:dyDescent="0.25">
      <c r="A2390" s="52">
        <v>60</v>
      </c>
      <c r="B2390" s="52">
        <v>15097</v>
      </c>
      <c r="C2390" s="52">
        <v>1</v>
      </c>
      <c r="D2390" s="52">
        <v>1.0735206008843938</v>
      </c>
      <c r="E2390" s="52">
        <v>29.199999999999996</v>
      </c>
      <c r="F2390" s="52">
        <v>6</v>
      </c>
      <c r="G2390" s="53" t="s">
        <v>23</v>
      </c>
      <c r="H2390">
        <f t="shared" si="74"/>
        <v>31.346801545824295</v>
      </c>
      <c r="I2390" t="str">
        <f t="shared" si="75"/>
        <v>N</v>
      </c>
    </row>
    <row r="2391" spans="1:9" ht="15" hidden="1" x14ac:dyDescent="0.25">
      <c r="A2391" s="52">
        <v>60</v>
      </c>
      <c r="B2391" s="52">
        <v>15104</v>
      </c>
      <c r="C2391" s="52">
        <v>1</v>
      </c>
      <c r="D2391" s="52">
        <v>0.53676030044219691</v>
      </c>
      <c r="E2391" s="52">
        <v>61.199999999999996</v>
      </c>
      <c r="F2391" s="52">
        <v>6</v>
      </c>
      <c r="G2391" s="53" t="s">
        <v>23</v>
      </c>
      <c r="H2391">
        <f t="shared" si="74"/>
        <v>32.849730387062451</v>
      </c>
      <c r="I2391" t="str">
        <f t="shared" si="75"/>
        <v>N</v>
      </c>
    </row>
    <row r="2392" spans="1:9" ht="15" hidden="1" x14ac:dyDescent="0.25">
      <c r="A2392" s="52">
        <v>60</v>
      </c>
      <c r="B2392" s="52">
        <v>15111</v>
      </c>
      <c r="C2392" s="52">
        <v>1</v>
      </c>
      <c r="D2392" s="52">
        <v>0.53676030044219691</v>
      </c>
      <c r="E2392" s="52">
        <v>126.4</v>
      </c>
      <c r="F2392" s="52">
        <v>6</v>
      </c>
      <c r="G2392" s="53" t="s">
        <v>23</v>
      </c>
      <c r="H2392">
        <f t="shared" si="74"/>
        <v>67.846501975893688</v>
      </c>
      <c r="I2392" t="str">
        <f t="shared" si="75"/>
        <v>N</v>
      </c>
    </row>
    <row r="2393" spans="1:9" ht="15" hidden="1" x14ac:dyDescent="0.25">
      <c r="A2393" s="52">
        <v>60</v>
      </c>
      <c r="B2393" s="52">
        <v>15118</v>
      </c>
      <c r="C2393" s="52">
        <v>1</v>
      </c>
      <c r="D2393" s="52">
        <v>0.53676030044219691</v>
      </c>
      <c r="E2393" s="52">
        <v>258</v>
      </c>
      <c r="F2393" s="52">
        <v>6</v>
      </c>
      <c r="G2393" s="53" t="s">
        <v>23</v>
      </c>
      <c r="H2393">
        <f t="shared" si="74"/>
        <v>138.4841575140868</v>
      </c>
      <c r="I2393" t="str">
        <f t="shared" si="75"/>
        <v>N</v>
      </c>
    </row>
    <row r="2394" spans="1:9" ht="15" hidden="1" x14ac:dyDescent="0.25">
      <c r="A2394" s="52">
        <v>60</v>
      </c>
      <c r="B2394" s="52">
        <v>15184</v>
      </c>
      <c r="C2394" s="52">
        <v>3</v>
      </c>
      <c r="D2394" s="52">
        <v>0.26583333144585275</v>
      </c>
      <c r="E2394" s="52">
        <v>54.4</v>
      </c>
      <c r="F2394" s="52">
        <v>6</v>
      </c>
      <c r="G2394" s="53" t="s">
        <v>23</v>
      </c>
      <c r="H2394">
        <f t="shared" si="74"/>
        <v>14.46133323065439</v>
      </c>
      <c r="I2394" t="str">
        <f t="shared" si="75"/>
        <v>N</v>
      </c>
    </row>
    <row r="2395" spans="1:9" ht="15" hidden="1" x14ac:dyDescent="0.25">
      <c r="A2395" s="52">
        <v>60</v>
      </c>
      <c r="B2395" s="52">
        <v>15185</v>
      </c>
      <c r="C2395" s="52">
        <v>3</v>
      </c>
      <c r="D2395" s="52">
        <v>0.19249999816218999</v>
      </c>
      <c r="E2395" s="52">
        <v>13.200000000000001</v>
      </c>
      <c r="F2395" s="52">
        <v>6</v>
      </c>
      <c r="G2395" s="53" t="s">
        <v>23</v>
      </c>
      <c r="H2395">
        <f t="shared" si="74"/>
        <v>2.5409999757409079</v>
      </c>
      <c r="I2395" t="str">
        <f t="shared" si="75"/>
        <v>N</v>
      </c>
    </row>
    <row r="2396" spans="1:9" ht="15" hidden="1" x14ac:dyDescent="0.25">
      <c r="A2396" s="52">
        <v>60</v>
      </c>
      <c r="B2396" s="52">
        <v>15510</v>
      </c>
      <c r="C2396" s="52">
        <v>3</v>
      </c>
      <c r="D2396" s="52">
        <v>0.11818182048472492</v>
      </c>
      <c r="E2396" s="52">
        <v>20</v>
      </c>
      <c r="F2396" s="52">
        <v>6</v>
      </c>
      <c r="G2396" s="53" t="s">
        <v>23</v>
      </c>
      <c r="H2396">
        <f t="shared" si="74"/>
        <v>2.3636364096944984</v>
      </c>
      <c r="I2396" t="str">
        <f t="shared" si="75"/>
        <v>N</v>
      </c>
    </row>
    <row r="2397" spans="1:9" ht="15" hidden="1" x14ac:dyDescent="0.25">
      <c r="A2397" s="52">
        <v>60</v>
      </c>
      <c r="B2397" s="52">
        <v>15511</v>
      </c>
      <c r="C2397" s="52">
        <v>3</v>
      </c>
      <c r="D2397" s="52">
        <v>0.11818182048472492</v>
      </c>
      <c r="E2397" s="52">
        <v>20</v>
      </c>
      <c r="F2397" s="52">
        <v>6</v>
      </c>
      <c r="G2397" s="53" t="s">
        <v>23</v>
      </c>
      <c r="H2397">
        <f t="shared" si="74"/>
        <v>2.3636364096944984</v>
      </c>
      <c r="I2397" t="str">
        <f t="shared" si="75"/>
        <v>N</v>
      </c>
    </row>
    <row r="2398" spans="1:9" ht="15" hidden="1" x14ac:dyDescent="0.25">
      <c r="A2398" s="52">
        <v>60</v>
      </c>
      <c r="B2398" s="52">
        <v>15512</v>
      </c>
      <c r="C2398" s="52">
        <v>3</v>
      </c>
      <c r="D2398" s="52">
        <v>0.11818182048472492</v>
      </c>
      <c r="E2398" s="52">
        <v>40</v>
      </c>
      <c r="F2398" s="52">
        <v>6</v>
      </c>
      <c r="G2398" s="53" t="s">
        <v>23</v>
      </c>
      <c r="H2398">
        <f t="shared" si="74"/>
        <v>4.7272728193889968</v>
      </c>
      <c r="I2398" t="str">
        <f t="shared" si="75"/>
        <v>N</v>
      </c>
    </row>
    <row r="2399" spans="1:9" ht="15" hidden="1" x14ac:dyDescent="0.25">
      <c r="A2399" s="52">
        <v>60</v>
      </c>
      <c r="B2399" s="52">
        <v>15514</v>
      </c>
      <c r="C2399" s="52">
        <v>3</v>
      </c>
      <c r="D2399" s="52">
        <v>0.11818182048472492</v>
      </c>
      <c r="E2399" s="52">
        <v>60</v>
      </c>
      <c r="F2399" s="52">
        <v>6</v>
      </c>
      <c r="G2399" s="53" t="s">
        <v>23</v>
      </c>
      <c r="H2399">
        <f t="shared" si="74"/>
        <v>7.0909092290834952</v>
      </c>
      <c r="I2399" t="str">
        <f t="shared" si="75"/>
        <v>N</v>
      </c>
    </row>
    <row r="2400" spans="1:9" ht="15" hidden="1" x14ac:dyDescent="0.25">
      <c r="A2400" s="52">
        <v>60</v>
      </c>
      <c r="B2400" s="52">
        <v>20001</v>
      </c>
      <c r="C2400" s="52">
        <v>1</v>
      </c>
      <c r="D2400" s="52">
        <v>21.384660523384809</v>
      </c>
      <c r="E2400" s="52">
        <v>39.900000000000006</v>
      </c>
      <c r="F2400" s="52">
        <v>6</v>
      </c>
      <c r="G2400" s="53" t="s">
        <v>23</v>
      </c>
      <c r="H2400">
        <f t="shared" si="74"/>
        <v>853.24795488305404</v>
      </c>
      <c r="I2400" t="str">
        <f t="shared" si="75"/>
        <v>N</v>
      </c>
    </row>
    <row r="2401" spans="1:9" ht="15" hidden="1" x14ac:dyDescent="0.25">
      <c r="A2401" s="52">
        <v>60</v>
      </c>
      <c r="B2401" s="52">
        <v>20010</v>
      </c>
      <c r="C2401" s="52">
        <v>1</v>
      </c>
      <c r="D2401" s="52">
        <v>31.104964237537253</v>
      </c>
      <c r="E2401" s="52">
        <v>102.30000000000001</v>
      </c>
      <c r="F2401" s="52">
        <v>6</v>
      </c>
      <c r="G2401" s="53" t="s">
        <v>23</v>
      </c>
      <c r="H2401">
        <f t="shared" si="74"/>
        <v>3182.0378415000614</v>
      </c>
      <c r="I2401" t="str">
        <f t="shared" si="75"/>
        <v>N</v>
      </c>
    </row>
    <row r="2402" spans="1:9" ht="15" hidden="1" x14ac:dyDescent="0.25">
      <c r="A2402" s="52">
        <v>60</v>
      </c>
      <c r="B2402" s="52">
        <v>20019</v>
      </c>
      <c r="C2402" s="52">
        <v>1</v>
      </c>
      <c r="D2402" s="52">
        <v>7.7762404220717656</v>
      </c>
      <c r="E2402" s="52">
        <v>163.80000000000001</v>
      </c>
      <c r="F2402" s="52">
        <v>6</v>
      </c>
      <c r="G2402" s="53" t="s">
        <v>23</v>
      </c>
      <c r="H2402">
        <f t="shared" si="74"/>
        <v>1273.7481811353553</v>
      </c>
      <c r="I2402" t="str">
        <f t="shared" si="75"/>
        <v>N</v>
      </c>
    </row>
    <row r="2403" spans="1:9" ht="15" hidden="1" x14ac:dyDescent="0.25">
      <c r="A2403" s="52">
        <v>60</v>
      </c>
      <c r="B2403" s="52">
        <v>20028</v>
      </c>
      <c r="C2403" s="52">
        <v>1</v>
      </c>
      <c r="D2403" s="52">
        <v>13.608420101313044</v>
      </c>
      <c r="E2403" s="52">
        <v>232.79999999999998</v>
      </c>
      <c r="F2403" s="52">
        <v>6</v>
      </c>
      <c r="G2403" s="53" t="s">
        <v>23</v>
      </c>
      <c r="H2403">
        <f t="shared" si="74"/>
        <v>3168.0401995856764</v>
      </c>
      <c r="I2403" t="str">
        <f t="shared" si="75"/>
        <v>N</v>
      </c>
    </row>
    <row r="2404" spans="1:9" ht="15" hidden="1" x14ac:dyDescent="0.25">
      <c r="A2404" s="52">
        <v>60</v>
      </c>
      <c r="B2404" s="52">
        <v>20097</v>
      </c>
      <c r="C2404" s="52">
        <v>1</v>
      </c>
      <c r="D2404" s="52">
        <v>1.2114611100999242</v>
      </c>
      <c r="E2404" s="52">
        <v>21.9</v>
      </c>
      <c r="F2404" s="52">
        <v>6</v>
      </c>
      <c r="G2404" s="53" t="s">
        <v>23</v>
      </c>
      <c r="H2404">
        <f t="shared" si="74"/>
        <v>26.530998311188338</v>
      </c>
      <c r="I2404" t="str">
        <f t="shared" si="75"/>
        <v>N</v>
      </c>
    </row>
    <row r="2405" spans="1:9" ht="15" hidden="1" x14ac:dyDescent="0.25">
      <c r="A2405" s="52">
        <v>60</v>
      </c>
      <c r="B2405" s="52">
        <v>20104</v>
      </c>
      <c r="C2405" s="52">
        <v>1</v>
      </c>
      <c r="D2405" s="52">
        <v>2.6172969734243603</v>
      </c>
      <c r="E2405" s="52">
        <v>45.900000000000006</v>
      </c>
      <c r="F2405" s="52">
        <v>6</v>
      </c>
      <c r="G2405" s="53" t="s">
        <v>23</v>
      </c>
      <c r="H2405">
        <f t="shared" si="74"/>
        <v>120.13393108017816</v>
      </c>
      <c r="I2405" t="str">
        <f t="shared" si="75"/>
        <v>N</v>
      </c>
    </row>
    <row r="2406" spans="1:9" ht="15" hidden="1" x14ac:dyDescent="0.25">
      <c r="A2406" s="52">
        <v>60</v>
      </c>
      <c r="B2406" s="52">
        <v>20111</v>
      </c>
      <c r="C2406" s="52">
        <v>1</v>
      </c>
      <c r="D2406" s="52">
        <v>5.2366179865655571</v>
      </c>
      <c r="E2406" s="52">
        <v>94.800000000000011</v>
      </c>
      <c r="F2406" s="52">
        <v>6</v>
      </c>
      <c r="G2406" s="53" t="s">
        <v>23</v>
      </c>
      <c r="H2406">
        <f t="shared" si="74"/>
        <v>496.43138512641485</v>
      </c>
      <c r="I2406" t="str">
        <f t="shared" si="75"/>
        <v>N</v>
      </c>
    </row>
    <row r="2407" spans="1:9" ht="15" hidden="1" x14ac:dyDescent="0.25">
      <c r="A2407" s="52">
        <v>60</v>
      </c>
      <c r="B2407" s="52">
        <v>20118</v>
      </c>
      <c r="C2407" s="52">
        <v>1</v>
      </c>
      <c r="D2407" s="52">
        <v>6.0809273814998308</v>
      </c>
      <c r="E2407" s="52">
        <v>193.5</v>
      </c>
      <c r="F2407" s="52">
        <v>6</v>
      </c>
      <c r="G2407" s="53" t="s">
        <v>23</v>
      </c>
      <c r="H2407">
        <f t="shared" si="74"/>
        <v>1176.6594483202173</v>
      </c>
      <c r="I2407" t="str">
        <f t="shared" si="75"/>
        <v>N</v>
      </c>
    </row>
    <row r="2408" spans="1:9" ht="15" hidden="1" x14ac:dyDescent="0.25">
      <c r="A2408" s="52">
        <v>60</v>
      </c>
      <c r="B2408" s="52">
        <v>20125</v>
      </c>
      <c r="C2408" s="52">
        <v>1</v>
      </c>
      <c r="D2408" s="52">
        <v>18.779927771689366</v>
      </c>
      <c r="E2408" s="52">
        <v>20.399999999999999</v>
      </c>
      <c r="F2408" s="52">
        <v>6</v>
      </c>
      <c r="G2408" s="53" t="s">
        <v>23</v>
      </c>
      <c r="H2408">
        <f t="shared" si="74"/>
        <v>383.11052654246305</v>
      </c>
      <c r="I2408" t="str">
        <f t="shared" si="75"/>
        <v>N</v>
      </c>
    </row>
    <row r="2409" spans="1:9" ht="15" hidden="1" x14ac:dyDescent="0.25">
      <c r="A2409" s="52">
        <v>60</v>
      </c>
      <c r="B2409" s="52">
        <v>20132</v>
      </c>
      <c r="C2409" s="52">
        <v>1</v>
      </c>
      <c r="D2409" s="52">
        <v>20.487192912828949</v>
      </c>
      <c r="E2409" s="52">
        <v>52.800000000000004</v>
      </c>
      <c r="F2409" s="52">
        <v>6</v>
      </c>
      <c r="G2409" s="53" t="s">
        <v>23</v>
      </c>
      <c r="H2409">
        <f t="shared" si="74"/>
        <v>1081.7237857973687</v>
      </c>
      <c r="I2409" t="str">
        <f t="shared" si="75"/>
        <v>N</v>
      </c>
    </row>
    <row r="2410" spans="1:9" ht="15" hidden="1" x14ac:dyDescent="0.25">
      <c r="A2410" s="52">
        <v>60</v>
      </c>
      <c r="B2410" s="52">
        <v>20139</v>
      </c>
      <c r="C2410" s="52">
        <v>1</v>
      </c>
      <c r="D2410" s="52">
        <v>18.779927771689366</v>
      </c>
      <c r="E2410" s="52">
        <v>103.80000000000001</v>
      </c>
      <c r="F2410" s="52">
        <v>6</v>
      </c>
      <c r="G2410" s="53" t="s">
        <v>23</v>
      </c>
      <c r="H2410">
        <f t="shared" si="74"/>
        <v>1949.3565027013562</v>
      </c>
      <c r="I2410" t="str">
        <f t="shared" si="75"/>
        <v>N</v>
      </c>
    </row>
    <row r="2411" spans="1:9" ht="15" hidden="1" x14ac:dyDescent="0.25">
      <c r="A2411" s="52">
        <v>60</v>
      </c>
      <c r="B2411" s="52">
        <v>20146</v>
      </c>
      <c r="C2411" s="52">
        <v>1</v>
      </c>
      <c r="D2411" s="52">
        <v>3.4145302822791606</v>
      </c>
      <c r="E2411" s="52">
        <v>211.79999999999998</v>
      </c>
      <c r="F2411" s="52">
        <v>6</v>
      </c>
      <c r="G2411" s="53" t="s">
        <v>23</v>
      </c>
      <c r="H2411">
        <f t="shared" si="74"/>
        <v>723.19751378672618</v>
      </c>
      <c r="I2411" t="str">
        <f t="shared" si="75"/>
        <v>N</v>
      </c>
    </row>
    <row r="2412" spans="1:9" ht="15" hidden="1" x14ac:dyDescent="0.25">
      <c r="A2412" s="52">
        <v>60</v>
      </c>
      <c r="B2412" s="52">
        <v>20183</v>
      </c>
      <c r="C2412" s="52">
        <v>3</v>
      </c>
      <c r="D2412" s="52">
        <v>7.2000003933906598E-2</v>
      </c>
      <c r="E2412" s="52">
        <v>39.299999999999997</v>
      </c>
      <c r="F2412" s="52">
        <v>6</v>
      </c>
      <c r="G2412" s="53" t="s">
        <v>23</v>
      </c>
      <c r="H2412">
        <f t="shared" si="74"/>
        <v>2.8296001546025291</v>
      </c>
      <c r="I2412" t="str">
        <f t="shared" si="75"/>
        <v>N</v>
      </c>
    </row>
    <row r="2413" spans="1:9" ht="15" hidden="1" x14ac:dyDescent="0.25">
      <c r="A2413" s="52">
        <v>60</v>
      </c>
      <c r="B2413" s="52">
        <v>20184</v>
      </c>
      <c r="C2413" s="52">
        <v>3</v>
      </c>
      <c r="D2413" s="52">
        <v>7.4000002056360259E-2</v>
      </c>
      <c r="E2413" s="52">
        <v>40.799999999999997</v>
      </c>
      <c r="F2413" s="52">
        <v>6</v>
      </c>
      <c r="G2413" s="53" t="s">
        <v>23</v>
      </c>
      <c r="H2413">
        <f t="shared" si="74"/>
        <v>3.0192000838994986</v>
      </c>
      <c r="I2413" t="str">
        <f t="shared" si="75"/>
        <v>N</v>
      </c>
    </row>
    <row r="2414" spans="1:9" ht="15" hidden="1" x14ac:dyDescent="0.25">
      <c r="A2414" s="52">
        <v>60</v>
      </c>
      <c r="B2414" s="52">
        <v>20185</v>
      </c>
      <c r="C2414" s="52">
        <v>3</v>
      </c>
      <c r="D2414" s="52">
        <v>5.4000002950429948E-2</v>
      </c>
      <c r="E2414" s="52">
        <v>9.8999999999999986</v>
      </c>
      <c r="F2414" s="52">
        <v>6</v>
      </c>
      <c r="G2414" s="53" t="s">
        <v>23</v>
      </c>
      <c r="H2414">
        <f t="shared" si="74"/>
        <v>0.53460002920925642</v>
      </c>
      <c r="I2414" t="str">
        <f t="shared" si="75"/>
        <v>N</v>
      </c>
    </row>
    <row r="2415" spans="1:9" ht="15" hidden="1" x14ac:dyDescent="0.25">
      <c r="A2415" s="52">
        <v>60</v>
      </c>
      <c r="B2415" s="52">
        <v>20300</v>
      </c>
      <c r="C2415" s="52">
        <v>1</v>
      </c>
      <c r="D2415" s="52">
        <v>16.151420813985169</v>
      </c>
      <c r="E2415" s="52">
        <v>210</v>
      </c>
      <c r="F2415" s="52">
        <v>6</v>
      </c>
      <c r="G2415" s="53" t="s">
        <v>23</v>
      </c>
      <c r="H2415">
        <f t="shared" si="74"/>
        <v>3391.7983709368855</v>
      </c>
      <c r="I2415" t="str">
        <f t="shared" si="75"/>
        <v>N</v>
      </c>
    </row>
    <row r="2416" spans="1:9" ht="15" hidden="1" x14ac:dyDescent="0.25">
      <c r="A2416" s="52">
        <v>60</v>
      </c>
      <c r="B2416" s="52">
        <v>20510</v>
      </c>
      <c r="C2416" s="52">
        <v>3</v>
      </c>
      <c r="D2416" s="52">
        <v>0.20000000298023224</v>
      </c>
      <c r="E2416" s="52">
        <v>15</v>
      </c>
      <c r="F2416" s="52">
        <v>6</v>
      </c>
      <c r="G2416" s="53" t="s">
        <v>23</v>
      </c>
      <c r="H2416">
        <f t="shared" si="74"/>
        <v>3.0000000447034836</v>
      </c>
      <c r="I2416" t="str">
        <f t="shared" si="75"/>
        <v>N</v>
      </c>
    </row>
    <row r="2417" spans="1:9" ht="15" hidden="1" x14ac:dyDescent="0.25">
      <c r="A2417" s="52">
        <v>60</v>
      </c>
      <c r="B2417" s="52">
        <v>20511</v>
      </c>
      <c r="C2417" s="52">
        <v>3</v>
      </c>
      <c r="D2417" s="52">
        <v>0.20000000298023224</v>
      </c>
      <c r="E2417" s="52">
        <v>15</v>
      </c>
      <c r="F2417" s="52">
        <v>6</v>
      </c>
      <c r="G2417" s="53" t="s">
        <v>23</v>
      </c>
      <c r="H2417">
        <f t="shared" si="74"/>
        <v>3.0000000447034836</v>
      </c>
      <c r="I2417" t="str">
        <f t="shared" si="75"/>
        <v>N</v>
      </c>
    </row>
    <row r="2418" spans="1:9" ht="15" hidden="1" x14ac:dyDescent="0.25">
      <c r="A2418" s="52">
        <v>60</v>
      </c>
      <c r="B2418" s="52">
        <v>20512</v>
      </c>
      <c r="C2418" s="52">
        <v>3</v>
      </c>
      <c r="D2418" s="52">
        <v>0.20000000298023224</v>
      </c>
      <c r="E2418" s="52">
        <v>30</v>
      </c>
      <c r="F2418" s="52">
        <v>6</v>
      </c>
      <c r="G2418" s="53" t="s">
        <v>23</v>
      </c>
      <c r="H2418">
        <f t="shared" si="74"/>
        <v>6.0000000894069672</v>
      </c>
      <c r="I2418" t="str">
        <f t="shared" si="75"/>
        <v>N</v>
      </c>
    </row>
    <row r="2419" spans="1:9" ht="15" hidden="1" x14ac:dyDescent="0.25">
      <c r="A2419" s="52">
        <v>60</v>
      </c>
      <c r="B2419" s="52">
        <v>20514</v>
      </c>
      <c r="C2419" s="52">
        <v>3</v>
      </c>
      <c r="D2419" s="52">
        <v>0.20000000298023224</v>
      </c>
      <c r="E2419" s="52">
        <v>45</v>
      </c>
      <c r="F2419" s="52">
        <v>6</v>
      </c>
      <c r="G2419" s="53" t="s">
        <v>23</v>
      </c>
      <c r="H2419">
        <f t="shared" si="74"/>
        <v>9.0000001341104507</v>
      </c>
      <c r="I2419" t="str">
        <f t="shared" si="75"/>
        <v>N</v>
      </c>
    </row>
  </sheetData>
  <autoFilter ref="A1:N2419">
    <filterColumn colId="0">
      <filters>
        <filter val="1"/>
      </filters>
    </filterColumn>
    <filterColumn colId="2">
      <filters>
        <filter val="3"/>
      </filters>
    </filterColumn>
    <filterColumn colId="8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9"/>
  <sheetViews>
    <sheetView zoomScaleNormal="100" workbookViewId="0">
      <pane ySplit="3" topLeftCell="A196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531.27278172712818</v>
      </c>
      <c r="D4" s="33">
        <v>399</v>
      </c>
      <c r="E4" s="33">
        <v>6</v>
      </c>
      <c r="F4" s="33">
        <f t="shared" ref="F4:F67" si="0">C4*D4</f>
        <v>211977.83990912413</v>
      </c>
      <c r="G4" s="33">
        <f t="shared" ref="G4:G67" si="1">F4/E4</f>
        <v>35329.639984854024</v>
      </c>
      <c r="H4" s="33">
        <f t="shared" ref="H4:H67" si="2">G4</f>
        <v>35329.639984854024</v>
      </c>
      <c r="I4" s="33">
        <f t="shared" ref="I4:I67" si="3">F4+G4+H4</f>
        <v>282637.11987883219</v>
      </c>
      <c r="J4" s="34">
        <f>F4*0.055</f>
        <v>11658.781195001828</v>
      </c>
      <c r="K4" s="34">
        <f t="shared" ref="K4:M64" si="4">G4*0.055</f>
        <v>1943.1301991669714</v>
      </c>
      <c r="L4" s="34">
        <f t="shared" si="4"/>
        <v>1943.1301991669714</v>
      </c>
      <c r="M4" s="34">
        <f t="shared" si="4"/>
        <v>15545.041593335771</v>
      </c>
      <c r="N4" s="35">
        <f t="shared" ref="N4:Q64" si="5">F4*0.25/3</f>
        <v>17664.819992427012</v>
      </c>
      <c r="O4" s="35">
        <f t="shared" si="5"/>
        <v>2944.1366654045019</v>
      </c>
      <c r="P4" s="35">
        <f t="shared" si="5"/>
        <v>2944.1366654045019</v>
      </c>
      <c r="Q4" s="36">
        <f t="shared" si="5"/>
        <v>23553.093323236015</v>
      </c>
      <c r="R4" s="4"/>
    </row>
    <row r="5" spans="1:18" x14ac:dyDescent="0.2">
      <c r="A5" s="98"/>
      <c r="B5" s="100"/>
      <c r="C5" s="33">
        <v>475.56911526931844</v>
      </c>
      <c r="D5" s="33">
        <v>199.5</v>
      </c>
      <c r="E5" s="33">
        <v>6</v>
      </c>
      <c r="F5" s="33">
        <f t="shared" si="0"/>
        <v>94876.038496229026</v>
      </c>
      <c r="G5" s="33">
        <f t="shared" si="1"/>
        <v>15812.673082704838</v>
      </c>
      <c r="H5" s="33">
        <f t="shared" si="2"/>
        <v>15812.673082704838</v>
      </c>
      <c r="I5" s="33">
        <f t="shared" si="3"/>
        <v>126501.3846616387</v>
      </c>
      <c r="J5" s="34">
        <f t="shared" ref="J5:M65" si="6">F5*0.055</f>
        <v>5218.1821172925966</v>
      </c>
      <c r="K5" s="34">
        <f t="shared" si="4"/>
        <v>869.69701954876609</v>
      </c>
      <c r="L5" s="34">
        <f t="shared" si="4"/>
        <v>869.69701954876609</v>
      </c>
      <c r="M5" s="34">
        <f t="shared" si="4"/>
        <v>6957.5761563901287</v>
      </c>
      <c r="N5" s="35">
        <f t="shared" si="5"/>
        <v>7906.3365413524189</v>
      </c>
      <c r="O5" s="35">
        <f t="shared" si="5"/>
        <v>1317.7227568920698</v>
      </c>
      <c r="P5" s="35">
        <f t="shared" si="5"/>
        <v>1317.7227568920698</v>
      </c>
      <c r="Q5" s="36">
        <f t="shared" si="5"/>
        <v>10541.782055136558</v>
      </c>
      <c r="R5" s="4"/>
    </row>
    <row r="6" spans="1:18" x14ac:dyDescent="0.2">
      <c r="A6" s="98"/>
      <c r="B6" s="100"/>
      <c r="C6" s="33">
        <v>91.737690217515251</v>
      </c>
      <c r="D6" s="33">
        <v>133</v>
      </c>
      <c r="E6" s="33">
        <v>6</v>
      </c>
      <c r="F6" s="33">
        <f t="shared" si="0"/>
        <v>12201.112798929529</v>
      </c>
      <c r="G6" s="33">
        <f t="shared" si="1"/>
        <v>2033.5187998215881</v>
      </c>
      <c r="H6" s="33">
        <f t="shared" si="2"/>
        <v>2033.5187998215881</v>
      </c>
      <c r="I6" s="33">
        <f t="shared" si="3"/>
        <v>16268.150398572705</v>
      </c>
      <c r="J6" s="34">
        <f t="shared" si="6"/>
        <v>671.06120394112406</v>
      </c>
      <c r="K6" s="34">
        <f t="shared" si="4"/>
        <v>111.84353399018735</v>
      </c>
      <c r="L6" s="34">
        <f t="shared" si="4"/>
        <v>111.84353399018735</v>
      </c>
      <c r="M6" s="34">
        <f t="shared" si="4"/>
        <v>894.74827192149883</v>
      </c>
      <c r="N6" s="35">
        <f t="shared" si="5"/>
        <v>1016.7593999107941</v>
      </c>
      <c r="O6" s="35">
        <f t="shared" si="5"/>
        <v>169.45989998513235</v>
      </c>
      <c r="P6" s="35">
        <f t="shared" si="5"/>
        <v>169.45989998513235</v>
      </c>
      <c r="Q6" s="36">
        <f t="shared" si="5"/>
        <v>1355.6791998810588</v>
      </c>
      <c r="R6" s="4"/>
    </row>
    <row r="7" spans="1:18" x14ac:dyDescent="0.2">
      <c r="A7" s="98"/>
      <c r="B7" s="100"/>
      <c r="C7" s="33">
        <v>80.464448390744664</v>
      </c>
      <c r="D7" s="33">
        <v>99.75</v>
      </c>
      <c r="E7" s="33">
        <v>6</v>
      </c>
      <c r="F7" s="33">
        <f t="shared" si="0"/>
        <v>8026.3287269767807</v>
      </c>
      <c r="G7" s="33">
        <f t="shared" si="1"/>
        <v>1337.72145449613</v>
      </c>
      <c r="H7" s="33">
        <f t="shared" si="2"/>
        <v>1337.72145449613</v>
      </c>
      <c r="I7" s="33">
        <f t="shared" si="3"/>
        <v>10701.77163596904</v>
      </c>
      <c r="J7" s="34">
        <f t="shared" si="6"/>
        <v>441.44807998372295</v>
      </c>
      <c r="K7" s="34">
        <f t="shared" si="4"/>
        <v>73.574679997287149</v>
      </c>
      <c r="L7" s="34">
        <f t="shared" si="4"/>
        <v>73.574679997287149</v>
      </c>
      <c r="M7" s="34">
        <f t="shared" si="4"/>
        <v>588.59743997829719</v>
      </c>
      <c r="N7" s="35">
        <f t="shared" si="5"/>
        <v>668.86072724806502</v>
      </c>
      <c r="O7" s="35">
        <f t="shared" si="5"/>
        <v>111.4767878746775</v>
      </c>
      <c r="P7" s="35">
        <f t="shared" si="5"/>
        <v>111.4767878746775</v>
      </c>
      <c r="Q7" s="36">
        <f t="shared" si="5"/>
        <v>891.81430299741999</v>
      </c>
      <c r="R7" s="4"/>
    </row>
    <row r="8" spans="1:18" x14ac:dyDescent="0.2">
      <c r="A8" s="98"/>
      <c r="B8" s="100"/>
      <c r="C8" s="33">
        <v>2.0316768694457568</v>
      </c>
      <c r="D8" s="33">
        <v>90.681818181818173</v>
      </c>
      <c r="E8" s="33">
        <v>6</v>
      </c>
      <c r="F8" s="33">
        <f t="shared" si="0"/>
        <v>184.23615247928566</v>
      </c>
      <c r="G8" s="33">
        <f t="shared" si="1"/>
        <v>30.706025413214277</v>
      </c>
      <c r="H8" s="33">
        <f t="shared" si="2"/>
        <v>30.706025413214277</v>
      </c>
      <c r="I8" s="33">
        <f t="shared" si="3"/>
        <v>245.64820330571422</v>
      </c>
      <c r="J8" s="34">
        <f t="shared" si="6"/>
        <v>10.132988386360712</v>
      </c>
      <c r="K8" s="34">
        <f t="shared" si="4"/>
        <v>1.6888313977267853</v>
      </c>
      <c r="L8" s="34">
        <f t="shared" si="4"/>
        <v>1.6888313977267853</v>
      </c>
      <c r="M8" s="34">
        <f t="shared" si="4"/>
        <v>13.510651181814282</v>
      </c>
      <c r="N8" s="35">
        <f t="shared" si="5"/>
        <v>15.353012706607139</v>
      </c>
      <c r="O8" s="35">
        <f t="shared" si="5"/>
        <v>2.5588354511011899</v>
      </c>
      <c r="P8" s="35">
        <f t="shared" si="5"/>
        <v>2.5588354511011899</v>
      </c>
      <c r="Q8" s="36">
        <f t="shared" si="5"/>
        <v>20.470683608809519</v>
      </c>
      <c r="R8" s="4"/>
    </row>
    <row r="9" spans="1:18" x14ac:dyDescent="0.2">
      <c r="A9" s="98"/>
      <c r="B9" s="100"/>
      <c r="C9" s="33">
        <v>70.02839146466242</v>
      </c>
      <c r="D9" s="33">
        <v>74.509803921568619</v>
      </c>
      <c r="E9" s="33">
        <v>6</v>
      </c>
      <c r="F9" s="33">
        <f t="shared" si="0"/>
        <v>5217.8017169748464</v>
      </c>
      <c r="G9" s="33">
        <f t="shared" si="1"/>
        <v>869.63361949580769</v>
      </c>
      <c r="H9" s="33">
        <f t="shared" si="2"/>
        <v>869.63361949580769</v>
      </c>
      <c r="I9" s="33">
        <f t="shared" si="3"/>
        <v>6957.0689559664615</v>
      </c>
      <c r="J9" s="34">
        <f t="shared" si="6"/>
        <v>286.97909443361658</v>
      </c>
      <c r="K9" s="34">
        <f t="shared" si="4"/>
        <v>47.829849072269425</v>
      </c>
      <c r="L9" s="34">
        <f t="shared" si="4"/>
        <v>47.829849072269425</v>
      </c>
      <c r="M9" s="34">
        <f t="shared" si="4"/>
        <v>382.6387925781554</v>
      </c>
      <c r="N9" s="35">
        <f t="shared" si="5"/>
        <v>434.81680974790385</v>
      </c>
      <c r="O9" s="35">
        <f t="shared" si="5"/>
        <v>72.469468291317312</v>
      </c>
      <c r="P9" s="35">
        <f t="shared" si="5"/>
        <v>72.469468291317312</v>
      </c>
      <c r="Q9" s="36">
        <f t="shared" si="5"/>
        <v>579.7557463305385</v>
      </c>
      <c r="R9" s="4"/>
    </row>
    <row r="10" spans="1:18" x14ac:dyDescent="0.2">
      <c r="A10" s="98"/>
      <c r="B10" s="100"/>
      <c r="C10" s="33">
        <v>7.7271614551228671</v>
      </c>
      <c r="D10" s="33">
        <v>51.351351351351354</v>
      </c>
      <c r="E10" s="33">
        <v>6</v>
      </c>
      <c r="F10" s="33">
        <f t="shared" si="0"/>
        <v>396.80018283063373</v>
      </c>
      <c r="G10" s="33">
        <f t="shared" si="1"/>
        <v>66.133363805105617</v>
      </c>
      <c r="H10" s="33">
        <f t="shared" si="2"/>
        <v>66.133363805105617</v>
      </c>
      <c r="I10" s="33">
        <f t="shared" si="3"/>
        <v>529.06691044084494</v>
      </c>
      <c r="J10" s="34">
        <f t="shared" si="6"/>
        <v>21.824010055684855</v>
      </c>
      <c r="K10" s="34">
        <f t="shared" si="4"/>
        <v>3.6373350092808088</v>
      </c>
      <c r="L10" s="34">
        <f t="shared" si="4"/>
        <v>3.6373350092808088</v>
      </c>
      <c r="M10" s="34">
        <f t="shared" si="4"/>
        <v>29.09868007424647</v>
      </c>
      <c r="N10" s="35">
        <f t="shared" si="5"/>
        <v>33.066681902552808</v>
      </c>
      <c r="O10" s="35">
        <f t="shared" si="5"/>
        <v>5.5111136504254681</v>
      </c>
      <c r="P10" s="35">
        <f t="shared" si="5"/>
        <v>5.5111136504254681</v>
      </c>
      <c r="Q10" s="36">
        <f t="shared" si="5"/>
        <v>44.088909203403745</v>
      </c>
      <c r="R10" s="4"/>
    </row>
    <row r="11" spans="1:18" x14ac:dyDescent="0.2">
      <c r="A11" s="98"/>
      <c r="B11" s="100"/>
      <c r="C11" s="33">
        <v>11.957200906399239</v>
      </c>
      <c r="D11" s="33">
        <v>33.82789317507418</v>
      </c>
      <c r="E11" s="33">
        <v>6</v>
      </c>
      <c r="F11" s="33">
        <f t="shared" si="0"/>
        <v>404.48691493457363</v>
      </c>
      <c r="G11" s="33">
        <f t="shared" si="1"/>
        <v>67.414485822428944</v>
      </c>
      <c r="H11" s="33">
        <f t="shared" si="2"/>
        <v>67.414485822428944</v>
      </c>
      <c r="I11" s="33">
        <f t="shared" si="3"/>
        <v>539.31588657943155</v>
      </c>
      <c r="J11" s="34">
        <f t="shared" si="6"/>
        <v>22.246780321401548</v>
      </c>
      <c r="K11" s="34">
        <f t="shared" si="4"/>
        <v>3.707796720233592</v>
      </c>
      <c r="L11" s="34">
        <f t="shared" si="4"/>
        <v>3.707796720233592</v>
      </c>
      <c r="M11" s="34">
        <f t="shared" si="4"/>
        <v>29.662373761868736</v>
      </c>
      <c r="N11" s="35">
        <f t="shared" si="5"/>
        <v>33.707242911214472</v>
      </c>
      <c r="O11" s="35">
        <f t="shared" si="5"/>
        <v>5.6178738185357453</v>
      </c>
      <c r="P11" s="35">
        <f t="shared" si="5"/>
        <v>5.6178738185357453</v>
      </c>
      <c r="Q11" s="36">
        <f t="shared" si="5"/>
        <v>44.942990548285962</v>
      </c>
      <c r="R11" s="4"/>
    </row>
    <row r="12" spans="1:18" x14ac:dyDescent="0.2">
      <c r="A12" s="98"/>
      <c r="B12" s="100"/>
      <c r="C12" s="33">
        <v>229.37768119480018</v>
      </c>
      <c r="D12" s="33">
        <v>1023</v>
      </c>
      <c r="E12" s="33">
        <v>6</v>
      </c>
      <c r="F12" s="33">
        <f t="shared" si="0"/>
        <v>234653.36786228057</v>
      </c>
      <c r="G12" s="33">
        <f t="shared" si="1"/>
        <v>39108.894643713429</v>
      </c>
      <c r="H12" s="33">
        <f t="shared" si="2"/>
        <v>39108.894643713429</v>
      </c>
      <c r="I12" s="33">
        <f t="shared" si="3"/>
        <v>312871.15714970743</v>
      </c>
      <c r="J12" s="34">
        <f t="shared" si="6"/>
        <v>12905.935232425432</v>
      </c>
      <c r="K12" s="34">
        <f t="shared" si="4"/>
        <v>2150.9892054042384</v>
      </c>
      <c r="L12" s="34">
        <f t="shared" si="4"/>
        <v>2150.9892054042384</v>
      </c>
      <c r="M12" s="34">
        <f t="shared" si="4"/>
        <v>17207.913643233907</v>
      </c>
      <c r="N12" s="35">
        <f t="shared" si="5"/>
        <v>19554.447321856715</v>
      </c>
      <c r="O12" s="35">
        <f t="shared" si="5"/>
        <v>3259.0745536427858</v>
      </c>
      <c r="P12" s="35">
        <f t="shared" si="5"/>
        <v>3259.0745536427858</v>
      </c>
      <c r="Q12" s="36">
        <f t="shared" si="5"/>
        <v>26072.596429142286</v>
      </c>
      <c r="R12" s="4"/>
    </row>
    <row r="13" spans="1:18" x14ac:dyDescent="0.2">
      <c r="A13" s="98"/>
      <c r="B13" s="100"/>
      <c r="C13" s="33">
        <v>421.12872838354514</v>
      </c>
      <c r="D13" s="33">
        <v>511.5</v>
      </c>
      <c r="E13" s="33">
        <v>6</v>
      </c>
      <c r="F13" s="33">
        <f t="shared" si="0"/>
        <v>215407.34456818333</v>
      </c>
      <c r="G13" s="33">
        <f t="shared" si="1"/>
        <v>35901.224094697223</v>
      </c>
      <c r="H13" s="33">
        <f>G13</f>
        <v>35901.224094697223</v>
      </c>
      <c r="I13" s="33">
        <f>F13+G13+H13</f>
        <v>287209.79275757779</v>
      </c>
      <c r="J13" s="34">
        <f>F13*0.055</f>
        <v>11847.403951250082</v>
      </c>
      <c r="K13" s="34">
        <f t="shared" si="4"/>
        <v>1974.5673252083473</v>
      </c>
      <c r="L13" s="34">
        <f t="shared" si="4"/>
        <v>1974.5673252083473</v>
      </c>
      <c r="M13" s="34">
        <f t="shared" si="4"/>
        <v>15796.538601666778</v>
      </c>
      <c r="N13" s="35">
        <f t="shared" si="5"/>
        <v>17950.612047348612</v>
      </c>
      <c r="O13" s="35">
        <f t="shared" si="5"/>
        <v>2991.7686745581018</v>
      </c>
      <c r="P13" s="35">
        <f t="shared" si="5"/>
        <v>2991.7686745581018</v>
      </c>
      <c r="Q13" s="36">
        <f t="shared" si="5"/>
        <v>23934.149396464814</v>
      </c>
      <c r="R13" s="4"/>
    </row>
    <row r="14" spans="1:18" x14ac:dyDescent="0.2">
      <c r="A14" s="98"/>
      <c r="B14" s="100"/>
      <c r="C14" s="33">
        <v>125.28368979258991</v>
      </c>
      <c r="D14" s="33">
        <v>341</v>
      </c>
      <c r="E14" s="33">
        <v>6</v>
      </c>
      <c r="F14" s="33">
        <f t="shared" si="0"/>
        <v>42721.73821927316</v>
      </c>
      <c r="G14" s="33">
        <f t="shared" si="1"/>
        <v>7120.2897032121937</v>
      </c>
      <c r="H14" s="33">
        <f t="shared" si="2"/>
        <v>7120.2897032121937</v>
      </c>
      <c r="I14" s="33">
        <f t="shared" si="3"/>
        <v>56962.317625697542</v>
      </c>
      <c r="J14" s="34">
        <f t="shared" si="6"/>
        <v>2349.6956020600237</v>
      </c>
      <c r="K14" s="34">
        <f t="shared" si="4"/>
        <v>391.61593367667064</v>
      </c>
      <c r="L14" s="34">
        <f t="shared" si="4"/>
        <v>391.61593367667064</v>
      </c>
      <c r="M14" s="34">
        <f t="shared" si="4"/>
        <v>3132.9274694133646</v>
      </c>
      <c r="N14" s="35">
        <f t="shared" si="5"/>
        <v>3560.1448516060968</v>
      </c>
      <c r="O14" s="35">
        <f t="shared" si="5"/>
        <v>593.35747526768284</v>
      </c>
      <c r="P14" s="35">
        <f t="shared" si="5"/>
        <v>593.35747526768284</v>
      </c>
      <c r="Q14" s="36">
        <f t="shared" si="5"/>
        <v>4746.8598021414618</v>
      </c>
      <c r="R14" s="4"/>
    </row>
    <row r="15" spans="1:18" x14ac:dyDescent="0.2">
      <c r="A15" s="98"/>
      <c r="B15" s="100"/>
      <c r="C15" s="33">
        <v>42.18368405473008</v>
      </c>
      <c r="D15" s="33">
        <v>255.75</v>
      </c>
      <c r="E15" s="33">
        <v>6</v>
      </c>
      <c r="F15" s="33">
        <f t="shared" si="0"/>
        <v>10788.477196997217</v>
      </c>
      <c r="G15" s="33">
        <f t="shared" si="1"/>
        <v>1798.0795328328695</v>
      </c>
      <c r="H15" s="33">
        <f t="shared" si="2"/>
        <v>1798.0795328328695</v>
      </c>
      <c r="I15" s="33">
        <f t="shared" si="3"/>
        <v>14384.636262662956</v>
      </c>
      <c r="J15" s="34">
        <f t="shared" si="6"/>
        <v>593.36624583484695</v>
      </c>
      <c r="K15" s="34">
        <f t="shared" si="4"/>
        <v>98.89437430580783</v>
      </c>
      <c r="L15" s="34">
        <f t="shared" si="4"/>
        <v>98.89437430580783</v>
      </c>
      <c r="M15" s="34">
        <f t="shared" si="4"/>
        <v>791.15499444646264</v>
      </c>
      <c r="N15" s="35">
        <f t="shared" si="5"/>
        <v>899.03976641643476</v>
      </c>
      <c r="O15" s="35">
        <f t="shared" si="5"/>
        <v>149.8399610694058</v>
      </c>
      <c r="P15" s="35">
        <f t="shared" si="5"/>
        <v>149.8399610694058</v>
      </c>
      <c r="Q15" s="36">
        <f t="shared" si="5"/>
        <v>1198.7196885552464</v>
      </c>
      <c r="R15" s="4"/>
    </row>
    <row r="16" spans="1:18" x14ac:dyDescent="0.2">
      <c r="A16" s="98"/>
      <c r="B16" s="100"/>
      <c r="C16" s="33">
        <v>2.5267506241441398</v>
      </c>
      <c r="D16" s="33">
        <v>232.5</v>
      </c>
      <c r="E16" s="33">
        <v>6</v>
      </c>
      <c r="F16" s="33">
        <f t="shared" si="0"/>
        <v>587.46952011351254</v>
      </c>
      <c r="G16" s="33">
        <f t="shared" si="1"/>
        <v>97.911586685585419</v>
      </c>
      <c r="H16" s="33">
        <f t="shared" si="2"/>
        <v>97.911586685585419</v>
      </c>
      <c r="I16" s="33">
        <f t="shared" si="3"/>
        <v>783.29269348468347</v>
      </c>
      <c r="J16" s="34">
        <f t="shared" si="6"/>
        <v>32.31082360624319</v>
      </c>
      <c r="K16" s="34">
        <f t="shared" si="4"/>
        <v>5.385137267707198</v>
      </c>
      <c r="L16" s="34">
        <f t="shared" si="4"/>
        <v>5.385137267707198</v>
      </c>
      <c r="M16" s="34">
        <f t="shared" si="4"/>
        <v>43.081098141657591</v>
      </c>
      <c r="N16" s="35">
        <f t="shared" si="5"/>
        <v>48.95579334279271</v>
      </c>
      <c r="O16" s="35">
        <f t="shared" si="5"/>
        <v>8.1592988904654522</v>
      </c>
      <c r="P16" s="35">
        <f t="shared" si="5"/>
        <v>8.1592988904654522</v>
      </c>
      <c r="Q16" s="36">
        <f t="shared" si="5"/>
        <v>65.274391123723618</v>
      </c>
      <c r="R16" s="4"/>
    </row>
    <row r="17" spans="1:18" x14ac:dyDescent="0.2">
      <c r="A17" s="98"/>
      <c r="B17" s="100"/>
      <c r="C17" s="33">
        <v>65.669402542929049</v>
      </c>
      <c r="D17" s="33">
        <v>191.03641456582631</v>
      </c>
      <c r="E17" s="33">
        <v>6</v>
      </c>
      <c r="F17" s="33">
        <f t="shared" si="0"/>
        <v>12545.247208481122</v>
      </c>
      <c r="G17" s="33">
        <f t="shared" si="1"/>
        <v>2090.8745347468534</v>
      </c>
      <c r="H17" s="33">
        <f t="shared" si="2"/>
        <v>2090.8745347468534</v>
      </c>
      <c r="I17" s="33">
        <f t="shared" si="3"/>
        <v>16726.996277974828</v>
      </c>
      <c r="J17" s="34">
        <f t="shared" si="6"/>
        <v>689.98859646646167</v>
      </c>
      <c r="K17" s="34">
        <f t="shared" si="4"/>
        <v>114.99809941107694</v>
      </c>
      <c r="L17" s="34">
        <f t="shared" si="4"/>
        <v>114.99809941107694</v>
      </c>
      <c r="M17" s="34">
        <f t="shared" si="4"/>
        <v>919.98479528861549</v>
      </c>
      <c r="N17" s="35">
        <f t="shared" si="5"/>
        <v>1045.4372673734267</v>
      </c>
      <c r="O17" s="35">
        <f t="shared" si="5"/>
        <v>174.2395445622378</v>
      </c>
      <c r="P17" s="35">
        <f t="shared" si="5"/>
        <v>174.2395445622378</v>
      </c>
      <c r="Q17" s="36">
        <f t="shared" si="5"/>
        <v>1393.9163564979024</v>
      </c>
      <c r="R17" s="4"/>
    </row>
    <row r="18" spans="1:18" x14ac:dyDescent="0.2">
      <c r="A18" s="98"/>
      <c r="B18" s="100"/>
      <c r="C18" s="33">
        <v>17.76571826211898</v>
      </c>
      <c r="D18" s="33">
        <v>131.66023166023166</v>
      </c>
      <c r="E18" s="33">
        <v>6</v>
      </c>
      <c r="F18" s="33">
        <f t="shared" si="0"/>
        <v>2339.0385820009933</v>
      </c>
      <c r="G18" s="33">
        <f t="shared" si="1"/>
        <v>389.8397636668322</v>
      </c>
      <c r="H18" s="33">
        <f t="shared" si="2"/>
        <v>389.8397636668322</v>
      </c>
      <c r="I18" s="33">
        <f t="shared" si="3"/>
        <v>3118.718109334658</v>
      </c>
      <c r="J18" s="34">
        <f t="shared" si="6"/>
        <v>128.64712201005463</v>
      </c>
      <c r="K18" s="34">
        <f t="shared" si="4"/>
        <v>21.441187001675772</v>
      </c>
      <c r="L18" s="34">
        <f t="shared" si="4"/>
        <v>21.441187001675772</v>
      </c>
      <c r="M18" s="34">
        <f t="shared" si="4"/>
        <v>171.5294960134062</v>
      </c>
      <c r="N18" s="35">
        <f t="shared" si="5"/>
        <v>194.9198818334161</v>
      </c>
      <c r="O18" s="35">
        <f t="shared" si="5"/>
        <v>32.486646972236016</v>
      </c>
      <c r="P18" s="35">
        <f t="shared" si="5"/>
        <v>32.486646972236016</v>
      </c>
      <c r="Q18" s="36">
        <f t="shared" si="5"/>
        <v>259.89317577788819</v>
      </c>
      <c r="R18" s="4"/>
    </row>
    <row r="19" spans="1:18" x14ac:dyDescent="0.2">
      <c r="A19" s="98"/>
      <c r="B19" s="100"/>
      <c r="C19" s="33">
        <v>28.980700516498267</v>
      </c>
      <c r="D19" s="33">
        <v>86.731665960152611</v>
      </c>
      <c r="E19" s="33">
        <v>6</v>
      </c>
      <c r="F19" s="33">
        <f t="shared" si="0"/>
        <v>2513.54443648815</v>
      </c>
      <c r="G19" s="33">
        <f t="shared" si="1"/>
        <v>418.92407274802503</v>
      </c>
      <c r="H19" s="33">
        <f t="shared" si="2"/>
        <v>418.92407274802503</v>
      </c>
      <c r="I19" s="33">
        <f t="shared" si="3"/>
        <v>3351.3925819842002</v>
      </c>
      <c r="J19" s="34">
        <f t="shared" si="6"/>
        <v>138.24494400684824</v>
      </c>
      <c r="K19" s="34">
        <f t="shared" si="4"/>
        <v>23.040824001141377</v>
      </c>
      <c r="L19" s="34">
        <f t="shared" si="4"/>
        <v>23.040824001141377</v>
      </c>
      <c r="M19" s="34">
        <f t="shared" si="4"/>
        <v>184.32659200913102</v>
      </c>
      <c r="N19" s="35">
        <f t="shared" si="5"/>
        <v>209.46203637401251</v>
      </c>
      <c r="O19" s="35">
        <f t="shared" si="5"/>
        <v>34.91033939566875</v>
      </c>
      <c r="P19" s="35">
        <f t="shared" si="5"/>
        <v>34.91033939566875</v>
      </c>
      <c r="Q19" s="36">
        <f t="shared" si="5"/>
        <v>279.28271516535</v>
      </c>
      <c r="R19" s="4"/>
    </row>
    <row r="20" spans="1:18" x14ac:dyDescent="0.2">
      <c r="A20" s="98"/>
      <c r="B20" s="100"/>
      <c r="C20" s="33">
        <v>168.08115299235658</v>
      </c>
      <c r="D20" s="33">
        <v>1638</v>
      </c>
      <c r="E20" s="33">
        <v>6</v>
      </c>
      <c r="F20" s="33">
        <f t="shared" si="0"/>
        <v>275316.92860148009</v>
      </c>
      <c r="G20" s="33">
        <f t="shared" si="1"/>
        <v>45886.154766913351</v>
      </c>
      <c r="H20" s="33">
        <f t="shared" si="2"/>
        <v>45886.154766913351</v>
      </c>
      <c r="I20" s="33">
        <f t="shared" si="3"/>
        <v>367089.23813530675</v>
      </c>
      <c r="J20" s="34">
        <f t="shared" si="6"/>
        <v>15142.431073081405</v>
      </c>
      <c r="K20" s="34">
        <f t="shared" si="4"/>
        <v>2523.7385121802345</v>
      </c>
      <c r="L20" s="34">
        <f t="shared" si="4"/>
        <v>2523.7385121802345</v>
      </c>
      <c r="M20" s="34">
        <f t="shared" si="4"/>
        <v>20189.908097441872</v>
      </c>
      <c r="N20" s="35">
        <f t="shared" si="5"/>
        <v>22943.077383456675</v>
      </c>
      <c r="O20" s="35">
        <f t="shared" si="5"/>
        <v>3823.8462305761127</v>
      </c>
      <c r="P20" s="35">
        <f t="shared" si="5"/>
        <v>3823.8462305761127</v>
      </c>
      <c r="Q20" s="36">
        <f t="shared" si="5"/>
        <v>30590.769844608894</v>
      </c>
      <c r="R20" s="4"/>
    </row>
    <row r="21" spans="1:18" x14ac:dyDescent="0.2">
      <c r="A21" s="98"/>
      <c r="B21" s="100"/>
      <c r="C21" s="33">
        <v>278.38883640012796</v>
      </c>
      <c r="D21" s="33">
        <v>819</v>
      </c>
      <c r="E21" s="33">
        <v>6</v>
      </c>
      <c r="F21" s="33">
        <f t="shared" si="0"/>
        <v>228000.4570117048</v>
      </c>
      <c r="G21" s="33">
        <f t="shared" si="1"/>
        <v>38000.076168617466</v>
      </c>
      <c r="H21" s="33">
        <f t="shared" si="2"/>
        <v>38000.076168617466</v>
      </c>
      <c r="I21" s="33">
        <f t="shared" si="3"/>
        <v>304000.60934893973</v>
      </c>
      <c r="J21" s="34">
        <f t="shared" si="6"/>
        <v>12540.025135643764</v>
      </c>
      <c r="K21" s="34">
        <f t="shared" si="4"/>
        <v>2090.0041892739605</v>
      </c>
      <c r="L21" s="34">
        <f t="shared" si="4"/>
        <v>2090.0041892739605</v>
      </c>
      <c r="M21" s="34">
        <f t="shared" si="4"/>
        <v>16720.033514191684</v>
      </c>
      <c r="N21" s="35">
        <f t="shared" si="5"/>
        <v>19000.038084308733</v>
      </c>
      <c r="O21" s="35">
        <f t="shared" si="5"/>
        <v>3166.6730140514555</v>
      </c>
      <c r="P21" s="35">
        <f t="shared" si="5"/>
        <v>3166.6730140514555</v>
      </c>
      <c r="Q21" s="36">
        <f t="shared" si="5"/>
        <v>25333.384112411644</v>
      </c>
      <c r="R21" s="4"/>
    </row>
    <row r="22" spans="1:18" x14ac:dyDescent="0.2">
      <c r="A22" s="98"/>
      <c r="B22" s="100"/>
      <c r="C22" s="33">
        <v>37.26578246151302</v>
      </c>
      <c r="D22" s="33">
        <v>546</v>
      </c>
      <c r="E22" s="33">
        <v>6</v>
      </c>
      <c r="F22" s="33">
        <f t="shared" si="0"/>
        <v>20347.117223986108</v>
      </c>
      <c r="G22" s="33">
        <f t="shared" si="1"/>
        <v>3391.1862039976845</v>
      </c>
      <c r="H22" s="33">
        <f t="shared" si="2"/>
        <v>3391.1862039976845</v>
      </c>
      <c r="I22" s="33">
        <f t="shared" si="3"/>
        <v>27129.489631981476</v>
      </c>
      <c r="J22" s="34">
        <f t="shared" si="6"/>
        <v>1119.0914473192358</v>
      </c>
      <c r="K22" s="34">
        <f t="shared" si="4"/>
        <v>186.51524121987265</v>
      </c>
      <c r="L22" s="34">
        <f t="shared" si="4"/>
        <v>186.51524121987265</v>
      </c>
      <c r="M22" s="34">
        <f t="shared" si="4"/>
        <v>1492.1219297589812</v>
      </c>
      <c r="N22" s="35">
        <f t="shared" si="5"/>
        <v>1695.5931019988423</v>
      </c>
      <c r="O22" s="35">
        <f t="shared" si="5"/>
        <v>282.59885033314038</v>
      </c>
      <c r="P22" s="35">
        <f t="shared" si="5"/>
        <v>282.59885033314038</v>
      </c>
      <c r="Q22" s="36">
        <f t="shared" si="5"/>
        <v>2260.790802665123</v>
      </c>
      <c r="R22" s="4"/>
    </row>
    <row r="23" spans="1:18" x14ac:dyDescent="0.2">
      <c r="A23" s="98"/>
      <c r="B23" s="100"/>
      <c r="C23" s="33">
        <v>14.361043866918811</v>
      </c>
      <c r="D23" s="33">
        <v>409.5</v>
      </c>
      <c r="E23" s="33">
        <v>6</v>
      </c>
      <c r="F23" s="33">
        <f t="shared" si="0"/>
        <v>5880.8474635032535</v>
      </c>
      <c r="G23" s="33">
        <f t="shared" si="1"/>
        <v>980.14124391720895</v>
      </c>
      <c r="H23" s="33">
        <f t="shared" si="2"/>
        <v>980.14124391720895</v>
      </c>
      <c r="I23" s="33">
        <f t="shared" si="3"/>
        <v>7841.1299513376716</v>
      </c>
      <c r="J23" s="34">
        <f t="shared" si="6"/>
        <v>323.44661049267893</v>
      </c>
      <c r="K23" s="34">
        <f t="shared" si="4"/>
        <v>53.90776841544649</v>
      </c>
      <c r="L23" s="34">
        <f t="shared" si="4"/>
        <v>53.90776841544649</v>
      </c>
      <c r="M23" s="34">
        <f t="shared" si="4"/>
        <v>431.26214732357192</v>
      </c>
      <c r="N23" s="35">
        <f t="shared" si="5"/>
        <v>490.07062195860448</v>
      </c>
      <c r="O23" s="35">
        <f t="shared" si="5"/>
        <v>81.678436993100746</v>
      </c>
      <c r="P23" s="35">
        <f t="shared" si="5"/>
        <v>81.678436993100746</v>
      </c>
      <c r="Q23" s="36">
        <f t="shared" si="5"/>
        <v>653.42749594480597</v>
      </c>
      <c r="R23" s="4"/>
    </row>
    <row r="24" spans="1:18" x14ac:dyDescent="0.2">
      <c r="A24" s="98"/>
      <c r="B24" s="100"/>
      <c r="C24" s="33">
        <v>6.6346929543723814</v>
      </c>
      <c r="D24" s="33">
        <v>372.27272727272725</v>
      </c>
      <c r="E24" s="33">
        <v>6</v>
      </c>
      <c r="F24" s="33">
        <f t="shared" si="0"/>
        <v>2469.9152407413544</v>
      </c>
      <c r="G24" s="33">
        <f t="shared" si="1"/>
        <v>411.65254012355905</v>
      </c>
      <c r="H24" s="33">
        <f t="shared" si="2"/>
        <v>411.65254012355905</v>
      </c>
      <c r="I24" s="33">
        <f t="shared" si="3"/>
        <v>3293.2203209884724</v>
      </c>
      <c r="J24" s="34">
        <f t="shared" si="6"/>
        <v>135.84533824077448</v>
      </c>
      <c r="K24" s="34">
        <f t="shared" si="4"/>
        <v>22.640889706795747</v>
      </c>
      <c r="L24" s="34">
        <f t="shared" si="4"/>
        <v>22.640889706795747</v>
      </c>
      <c r="M24" s="34">
        <f t="shared" si="4"/>
        <v>181.12711765436597</v>
      </c>
      <c r="N24" s="35">
        <f t="shared" si="5"/>
        <v>205.82627006177952</v>
      </c>
      <c r="O24" s="35">
        <f t="shared" si="5"/>
        <v>34.304378343629921</v>
      </c>
      <c r="P24" s="35">
        <f t="shared" si="5"/>
        <v>34.304378343629921</v>
      </c>
      <c r="Q24" s="36">
        <f t="shared" si="5"/>
        <v>274.43502674903937</v>
      </c>
      <c r="R24" s="4"/>
    </row>
    <row r="25" spans="1:18" x14ac:dyDescent="0.2">
      <c r="A25" s="98"/>
      <c r="B25" s="100"/>
      <c r="C25" s="33">
        <v>28.781063783822056</v>
      </c>
      <c r="D25" s="33">
        <v>305.88235294117646</v>
      </c>
      <c r="E25" s="33">
        <v>6</v>
      </c>
      <c r="F25" s="33">
        <f t="shared" si="0"/>
        <v>8803.6195103455702</v>
      </c>
      <c r="G25" s="33">
        <f t="shared" si="1"/>
        <v>1467.2699183909283</v>
      </c>
      <c r="H25" s="33">
        <f t="shared" si="2"/>
        <v>1467.2699183909283</v>
      </c>
      <c r="I25" s="33">
        <f t="shared" si="3"/>
        <v>11738.159347127426</v>
      </c>
      <c r="J25" s="34">
        <f t="shared" si="6"/>
        <v>484.19907306900637</v>
      </c>
      <c r="K25" s="34">
        <f t="shared" si="4"/>
        <v>80.699845511501053</v>
      </c>
      <c r="L25" s="34">
        <f t="shared" si="4"/>
        <v>80.699845511501053</v>
      </c>
      <c r="M25" s="34">
        <f t="shared" si="4"/>
        <v>645.59876409200842</v>
      </c>
      <c r="N25" s="35">
        <f t="shared" si="5"/>
        <v>733.63495919546415</v>
      </c>
      <c r="O25" s="35">
        <f t="shared" si="5"/>
        <v>122.27249319924402</v>
      </c>
      <c r="P25" s="35">
        <f t="shared" si="5"/>
        <v>122.27249319924402</v>
      </c>
      <c r="Q25" s="36">
        <f t="shared" si="5"/>
        <v>978.1799455939522</v>
      </c>
      <c r="R25" s="4"/>
    </row>
    <row r="26" spans="1:18" x14ac:dyDescent="0.2">
      <c r="A26" s="98"/>
      <c r="B26" s="100"/>
      <c r="C26" s="33">
        <v>5.6137361246944035</v>
      </c>
      <c r="D26" s="33">
        <v>210.81081081081084</v>
      </c>
      <c r="E26" s="33">
        <v>6</v>
      </c>
      <c r="F26" s="33">
        <f t="shared" si="0"/>
        <v>1183.4362641247662</v>
      </c>
      <c r="G26" s="33">
        <f t="shared" si="1"/>
        <v>197.2393773541277</v>
      </c>
      <c r="H26" s="33">
        <f t="shared" si="2"/>
        <v>197.2393773541277</v>
      </c>
      <c r="I26" s="33">
        <f t="shared" si="3"/>
        <v>1577.9150188330218</v>
      </c>
      <c r="J26" s="34">
        <f t="shared" si="6"/>
        <v>65.088994526862137</v>
      </c>
      <c r="K26" s="34">
        <f t="shared" si="4"/>
        <v>10.848165754477023</v>
      </c>
      <c r="L26" s="34">
        <f t="shared" si="4"/>
        <v>10.848165754477023</v>
      </c>
      <c r="M26" s="34">
        <f t="shared" si="4"/>
        <v>86.785326035816198</v>
      </c>
      <c r="N26" s="35">
        <f t="shared" si="5"/>
        <v>98.619688677063849</v>
      </c>
      <c r="O26" s="35">
        <f t="shared" si="5"/>
        <v>16.436614779510641</v>
      </c>
      <c r="P26" s="35">
        <f t="shared" si="5"/>
        <v>16.436614779510641</v>
      </c>
      <c r="Q26" s="36">
        <f t="shared" si="5"/>
        <v>131.49291823608516</v>
      </c>
      <c r="R26" s="4"/>
    </row>
    <row r="27" spans="1:18" x14ac:dyDescent="0.2">
      <c r="A27" s="98"/>
      <c r="B27" s="100"/>
      <c r="C27" s="33">
        <v>14.136491716880045</v>
      </c>
      <c r="D27" s="33">
        <v>138.87240356083086</v>
      </c>
      <c r="E27" s="33">
        <v>6</v>
      </c>
      <c r="F27" s="33">
        <f t="shared" si="0"/>
        <v>1963.1685826409082</v>
      </c>
      <c r="G27" s="33">
        <f t="shared" si="1"/>
        <v>327.19476377348468</v>
      </c>
      <c r="H27" s="33">
        <f t="shared" si="2"/>
        <v>327.19476377348468</v>
      </c>
      <c r="I27" s="33">
        <f t="shared" si="3"/>
        <v>2617.5581101878774</v>
      </c>
      <c r="J27" s="34">
        <f t="shared" si="6"/>
        <v>107.97427204524995</v>
      </c>
      <c r="K27" s="34">
        <f t="shared" si="4"/>
        <v>17.995712007541659</v>
      </c>
      <c r="L27" s="34">
        <f t="shared" si="4"/>
        <v>17.995712007541659</v>
      </c>
      <c r="M27" s="34">
        <f t="shared" si="4"/>
        <v>143.96569606033327</v>
      </c>
      <c r="N27" s="35">
        <f t="shared" si="5"/>
        <v>163.59738188674234</v>
      </c>
      <c r="O27" s="35">
        <f t="shared" si="5"/>
        <v>27.266230314457058</v>
      </c>
      <c r="P27" s="35">
        <f t="shared" si="5"/>
        <v>27.266230314457058</v>
      </c>
      <c r="Q27" s="36">
        <f t="shared" si="5"/>
        <v>218.12984251565646</v>
      </c>
      <c r="R27" s="4"/>
    </row>
    <row r="28" spans="1:18" x14ac:dyDescent="0.2">
      <c r="A28" s="98"/>
      <c r="B28" s="100"/>
      <c r="C28" s="33">
        <v>235.09962686704617</v>
      </c>
      <c r="D28" s="33">
        <v>2328</v>
      </c>
      <c r="E28" s="33">
        <v>6</v>
      </c>
      <c r="F28" s="33">
        <f t="shared" si="0"/>
        <v>547311.93134648353</v>
      </c>
      <c r="G28" s="33">
        <f t="shared" si="1"/>
        <v>91218.655224413917</v>
      </c>
      <c r="H28" s="33">
        <f t="shared" si="2"/>
        <v>91218.655224413917</v>
      </c>
      <c r="I28" s="33">
        <f t="shared" si="3"/>
        <v>729749.24179531145</v>
      </c>
      <c r="J28" s="34">
        <f t="shared" si="6"/>
        <v>30102.156224056595</v>
      </c>
      <c r="K28" s="34">
        <f t="shared" si="4"/>
        <v>5017.0260373427654</v>
      </c>
      <c r="L28" s="34">
        <f t="shared" si="4"/>
        <v>5017.0260373427654</v>
      </c>
      <c r="M28" s="34">
        <f t="shared" si="4"/>
        <v>40136.208298742131</v>
      </c>
      <c r="N28" s="35">
        <f t="shared" si="5"/>
        <v>45609.327612206958</v>
      </c>
      <c r="O28" s="35">
        <f t="shared" si="5"/>
        <v>7601.5546020344927</v>
      </c>
      <c r="P28" s="35">
        <f t="shared" si="5"/>
        <v>7601.5546020344927</v>
      </c>
      <c r="Q28" s="36">
        <f t="shared" si="5"/>
        <v>60812.436816275957</v>
      </c>
      <c r="R28" s="4"/>
    </row>
    <row r="29" spans="1:18" x14ac:dyDescent="0.2">
      <c r="A29" s="98"/>
      <c r="B29" s="100"/>
      <c r="C29" s="33">
        <v>447.93815827855178</v>
      </c>
      <c r="D29" s="33">
        <v>1164</v>
      </c>
      <c r="E29" s="33">
        <v>6</v>
      </c>
      <c r="F29" s="33">
        <f t="shared" si="0"/>
        <v>521400.01623623428</v>
      </c>
      <c r="G29" s="33">
        <f t="shared" si="1"/>
        <v>86900.002706039042</v>
      </c>
      <c r="H29" s="33">
        <f t="shared" si="2"/>
        <v>86900.002706039042</v>
      </c>
      <c r="I29" s="33">
        <f t="shared" si="3"/>
        <v>695200.02164831234</v>
      </c>
      <c r="J29" s="34">
        <f t="shared" si="6"/>
        <v>28677.000892992884</v>
      </c>
      <c r="K29" s="34">
        <f t="shared" si="4"/>
        <v>4779.5001488321477</v>
      </c>
      <c r="L29" s="34">
        <f t="shared" si="4"/>
        <v>4779.5001488321477</v>
      </c>
      <c r="M29" s="34">
        <f t="shared" si="4"/>
        <v>38236.001190657182</v>
      </c>
      <c r="N29" s="35">
        <f t="shared" si="5"/>
        <v>43450.001353019521</v>
      </c>
      <c r="O29" s="35">
        <f t="shared" si="5"/>
        <v>7241.6668921699202</v>
      </c>
      <c r="P29" s="35">
        <f t="shared" si="5"/>
        <v>7241.6668921699202</v>
      </c>
      <c r="Q29" s="36">
        <f t="shared" si="5"/>
        <v>57933.335137359361</v>
      </c>
      <c r="R29" s="4"/>
    </row>
    <row r="30" spans="1:18" x14ac:dyDescent="0.2">
      <c r="A30" s="98"/>
      <c r="B30" s="100"/>
      <c r="C30" s="33">
        <v>70.176359895250272</v>
      </c>
      <c r="D30" s="33">
        <v>776</v>
      </c>
      <c r="E30" s="33">
        <v>6</v>
      </c>
      <c r="F30" s="33">
        <f t="shared" si="0"/>
        <v>54456.855278714211</v>
      </c>
      <c r="G30" s="33">
        <f t="shared" si="1"/>
        <v>9076.1425464523691</v>
      </c>
      <c r="H30" s="33">
        <f t="shared" si="2"/>
        <v>9076.1425464523691</v>
      </c>
      <c r="I30" s="33">
        <f t="shared" si="3"/>
        <v>72609.140371618952</v>
      </c>
      <c r="J30" s="34">
        <f t="shared" si="6"/>
        <v>2995.1270403292815</v>
      </c>
      <c r="K30" s="34">
        <f t="shared" si="4"/>
        <v>499.18784005488033</v>
      </c>
      <c r="L30" s="34">
        <f t="shared" si="4"/>
        <v>499.18784005488033</v>
      </c>
      <c r="M30" s="34">
        <f t="shared" si="4"/>
        <v>3993.5027204390426</v>
      </c>
      <c r="N30" s="35">
        <f t="shared" si="5"/>
        <v>4538.0712732261845</v>
      </c>
      <c r="O30" s="35">
        <f t="shared" si="5"/>
        <v>756.34521220436409</v>
      </c>
      <c r="P30" s="35">
        <f t="shared" si="5"/>
        <v>756.34521220436409</v>
      </c>
      <c r="Q30" s="36">
        <f t="shared" si="5"/>
        <v>6050.7616976349127</v>
      </c>
      <c r="R30" s="4"/>
    </row>
    <row r="31" spans="1:18" x14ac:dyDescent="0.2">
      <c r="A31" s="98"/>
      <c r="B31" s="100"/>
      <c r="C31" s="33">
        <v>62.938019137330741</v>
      </c>
      <c r="D31" s="33">
        <v>582</v>
      </c>
      <c r="E31" s="33">
        <v>6</v>
      </c>
      <c r="F31" s="33">
        <f t="shared" si="0"/>
        <v>36629.92713792649</v>
      </c>
      <c r="G31" s="33">
        <f t="shared" si="1"/>
        <v>6104.9878563210814</v>
      </c>
      <c r="H31" s="33">
        <f t="shared" si="2"/>
        <v>6104.9878563210814</v>
      </c>
      <c r="I31" s="33">
        <f t="shared" si="3"/>
        <v>48839.902850568651</v>
      </c>
      <c r="J31" s="34">
        <f t="shared" si="6"/>
        <v>2014.6459925859569</v>
      </c>
      <c r="K31" s="34">
        <f t="shared" si="4"/>
        <v>335.77433209765945</v>
      </c>
      <c r="L31" s="34">
        <f t="shared" si="4"/>
        <v>335.77433209765945</v>
      </c>
      <c r="M31" s="34">
        <f t="shared" si="4"/>
        <v>2686.1946567812756</v>
      </c>
      <c r="N31" s="35">
        <f t="shared" si="5"/>
        <v>3052.4939281605407</v>
      </c>
      <c r="O31" s="35">
        <f t="shared" si="5"/>
        <v>508.74898802675676</v>
      </c>
      <c r="P31" s="35">
        <f t="shared" si="5"/>
        <v>508.74898802675676</v>
      </c>
      <c r="Q31" s="36">
        <f t="shared" si="5"/>
        <v>4069.9919042140541</v>
      </c>
      <c r="R31" s="4"/>
    </row>
    <row r="32" spans="1:18" x14ac:dyDescent="0.2">
      <c r="A32" s="98"/>
      <c r="B32" s="100"/>
      <c r="C32" s="33">
        <v>12.749893046934261</v>
      </c>
      <c r="D32" s="33">
        <v>529.09090909090901</v>
      </c>
      <c r="E32" s="33">
        <v>6</v>
      </c>
      <c r="F32" s="33">
        <f t="shared" si="0"/>
        <v>6745.8525030143082</v>
      </c>
      <c r="G32" s="33">
        <f t="shared" si="1"/>
        <v>1124.3087505023848</v>
      </c>
      <c r="H32" s="33">
        <f t="shared" si="2"/>
        <v>1124.3087505023848</v>
      </c>
      <c r="I32" s="33">
        <f t="shared" si="3"/>
        <v>8994.4700040190783</v>
      </c>
      <c r="J32" s="34">
        <f t="shared" si="6"/>
        <v>371.02188766578695</v>
      </c>
      <c r="K32" s="34">
        <f t="shared" si="4"/>
        <v>61.83698127763116</v>
      </c>
      <c r="L32" s="34">
        <f t="shared" si="4"/>
        <v>61.83698127763116</v>
      </c>
      <c r="M32" s="34">
        <f t="shared" si="4"/>
        <v>494.69585022104928</v>
      </c>
      <c r="N32" s="35">
        <f t="shared" si="5"/>
        <v>562.15437525119239</v>
      </c>
      <c r="O32" s="35">
        <f t="shared" si="5"/>
        <v>93.692395875198727</v>
      </c>
      <c r="P32" s="35">
        <f t="shared" si="5"/>
        <v>93.692395875198727</v>
      </c>
      <c r="Q32" s="36">
        <f t="shared" si="5"/>
        <v>749.53916700158982</v>
      </c>
      <c r="R32" s="4"/>
    </row>
    <row r="33" spans="1:18" x14ac:dyDescent="0.2">
      <c r="A33" s="98"/>
      <c r="B33" s="100"/>
      <c r="C33" s="33">
        <v>72.509146608591323</v>
      </c>
      <c r="D33" s="33">
        <v>434.73389355742296</v>
      </c>
      <c r="E33" s="33">
        <v>6</v>
      </c>
      <c r="F33" s="33">
        <f t="shared" si="0"/>
        <v>31522.183623678917</v>
      </c>
      <c r="G33" s="33">
        <f t="shared" si="1"/>
        <v>5253.6972706131528</v>
      </c>
      <c r="H33" s="33">
        <f t="shared" si="2"/>
        <v>5253.6972706131528</v>
      </c>
      <c r="I33" s="33">
        <f t="shared" si="3"/>
        <v>42029.578164905222</v>
      </c>
      <c r="J33" s="34">
        <f t="shared" si="6"/>
        <v>1733.7200993023405</v>
      </c>
      <c r="K33" s="34">
        <f t="shared" si="4"/>
        <v>288.95334988372343</v>
      </c>
      <c r="L33" s="34">
        <f t="shared" si="4"/>
        <v>288.95334988372343</v>
      </c>
      <c r="M33" s="34">
        <f t="shared" si="4"/>
        <v>2311.6267990697875</v>
      </c>
      <c r="N33" s="35">
        <f t="shared" si="5"/>
        <v>2626.8486353065764</v>
      </c>
      <c r="O33" s="35">
        <f t="shared" si="5"/>
        <v>437.80810588442938</v>
      </c>
      <c r="P33" s="35">
        <f t="shared" si="5"/>
        <v>437.80810588442938</v>
      </c>
      <c r="Q33" s="36">
        <f t="shared" si="5"/>
        <v>3502.464847075435</v>
      </c>
      <c r="R33" s="4"/>
    </row>
    <row r="34" spans="1:18" x14ac:dyDescent="0.2">
      <c r="A34" s="98"/>
      <c r="B34" s="100"/>
      <c r="C34" s="33">
        <v>22.556694425554852</v>
      </c>
      <c r="D34" s="33">
        <v>299.61389961389966</v>
      </c>
      <c r="E34" s="33">
        <v>6</v>
      </c>
      <c r="F34" s="33">
        <f t="shared" si="0"/>
        <v>6758.2991792396015</v>
      </c>
      <c r="G34" s="33">
        <f t="shared" si="1"/>
        <v>1126.3831965399336</v>
      </c>
      <c r="H34" s="33">
        <f t="shared" si="2"/>
        <v>1126.3831965399336</v>
      </c>
      <c r="I34" s="33">
        <f t="shared" si="3"/>
        <v>9011.0655723194686</v>
      </c>
      <c r="J34" s="34">
        <f t="shared" si="6"/>
        <v>371.70645485817806</v>
      </c>
      <c r="K34" s="34">
        <f t="shared" si="4"/>
        <v>61.951075809696349</v>
      </c>
      <c r="L34" s="34">
        <f t="shared" si="4"/>
        <v>61.951075809696349</v>
      </c>
      <c r="M34" s="34">
        <f t="shared" si="4"/>
        <v>495.60860647757079</v>
      </c>
      <c r="N34" s="35">
        <f t="shared" si="5"/>
        <v>563.19159826996679</v>
      </c>
      <c r="O34" s="35">
        <f t="shared" si="5"/>
        <v>93.865266378327803</v>
      </c>
      <c r="P34" s="35">
        <f t="shared" si="5"/>
        <v>93.865266378327803</v>
      </c>
      <c r="Q34" s="36">
        <f t="shared" si="5"/>
        <v>750.92213102662242</v>
      </c>
      <c r="R34" s="4"/>
    </row>
    <row r="35" spans="1:18" x14ac:dyDescent="0.2">
      <c r="A35" s="98"/>
      <c r="B35" s="100"/>
      <c r="C35" s="33">
        <v>26.906803201733908</v>
      </c>
      <c r="D35" s="33">
        <v>197.37176769817722</v>
      </c>
      <c r="E35" s="33">
        <v>6</v>
      </c>
      <c r="F35" s="33">
        <f t="shared" si="0"/>
        <v>5310.6433110331964</v>
      </c>
      <c r="G35" s="33">
        <f t="shared" si="1"/>
        <v>885.10721850553273</v>
      </c>
      <c r="H35" s="33">
        <f t="shared" si="2"/>
        <v>885.10721850553273</v>
      </c>
      <c r="I35" s="33">
        <f t="shared" si="3"/>
        <v>7080.8577480442618</v>
      </c>
      <c r="J35" s="34">
        <f t="shared" si="6"/>
        <v>292.08538210682582</v>
      </c>
      <c r="K35" s="34">
        <f t="shared" si="4"/>
        <v>48.680897017804298</v>
      </c>
      <c r="L35" s="34">
        <f t="shared" si="4"/>
        <v>48.680897017804298</v>
      </c>
      <c r="M35" s="34">
        <f t="shared" si="4"/>
        <v>389.44717614243439</v>
      </c>
      <c r="N35" s="35">
        <f t="shared" si="5"/>
        <v>442.55360925276636</v>
      </c>
      <c r="O35" s="35">
        <f t="shared" si="5"/>
        <v>73.758934875461065</v>
      </c>
      <c r="P35" s="35">
        <f t="shared" si="5"/>
        <v>73.758934875461065</v>
      </c>
      <c r="Q35" s="36">
        <f t="shared" si="5"/>
        <v>590.07147900368852</v>
      </c>
      <c r="R35" s="4"/>
    </row>
    <row r="36" spans="1:18" x14ac:dyDescent="0.2">
      <c r="A36" s="98"/>
      <c r="B36" s="100"/>
      <c r="C36" s="33">
        <v>124.95553738586693</v>
      </c>
      <c r="D36" s="33">
        <v>177</v>
      </c>
      <c r="E36" s="33">
        <v>6</v>
      </c>
      <c r="F36" s="33">
        <f t="shared" si="0"/>
        <v>22117.130117298446</v>
      </c>
      <c r="G36" s="33">
        <f t="shared" si="1"/>
        <v>3686.1883528830745</v>
      </c>
      <c r="H36" s="33">
        <f t="shared" si="2"/>
        <v>3686.1883528830745</v>
      </c>
      <c r="I36" s="33">
        <f t="shared" si="3"/>
        <v>29489.506823064592</v>
      </c>
      <c r="J36" s="34">
        <f t="shared" si="6"/>
        <v>1216.4421564514146</v>
      </c>
      <c r="K36" s="34">
        <f t="shared" si="4"/>
        <v>202.74035940856911</v>
      </c>
      <c r="L36" s="34">
        <f t="shared" si="4"/>
        <v>202.74035940856911</v>
      </c>
      <c r="M36" s="34">
        <f t="shared" si="4"/>
        <v>1621.9228752685526</v>
      </c>
      <c r="N36" s="35">
        <f t="shared" si="5"/>
        <v>1843.0941764415372</v>
      </c>
      <c r="O36" s="35">
        <f t="shared" si="5"/>
        <v>307.18236274025622</v>
      </c>
      <c r="P36" s="35">
        <f t="shared" si="5"/>
        <v>307.18236274025622</v>
      </c>
      <c r="Q36" s="36">
        <f t="shared" si="5"/>
        <v>2457.4589019220493</v>
      </c>
      <c r="R36" s="4"/>
    </row>
    <row r="37" spans="1:18" x14ac:dyDescent="0.2">
      <c r="A37" s="98"/>
      <c r="B37" s="100"/>
      <c r="C37" s="33">
        <v>10.335643687724843</v>
      </c>
      <c r="D37" s="33">
        <v>88.5</v>
      </c>
      <c r="E37" s="33">
        <v>6</v>
      </c>
      <c r="F37" s="33">
        <f t="shared" si="0"/>
        <v>914.70446636364863</v>
      </c>
      <c r="G37" s="33">
        <f t="shared" si="1"/>
        <v>152.45074439394145</v>
      </c>
      <c r="H37" s="33">
        <f t="shared" si="2"/>
        <v>152.45074439394145</v>
      </c>
      <c r="I37" s="33">
        <f t="shared" si="3"/>
        <v>1219.6059551515316</v>
      </c>
      <c r="J37" s="34">
        <f t="shared" si="6"/>
        <v>50.308745650000674</v>
      </c>
      <c r="K37" s="34">
        <f t="shared" si="4"/>
        <v>8.384790941666779</v>
      </c>
      <c r="L37" s="34">
        <f t="shared" si="4"/>
        <v>8.384790941666779</v>
      </c>
      <c r="M37" s="34">
        <f t="shared" si="4"/>
        <v>67.078327533334232</v>
      </c>
      <c r="N37" s="35">
        <f t="shared" si="5"/>
        <v>76.225372196970724</v>
      </c>
      <c r="O37" s="35">
        <f t="shared" si="5"/>
        <v>12.70422869949512</v>
      </c>
      <c r="P37" s="35">
        <f t="shared" si="5"/>
        <v>12.70422869949512</v>
      </c>
      <c r="Q37" s="36">
        <f t="shared" si="5"/>
        <v>101.63382959596096</v>
      </c>
      <c r="R37" s="4"/>
    </row>
    <row r="38" spans="1:18" x14ac:dyDescent="0.2">
      <c r="A38" s="98"/>
      <c r="B38" s="100"/>
      <c r="C38" s="33">
        <v>11.261381479486364</v>
      </c>
      <c r="D38" s="33">
        <v>44.25</v>
      </c>
      <c r="E38" s="33">
        <v>6</v>
      </c>
      <c r="F38" s="33">
        <f t="shared" si="0"/>
        <v>498.31613046727159</v>
      </c>
      <c r="G38" s="33">
        <f t="shared" si="1"/>
        <v>83.052688411211932</v>
      </c>
      <c r="H38" s="33">
        <f t="shared" si="2"/>
        <v>83.052688411211932</v>
      </c>
      <c r="I38" s="33">
        <f t="shared" si="3"/>
        <v>664.42150728969546</v>
      </c>
      <c r="J38" s="34">
        <f t="shared" si="6"/>
        <v>27.407387175699938</v>
      </c>
      <c r="K38" s="34">
        <f t="shared" si="4"/>
        <v>4.5678978626166566</v>
      </c>
      <c r="L38" s="34">
        <f t="shared" si="4"/>
        <v>4.5678978626166566</v>
      </c>
      <c r="M38" s="34">
        <f t="shared" si="4"/>
        <v>36.543182900933253</v>
      </c>
      <c r="N38" s="35">
        <f t="shared" si="5"/>
        <v>41.526344205605966</v>
      </c>
      <c r="O38" s="35">
        <f t="shared" si="5"/>
        <v>6.9210573676009943</v>
      </c>
      <c r="P38" s="35">
        <f t="shared" si="5"/>
        <v>6.9210573676009943</v>
      </c>
      <c r="Q38" s="36">
        <f t="shared" si="5"/>
        <v>55.368458940807955</v>
      </c>
      <c r="R38" s="4"/>
    </row>
    <row r="39" spans="1:18" x14ac:dyDescent="0.2">
      <c r="A39" s="98"/>
      <c r="B39" s="100"/>
      <c r="C39" s="33">
        <v>22.958246236824785</v>
      </c>
      <c r="D39" s="33">
        <v>50.571428571428569</v>
      </c>
      <c r="E39" s="33">
        <v>6</v>
      </c>
      <c r="F39" s="33">
        <f t="shared" si="0"/>
        <v>1161.0313096908533</v>
      </c>
      <c r="G39" s="33">
        <f t="shared" si="1"/>
        <v>193.50521828180888</v>
      </c>
      <c r="H39" s="33">
        <f t="shared" si="2"/>
        <v>193.50521828180888</v>
      </c>
      <c r="I39" s="33">
        <f t="shared" si="3"/>
        <v>1548.041746254471</v>
      </c>
      <c r="J39" s="34">
        <f t="shared" si="6"/>
        <v>63.856722032996927</v>
      </c>
      <c r="K39" s="34">
        <f t="shared" si="4"/>
        <v>10.642787005499489</v>
      </c>
      <c r="L39" s="34">
        <f t="shared" si="4"/>
        <v>10.642787005499489</v>
      </c>
      <c r="M39" s="34">
        <f t="shared" si="4"/>
        <v>85.142296043995913</v>
      </c>
      <c r="N39" s="35">
        <f t="shared" si="5"/>
        <v>96.75260914090444</v>
      </c>
      <c r="O39" s="35">
        <f t="shared" si="5"/>
        <v>16.125434856817407</v>
      </c>
      <c r="P39" s="35">
        <f t="shared" si="5"/>
        <v>16.125434856817407</v>
      </c>
      <c r="Q39" s="36">
        <f t="shared" si="5"/>
        <v>129.00347885453925</v>
      </c>
      <c r="R39" s="4"/>
    </row>
    <row r="40" spans="1:18" x14ac:dyDescent="0.2">
      <c r="A40" s="98"/>
      <c r="B40" s="100"/>
      <c r="C40" s="33">
        <v>20.323473278219002</v>
      </c>
      <c r="D40" s="33">
        <v>34.368932038834949</v>
      </c>
      <c r="E40" s="33">
        <v>6</v>
      </c>
      <c r="F40" s="33">
        <f t="shared" si="0"/>
        <v>698.49607189218693</v>
      </c>
      <c r="G40" s="33">
        <f t="shared" si="1"/>
        <v>116.41601198203115</v>
      </c>
      <c r="H40" s="33">
        <f t="shared" si="2"/>
        <v>116.41601198203115</v>
      </c>
      <c r="I40" s="33">
        <f t="shared" si="3"/>
        <v>931.32809585624921</v>
      </c>
      <c r="J40" s="34">
        <f t="shared" si="6"/>
        <v>38.417283954070278</v>
      </c>
      <c r="K40" s="34">
        <f t="shared" si="4"/>
        <v>6.4028806590117133</v>
      </c>
      <c r="L40" s="34">
        <f t="shared" si="4"/>
        <v>6.4028806590117133</v>
      </c>
      <c r="M40" s="34">
        <f t="shared" si="4"/>
        <v>51.223045272093707</v>
      </c>
      <c r="N40" s="35">
        <f t="shared" si="5"/>
        <v>58.208005991015575</v>
      </c>
      <c r="O40" s="35">
        <f t="shared" si="5"/>
        <v>9.7013343318359286</v>
      </c>
      <c r="P40" s="35">
        <f t="shared" si="5"/>
        <v>9.7013343318359286</v>
      </c>
      <c r="Q40" s="36">
        <f t="shared" si="5"/>
        <v>77.610674654687429</v>
      </c>
      <c r="R40" s="4"/>
    </row>
    <row r="41" spans="1:18" x14ac:dyDescent="0.2">
      <c r="A41" s="98"/>
      <c r="B41" s="100"/>
      <c r="C41" s="33">
        <v>4.9741193675451605</v>
      </c>
      <c r="D41" s="33">
        <v>22.547770700636942</v>
      </c>
      <c r="E41" s="33">
        <v>6</v>
      </c>
      <c r="F41" s="33">
        <f t="shared" si="0"/>
        <v>112.15530293700553</v>
      </c>
      <c r="G41" s="33">
        <f t="shared" si="1"/>
        <v>18.69255048950092</v>
      </c>
      <c r="H41" s="33">
        <f t="shared" si="2"/>
        <v>18.69255048950092</v>
      </c>
      <c r="I41" s="33">
        <f t="shared" si="3"/>
        <v>149.54040391600736</v>
      </c>
      <c r="J41" s="34">
        <f t="shared" si="6"/>
        <v>6.1685416615353041</v>
      </c>
      <c r="K41" s="34">
        <f t="shared" si="4"/>
        <v>1.0280902769225506</v>
      </c>
      <c r="L41" s="34">
        <f t="shared" si="4"/>
        <v>1.0280902769225506</v>
      </c>
      <c r="M41" s="34">
        <f t="shared" si="4"/>
        <v>8.2247222153804049</v>
      </c>
      <c r="N41" s="35">
        <f t="shared" si="5"/>
        <v>9.3462752447504602</v>
      </c>
      <c r="O41" s="35">
        <f t="shared" si="5"/>
        <v>1.5577125407917434</v>
      </c>
      <c r="P41" s="35">
        <f t="shared" si="5"/>
        <v>1.5577125407917434</v>
      </c>
      <c r="Q41" s="36">
        <f t="shared" si="5"/>
        <v>12.461700326333947</v>
      </c>
      <c r="R41" s="4"/>
    </row>
    <row r="42" spans="1:18" x14ac:dyDescent="0.2">
      <c r="A42" s="98"/>
      <c r="B42" s="100"/>
      <c r="C42" s="33">
        <v>5.5278939998116012</v>
      </c>
      <c r="D42" s="33">
        <v>14.047619047619047</v>
      </c>
      <c r="E42" s="33">
        <v>6</v>
      </c>
      <c r="F42" s="33">
        <f t="shared" si="0"/>
        <v>77.653749044972486</v>
      </c>
      <c r="G42" s="33">
        <f t="shared" si="1"/>
        <v>12.942291507495414</v>
      </c>
      <c r="H42" s="33">
        <f t="shared" si="2"/>
        <v>12.942291507495414</v>
      </c>
      <c r="I42" s="33">
        <f t="shared" si="3"/>
        <v>103.53833205996331</v>
      </c>
      <c r="J42" s="34">
        <f t="shared" si="6"/>
        <v>4.2709561974734864</v>
      </c>
      <c r="K42" s="34">
        <f t="shared" si="4"/>
        <v>0.71182603291224777</v>
      </c>
      <c r="L42" s="34">
        <f t="shared" si="4"/>
        <v>0.71182603291224777</v>
      </c>
      <c r="M42" s="34">
        <f t="shared" si="4"/>
        <v>5.6946082632979822</v>
      </c>
      <c r="N42" s="35">
        <f t="shared" si="5"/>
        <v>6.4711457537477068</v>
      </c>
      <c r="O42" s="35">
        <f t="shared" si="5"/>
        <v>1.0785242922912845</v>
      </c>
      <c r="P42" s="35">
        <f t="shared" si="5"/>
        <v>1.0785242922912845</v>
      </c>
      <c r="Q42" s="36">
        <f t="shared" si="5"/>
        <v>8.6281943383302764</v>
      </c>
      <c r="R42" s="4"/>
    </row>
    <row r="43" spans="1:18" x14ac:dyDescent="0.2">
      <c r="A43" s="98"/>
      <c r="B43" s="100"/>
      <c r="C43" s="33">
        <v>31.388232172294828</v>
      </c>
      <c r="D43" s="33">
        <v>498</v>
      </c>
      <c r="E43" s="33">
        <v>6</v>
      </c>
      <c r="F43" s="33">
        <f t="shared" si="0"/>
        <v>15631.339621802825</v>
      </c>
      <c r="G43" s="33">
        <f t="shared" si="1"/>
        <v>2605.2232703004706</v>
      </c>
      <c r="H43" s="33">
        <f t="shared" si="2"/>
        <v>2605.2232703004706</v>
      </c>
      <c r="I43" s="33">
        <f t="shared" si="3"/>
        <v>20841.786162403765</v>
      </c>
      <c r="J43" s="34">
        <f t="shared" si="6"/>
        <v>859.72367919915541</v>
      </c>
      <c r="K43" s="34">
        <f t="shared" si="4"/>
        <v>143.28727986652589</v>
      </c>
      <c r="L43" s="34">
        <f t="shared" si="4"/>
        <v>143.28727986652589</v>
      </c>
      <c r="M43" s="34">
        <f t="shared" si="4"/>
        <v>1146.2982389322071</v>
      </c>
      <c r="N43" s="35">
        <f t="shared" si="5"/>
        <v>1302.6116351502353</v>
      </c>
      <c r="O43" s="35">
        <f t="shared" si="5"/>
        <v>217.1019391917059</v>
      </c>
      <c r="P43" s="35">
        <f t="shared" si="5"/>
        <v>217.1019391917059</v>
      </c>
      <c r="Q43" s="36">
        <f t="shared" si="5"/>
        <v>1736.8155135336472</v>
      </c>
      <c r="R43" s="4"/>
    </row>
    <row r="44" spans="1:18" x14ac:dyDescent="0.2">
      <c r="A44" s="98"/>
      <c r="B44" s="100"/>
      <c r="C44" s="33">
        <v>4.8728906079661405</v>
      </c>
      <c r="D44" s="33">
        <v>249</v>
      </c>
      <c r="E44" s="33">
        <v>6</v>
      </c>
      <c r="F44" s="33">
        <f t="shared" si="0"/>
        <v>1213.3497613835689</v>
      </c>
      <c r="G44" s="33">
        <f t="shared" si="1"/>
        <v>202.2249602305948</v>
      </c>
      <c r="H44" s="33">
        <f t="shared" si="2"/>
        <v>202.2249602305948</v>
      </c>
      <c r="I44" s="33">
        <f t="shared" si="3"/>
        <v>1617.7996818447587</v>
      </c>
      <c r="J44" s="34">
        <f t="shared" si="6"/>
        <v>66.73423687609629</v>
      </c>
      <c r="K44" s="34">
        <f t="shared" si="4"/>
        <v>11.122372812682714</v>
      </c>
      <c r="L44" s="34">
        <f t="shared" si="4"/>
        <v>11.122372812682714</v>
      </c>
      <c r="M44" s="34">
        <f t="shared" si="4"/>
        <v>88.978982501461729</v>
      </c>
      <c r="N44" s="35">
        <f t="shared" si="5"/>
        <v>101.1124801152974</v>
      </c>
      <c r="O44" s="35">
        <f t="shared" si="5"/>
        <v>16.852080019216235</v>
      </c>
      <c r="P44" s="35">
        <f t="shared" si="5"/>
        <v>16.852080019216235</v>
      </c>
      <c r="Q44" s="36">
        <f t="shared" si="5"/>
        <v>134.81664015372988</v>
      </c>
      <c r="R44" s="4"/>
    </row>
    <row r="45" spans="1:18" x14ac:dyDescent="0.2">
      <c r="A45" s="98"/>
      <c r="B45" s="100"/>
      <c r="C45" s="33">
        <v>7.6248879710408506</v>
      </c>
      <c r="D45" s="33">
        <v>124.5</v>
      </c>
      <c r="E45" s="33">
        <v>6</v>
      </c>
      <c r="F45" s="33">
        <f t="shared" si="0"/>
        <v>949.29855239458595</v>
      </c>
      <c r="G45" s="33">
        <f t="shared" si="1"/>
        <v>158.21642539909766</v>
      </c>
      <c r="H45" s="33">
        <f t="shared" si="2"/>
        <v>158.21642539909766</v>
      </c>
      <c r="I45" s="33">
        <f t="shared" si="3"/>
        <v>1265.7314031927813</v>
      </c>
      <c r="J45" s="34">
        <f t="shared" si="6"/>
        <v>52.211420381702226</v>
      </c>
      <c r="K45" s="34">
        <f t="shared" si="4"/>
        <v>8.701903396950371</v>
      </c>
      <c r="L45" s="34">
        <f t="shared" si="4"/>
        <v>8.701903396950371</v>
      </c>
      <c r="M45" s="34">
        <f t="shared" si="4"/>
        <v>69.615227175602968</v>
      </c>
      <c r="N45" s="35">
        <f t="shared" si="5"/>
        <v>79.10821269954883</v>
      </c>
      <c r="O45" s="35">
        <f t="shared" si="5"/>
        <v>13.184702116591472</v>
      </c>
      <c r="P45" s="35">
        <f t="shared" si="5"/>
        <v>13.184702116591472</v>
      </c>
      <c r="Q45" s="36">
        <f t="shared" si="5"/>
        <v>105.47761693273178</v>
      </c>
      <c r="R45" s="4"/>
    </row>
    <row r="46" spans="1:18" x14ac:dyDescent="0.2">
      <c r="A46" s="98"/>
      <c r="B46" s="100"/>
      <c r="C46" s="33">
        <v>26.358779035349354</v>
      </c>
      <c r="D46" s="33">
        <v>142.28571428571428</v>
      </c>
      <c r="E46" s="33">
        <v>6</v>
      </c>
      <c r="F46" s="33">
        <f t="shared" si="0"/>
        <v>3750.4777027439936</v>
      </c>
      <c r="G46" s="33">
        <f t="shared" si="1"/>
        <v>625.0796171239989</v>
      </c>
      <c r="H46" s="33">
        <f t="shared" si="2"/>
        <v>625.0796171239989</v>
      </c>
      <c r="I46" s="33">
        <f t="shared" si="3"/>
        <v>5000.6369369919912</v>
      </c>
      <c r="J46" s="34">
        <f t="shared" si="6"/>
        <v>206.27627365091965</v>
      </c>
      <c r="K46" s="34">
        <f t="shared" si="4"/>
        <v>34.379378941819937</v>
      </c>
      <c r="L46" s="34">
        <f t="shared" si="4"/>
        <v>34.379378941819937</v>
      </c>
      <c r="M46" s="34">
        <f t="shared" si="4"/>
        <v>275.03503153455949</v>
      </c>
      <c r="N46" s="35">
        <f t="shared" si="5"/>
        <v>312.53980856199945</v>
      </c>
      <c r="O46" s="35">
        <f t="shared" si="5"/>
        <v>52.089968093666577</v>
      </c>
      <c r="P46" s="35">
        <f t="shared" si="5"/>
        <v>52.089968093666577</v>
      </c>
      <c r="Q46" s="36">
        <f t="shared" si="5"/>
        <v>416.71974474933262</v>
      </c>
      <c r="R46" s="4"/>
    </row>
    <row r="47" spans="1:18" x14ac:dyDescent="0.2">
      <c r="A47" s="98"/>
      <c r="B47" s="100"/>
      <c r="C47" s="33">
        <v>42.719340430904516</v>
      </c>
      <c r="D47" s="33">
        <v>96.699029126213588</v>
      </c>
      <c r="E47" s="33">
        <v>6</v>
      </c>
      <c r="F47" s="33">
        <f t="shared" si="0"/>
        <v>4130.9187445806692</v>
      </c>
      <c r="G47" s="33">
        <f t="shared" si="1"/>
        <v>688.4864574301115</v>
      </c>
      <c r="H47" s="33">
        <f t="shared" si="2"/>
        <v>688.4864574301115</v>
      </c>
      <c r="I47" s="33">
        <f t="shared" si="3"/>
        <v>5507.8916594408929</v>
      </c>
      <c r="J47" s="34">
        <f t="shared" si="6"/>
        <v>227.2005309519368</v>
      </c>
      <c r="K47" s="34">
        <f t="shared" si="4"/>
        <v>37.866755158656133</v>
      </c>
      <c r="L47" s="34">
        <f t="shared" si="4"/>
        <v>37.866755158656133</v>
      </c>
      <c r="M47" s="34">
        <f t="shared" si="4"/>
        <v>302.93404126924912</v>
      </c>
      <c r="N47" s="35">
        <f t="shared" si="5"/>
        <v>344.24322871505575</v>
      </c>
      <c r="O47" s="35">
        <f t="shared" si="5"/>
        <v>57.373871452509292</v>
      </c>
      <c r="P47" s="35">
        <f t="shared" si="5"/>
        <v>57.373871452509292</v>
      </c>
      <c r="Q47" s="36">
        <f t="shared" si="5"/>
        <v>458.99097162007439</v>
      </c>
      <c r="R47" s="4"/>
    </row>
    <row r="48" spans="1:18" x14ac:dyDescent="0.2">
      <c r="A48" s="98"/>
      <c r="B48" s="100"/>
      <c r="C48" s="33">
        <v>7.9939513124331008</v>
      </c>
      <c r="D48" s="33">
        <v>63.439490445859875</v>
      </c>
      <c r="E48" s="33">
        <v>6</v>
      </c>
      <c r="F48" s="33">
        <f t="shared" si="0"/>
        <v>507.13219790976871</v>
      </c>
      <c r="G48" s="33">
        <f t="shared" si="1"/>
        <v>84.522032984961456</v>
      </c>
      <c r="H48" s="33">
        <f t="shared" si="2"/>
        <v>84.522032984961456</v>
      </c>
      <c r="I48" s="33">
        <f t="shared" si="3"/>
        <v>676.17626387969165</v>
      </c>
      <c r="J48" s="34">
        <f t="shared" si="6"/>
        <v>27.892270885037281</v>
      </c>
      <c r="K48" s="34">
        <f t="shared" si="4"/>
        <v>4.6487118141728798</v>
      </c>
      <c r="L48" s="34">
        <f t="shared" si="4"/>
        <v>4.6487118141728798</v>
      </c>
      <c r="M48" s="34">
        <f t="shared" si="4"/>
        <v>37.189694513383039</v>
      </c>
      <c r="N48" s="35">
        <f t="shared" si="5"/>
        <v>42.261016492480728</v>
      </c>
      <c r="O48" s="35">
        <f t="shared" si="5"/>
        <v>7.0435027487467883</v>
      </c>
      <c r="P48" s="35">
        <f t="shared" si="5"/>
        <v>7.0435027487467883</v>
      </c>
      <c r="Q48" s="36">
        <f t="shared" si="5"/>
        <v>56.348021989974306</v>
      </c>
      <c r="R48" s="4"/>
    </row>
    <row r="49" spans="1:18" x14ac:dyDescent="0.2">
      <c r="A49" s="98"/>
      <c r="B49" s="100"/>
      <c r="C49" s="33">
        <v>10.333938365919304</v>
      </c>
      <c r="D49" s="33">
        <v>39.523809523809526</v>
      </c>
      <c r="E49" s="33">
        <v>6</v>
      </c>
      <c r="F49" s="33">
        <f t="shared" si="0"/>
        <v>408.43661160538204</v>
      </c>
      <c r="G49" s="33">
        <f t="shared" si="1"/>
        <v>68.072768600897007</v>
      </c>
      <c r="H49" s="33">
        <f t="shared" si="2"/>
        <v>68.072768600897007</v>
      </c>
      <c r="I49" s="33">
        <f t="shared" si="3"/>
        <v>544.58214880717605</v>
      </c>
      <c r="J49" s="34">
        <f t="shared" si="6"/>
        <v>22.464013638296013</v>
      </c>
      <c r="K49" s="34">
        <f t="shared" si="4"/>
        <v>3.7440022730493352</v>
      </c>
      <c r="L49" s="34">
        <f t="shared" si="4"/>
        <v>3.7440022730493352</v>
      </c>
      <c r="M49" s="34">
        <f t="shared" si="4"/>
        <v>29.952018184394682</v>
      </c>
      <c r="N49" s="35">
        <f t="shared" si="5"/>
        <v>34.036384300448503</v>
      </c>
      <c r="O49" s="35">
        <f t="shared" si="5"/>
        <v>5.6727307167414169</v>
      </c>
      <c r="P49" s="35">
        <f t="shared" si="5"/>
        <v>5.6727307167414169</v>
      </c>
      <c r="Q49" s="36">
        <f t="shared" si="5"/>
        <v>45.381845733931335</v>
      </c>
      <c r="R49" s="4"/>
    </row>
    <row r="50" spans="1:18" x14ac:dyDescent="0.2">
      <c r="A50" s="98"/>
      <c r="B50" s="100"/>
      <c r="C50" s="33">
        <v>31.688807344084221</v>
      </c>
      <c r="D50" s="33">
        <v>975</v>
      </c>
      <c r="E50" s="33">
        <v>6</v>
      </c>
      <c r="F50" s="33">
        <f t="shared" si="0"/>
        <v>30896.587160482115</v>
      </c>
      <c r="G50" s="33">
        <f t="shared" si="1"/>
        <v>5149.4311934136858</v>
      </c>
      <c r="H50" s="33">
        <f t="shared" si="2"/>
        <v>5149.4311934136858</v>
      </c>
      <c r="I50" s="33">
        <f t="shared" si="3"/>
        <v>41195.449547309487</v>
      </c>
      <c r="J50" s="34">
        <f t="shared" si="6"/>
        <v>1699.3122938265162</v>
      </c>
      <c r="K50" s="34">
        <f t="shared" si="4"/>
        <v>283.21871563775272</v>
      </c>
      <c r="L50" s="34">
        <f t="shared" si="4"/>
        <v>283.21871563775272</v>
      </c>
      <c r="M50" s="34">
        <f t="shared" si="4"/>
        <v>2265.7497251020218</v>
      </c>
      <c r="N50" s="35">
        <f t="shared" si="5"/>
        <v>2574.7155967068429</v>
      </c>
      <c r="O50" s="35">
        <f t="shared" si="5"/>
        <v>429.11926611780717</v>
      </c>
      <c r="P50" s="35">
        <f t="shared" si="5"/>
        <v>429.11926611780717</v>
      </c>
      <c r="Q50" s="36">
        <f t="shared" si="5"/>
        <v>3432.9541289424574</v>
      </c>
      <c r="R50" s="4"/>
    </row>
    <row r="51" spans="1:18" x14ac:dyDescent="0.2">
      <c r="A51" s="98"/>
      <c r="B51" s="100"/>
      <c r="C51" s="33">
        <v>11.585803824288442</v>
      </c>
      <c r="D51" s="33">
        <v>487.5</v>
      </c>
      <c r="E51" s="33">
        <v>6</v>
      </c>
      <c r="F51" s="33">
        <f t="shared" si="0"/>
        <v>5648.0793643406159</v>
      </c>
      <c r="G51" s="33">
        <f t="shared" si="1"/>
        <v>941.34656072343603</v>
      </c>
      <c r="H51" s="33">
        <f t="shared" si="2"/>
        <v>941.34656072343603</v>
      </c>
      <c r="I51" s="33">
        <f t="shared" si="3"/>
        <v>7530.7724857874873</v>
      </c>
      <c r="J51" s="34">
        <f t="shared" si="6"/>
        <v>310.64436503873389</v>
      </c>
      <c r="K51" s="34">
        <f t="shared" si="4"/>
        <v>51.77406083978898</v>
      </c>
      <c r="L51" s="34">
        <f t="shared" si="4"/>
        <v>51.77406083978898</v>
      </c>
      <c r="M51" s="34">
        <f t="shared" si="4"/>
        <v>414.19248671831178</v>
      </c>
      <c r="N51" s="35">
        <f t="shared" si="5"/>
        <v>470.67328036171801</v>
      </c>
      <c r="O51" s="35">
        <f t="shared" si="5"/>
        <v>78.445546726952998</v>
      </c>
      <c r="P51" s="35">
        <f t="shared" si="5"/>
        <v>78.445546726952998</v>
      </c>
      <c r="Q51" s="36">
        <f t="shared" si="5"/>
        <v>627.56437381562398</v>
      </c>
      <c r="R51" s="4"/>
    </row>
    <row r="52" spans="1:18" x14ac:dyDescent="0.2">
      <c r="A52" s="98"/>
      <c r="B52" s="100"/>
      <c r="C52" s="33">
        <v>0.96276217569771028</v>
      </c>
      <c r="D52" s="33">
        <v>243.75</v>
      </c>
      <c r="E52" s="33">
        <v>6</v>
      </c>
      <c r="F52" s="33">
        <f t="shared" si="0"/>
        <v>234.67328032631687</v>
      </c>
      <c r="G52" s="33">
        <f t="shared" si="1"/>
        <v>39.112213387719478</v>
      </c>
      <c r="H52" s="33">
        <f t="shared" si="2"/>
        <v>39.112213387719478</v>
      </c>
      <c r="I52" s="33">
        <f t="shared" si="3"/>
        <v>312.89770710175583</v>
      </c>
      <c r="J52" s="34">
        <f t="shared" si="6"/>
        <v>12.907030417947428</v>
      </c>
      <c r="K52" s="34">
        <f t="shared" si="4"/>
        <v>2.1511717363245713</v>
      </c>
      <c r="L52" s="34">
        <f t="shared" si="4"/>
        <v>2.1511717363245713</v>
      </c>
      <c r="M52" s="34">
        <f t="shared" si="4"/>
        <v>17.20937389059657</v>
      </c>
      <c r="N52" s="35">
        <f t="shared" si="5"/>
        <v>19.556106693859739</v>
      </c>
      <c r="O52" s="35">
        <f t="shared" si="5"/>
        <v>3.2593511156432897</v>
      </c>
      <c r="P52" s="35">
        <f t="shared" si="5"/>
        <v>3.2593511156432897</v>
      </c>
      <c r="Q52" s="36">
        <f t="shared" si="5"/>
        <v>26.074808925146318</v>
      </c>
      <c r="R52" s="4"/>
    </row>
    <row r="53" spans="1:18" x14ac:dyDescent="0.2">
      <c r="A53" s="98"/>
      <c r="B53" s="100"/>
      <c r="C53" s="33">
        <v>27.872383348605442</v>
      </c>
      <c r="D53" s="33">
        <v>278.57142857142856</v>
      </c>
      <c r="E53" s="33">
        <v>6</v>
      </c>
      <c r="F53" s="33">
        <f t="shared" si="0"/>
        <v>7764.4496471115153</v>
      </c>
      <c r="G53" s="33">
        <f t="shared" si="1"/>
        <v>1294.0749411852526</v>
      </c>
      <c r="H53" s="33">
        <f t="shared" si="2"/>
        <v>1294.0749411852526</v>
      </c>
      <c r="I53" s="33">
        <f t="shared" si="3"/>
        <v>10352.59952948202</v>
      </c>
      <c r="J53" s="34">
        <f t="shared" si="6"/>
        <v>427.04473059113337</v>
      </c>
      <c r="K53" s="34">
        <f t="shared" si="4"/>
        <v>71.174121765188886</v>
      </c>
      <c r="L53" s="34">
        <f t="shared" si="4"/>
        <v>71.174121765188886</v>
      </c>
      <c r="M53" s="34">
        <f t="shared" si="4"/>
        <v>569.39297412151109</v>
      </c>
      <c r="N53" s="35">
        <f t="shared" si="5"/>
        <v>647.03747059262628</v>
      </c>
      <c r="O53" s="35">
        <f t="shared" si="5"/>
        <v>107.83957843210437</v>
      </c>
      <c r="P53" s="35">
        <f t="shared" si="5"/>
        <v>107.83957843210437</v>
      </c>
      <c r="Q53" s="36">
        <f t="shared" si="5"/>
        <v>862.716627456835</v>
      </c>
      <c r="R53" s="4"/>
    </row>
    <row r="54" spans="1:18" x14ac:dyDescent="0.2">
      <c r="A54" s="98"/>
      <c r="B54" s="100"/>
      <c r="C54" s="33">
        <v>83.086928269992811</v>
      </c>
      <c r="D54" s="33">
        <v>189.32038834951456</v>
      </c>
      <c r="E54" s="33">
        <v>6</v>
      </c>
      <c r="F54" s="33">
        <f t="shared" si="0"/>
        <v>15730.049526843299</v>
      </c>
      <c r="G54" s="33">
        <f t="shared" si="1"/>
        <v>2621.6749211405499</v>
      </c>
      <c r="H54" s="33">
        <f t="shared" si="2"/>
        <v>2621.6749211405499</v>
      </c>
      <c r="I54" s="33">
        <f t="shared" si="3"/>
        <v>20973.3993691244</v>
      </c>
      <c r="J54" s="34">
        <f t="shared" si="6"/>
        <v>865.15272397638148</v>
      </c>
      <c r="K54" s="34">
        <f t="shared" si="4"/>
        <v>144.19212066273025</v>
      </c>
      <c r="L54" s="34">
        <f t="shared" si="4"/>
        <v>144.19212066273025</v>
      </c>
      <c r="M54" s="34">
        <f t="shared" si="4"/>
        <v>1153.536965301842</v>
      </c>
      <c r="N54" s="35">
        <f t="shared" si="5"/>
        <v>1310.837460570275</v>
      </c>
      <c r="O54" s="35">
        <f t="shared" si="5"/>
        <v>218.47291009504582</v>
      </c>
      <c r="P54" s="35">
        <f t="shared" si="5"/>
        <v>218.47291009504582</v>
      </c>
      <c r="Q54" s="36">
        <f t="shared" si="5"/>
        <v>1747.7832807603666</v>
      </c>
      <c r="R54" s="4"/>
    </row>
    <row r="55" spans="1:18" x14ac:dyDescent="0.2">
      <c r="A55" s="98"/>
      <c r="B55" s="100"/>
      <c r="C55" s="33">
        <v>49.666188059370072</v>
      </c>
      <c r="D55" s="33">
        <v>124.20382165605096</v>
      </c>
      <c r="E55" s="33">
        <v>6</v>
      </c>
      <c r="F55" s="33">
        <f t="shared" si="0"/>
        <v>6168.7303640618884</v>
      </c>
      <c r="G55" s="33">
        <f t="shared" si="1"/>
        <v>1028.121727343648</v>
      </c>
      <c r="H55" s="33">
        <f t="shared" si="2"/>
        <v>1028.121727343648</v>
      </c>
      <c r="I55" s="33">
        <f t="shared" si="3"/>
        <v>8224.9738187491839</v>
      </c>
      <c r="J55" s="34">
        <f t="shared" si="6"/>
        <v>339.28017002340385</v>
      </c>
      <c r="K55" s="34">
        <f t="shared" si="4"/>
        <v>56.546695003900638</v>
      </c>
      <c r="L55" s="34">
        <f t="shared" si="4"/>
        <v>56.546695003900638</v>
      </c>
      <c r="M55" s="34">
        <f t="shared" si="4"/>
        <v>452.3735600312051</v>
      </c>
      <c r="N55" s="35">
        <f t="shared" si="5"/>
        <v>514.06086367182399</v>
      </c>
      <c r="O55" s="35">
        <f t="shared" si="5"/>
        <v>85.676810611970666</v>
      </c>
      <c r="P55" s="35">
        <f t="shared" si="5"/>
        <v>85.676810611970666</v>
      </c>
      <c r="Q55" s="36">
        <f t="shared" si="5"/>
        <v>685.41448489576533</v>
      </c>
      <c r="R55" s="4"/>
    </row>
    <row r="56" spans="1:18" x14ac:dyDescent="0.2">
      <c r="A56" s="98"/>
      <c r="B56" s="100"/>
      <c r="C56" s="33">
        <v>31.659167825375384</v>
      </c>
      <c r="D56" s="33">
        <v>77.38095238095238</v>
      </c>
      <c r="E56" s="33">
        <v>6</v>
      </c>
      <c r="F56" s="33">
        <f t="shared" si="0"/>
        <v>2449.8165579159522</v>
      </c>
      <c r="G56" s="33">
        <f t="shared" si="1"/>
        <v>408.30275965265872</v>
      </c>
      <c r="H56" s="33">
        <f t="shared" si="2"/>
        <v>408.30275965265872</v>
      </c>
      <c r="I56" s="33">
        <f t="shared" si="3"/>
        <v>3266.4220772212693</v>
      </c>
      <c r="J56" s="34">
        <f t="shared" si="6"/>
        <v>134.73991068537737</v>
      </c>
      <c r="K56" s="34">
        <f t="shared" si="4"/>
        <v>22.45665178089623</v>
      </c>
      <c r="L56" s="34">
        <f t="shared" si="4"/>
        <v>22.45665178089623</v>
      </c>
      <c r="M56" s="34">
        <f t="shared" si="4"/>
        <v>179.65321424716981</v>
      </c>
      <c r="N56" s="35">
        <f t="shared" si="5"/>
        <v>204.15137982632936</v>
      </c>
      <c r="O56" s="35">
        <f t="shared" si="5"/>
        <v>34.025229971054891</v>
      </c>
      <c r="P56" s="35">
        <f t="shared" si="5"/>
        <v>34.025229971054891</v>
      </c>
      <c r="Q56" s="36">
        <f t="shared" si="5"/>
        <v>272.20183976843913</v>
      </c>
      <c r="R56" s="4"/>
    </row>
    <row r="57" spans="1:18" x14ac:dyDescent="0.2">
      <c r="A57" s="98"/>
      <c r="B57" s="100"/>
      <c r="C57" s="33">
        <v>21.127082451717012</v>
      </c>
      <c r="D57" s="33">
        <v>1962</v>
      </c>
      <c r="E57" s="33">
        <v>6</v>
      </c>
      <c r="F57" s="33">
        <f t="shared" si="0"/>
        <v>41451.335770268779</v>
      </c>
      <c r="G57" s="33">
        <f t="shared" si="1"/>
        <v>6908.5559617114632</v>
      </c>
      <c r="H57" s="33">
        <f t="shared" si="2"/>
        <v>6908.5559617114632</v>
      </c>
      <c r="I57" s="33">
        <f t="shared" si="3"/>
        <v>55268.447693691705</v>
      </c>
      <c r="J57" s="34">
        <f t="shared" si="6"/>
        <v>2279.823467364783</v>
      </c>
      <c r="K57" s="34">
        <f t="shared" si="4"/>
        <v>379.97057789413049</v>
      </c>
      <c r="L57" s="34">
        <f t="shared" si="4"/>
        <v>379.97057789413049</v>
      </c>
      <c r="M57" s="34">
        <f t="shared" si="4"/>
        <v>3039.7646231530439</v>
      </c>
      <c r="N57" s="35">
        <f t="shared" si="5"/>
        <v>3454.2779808557316</v>
      </c>
      <c r="O57" s="35">
        <f t="shared" si="5"/>
        <v>575.7129968092886</v>
      </c>
      <c r="P57" s="35">
        <f t="shared" si="5"/>
        <v>575.7129968092886</v>
      </c>
      <c r="Q57" s="36">
        <f t="shared" si="5"/>
        <v>4605.7039744743088</v>
      </c>
      <c r="R57" s="4"/>
    </row>
    <row r="58" spans="1:18" x14ac:dyDescent="0.2">
      <c r="A58" s="98"/>
      <c r="B58" s="100"/>
      <c r="C58" s="33">
        <v>3.2174602462428896</v>
      </c>
      <c r="D58" s="33">
        <v>981</v>
      </c>
      <c r="E58" s="33">
        <v>6</v>
      </c>
      <c r="F58" s="33">
        <f t="shared" si="0"/>
        <v>3156.3285015642746</v>
      </c>
      <c r="G58" s="33">
        <f t="shared" si="1"/>
        <v>526.05475026071247</v>
      </c>
      <c r="H58" s="33">
        <f t="shared" si="2"/>
        <v>526.05475026071247</v>
      </c>
      <c r="I58" s="33">
        <f t="shared" si="3"/>
        <v>4208.4380020856997</v>
      </c>
      <c r="J58" s="34">
        <f t="shared" si="6"/>
        <v>173.59806758603511</v>
      </c>
      <c r="K58" s="34">
        <f t="shared" si="4"/>
        <v>28.933011264339186</v>
      </c>
      <c r="L58" s="34">
        <f t="shared" si="4"/>
        <v>28.933011264339186</v>
      </c>
      <c r="M58" s="34">
        <f t="shared" si="4"/>
        <v>231.46409011471349</v>
      </c>
      <c r="N58" s="35">
        <f t="shared" si="5"/>
        <v>263.02737513035623</v>
      </c>
      <c r="O58" s="35">
        <f t="shared" si="5"/>
        <v>43.837895855059372</v>
      </c>
      <c r="P58" s="35">
        <f t="shared" si="5"/>
        <v>43.837895855059372</v>
      </c>
      <c r="Q58" s="36">
        <f t="shared" si="5"/>
        <v>350.70316684047498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180</v>
      </c>
      <c r="E64" s="33">
        <v>6</v>
      </c>
      <c r="F64" s="33">
        <f t="shared" si="0"/>
        <v>136.27912142690883</v>
      </c>
      <c r="G64" s="33">
        <f t="shared" si="1"/>
        <v>22.713186904484804</v>
      </c>
      <c r="H64" s="33">
        <f t="shared" si="2"/>
        <v>22.713186904484804</v>
      </c>
      <c r="I64" s="33">
        <f t="shared" si="3"/>
        <v>181.70549523587846</v>
      </c>
      <c r="J64" s="34">
        <f t="shared" si="6"/>
        <v>7.4953516784799854</v>
      </c>
      <c r="K64" s="34">
        <f t="shared" si="4"/>
        <v>1.2492252797466643</v>
      </c>
      <c r="L64" s="34">
        <f t="shared" si="4"/>
        <v>1.2492252797466643</v>
      </c>
      <c r="M64" s="34">
        <f t="shared" si="4"/>
        <v>9.9938022379733145</v>
      </c>
      <c r="N64" s="35">
        <f t="shared" si="5"/>
        <v>11.356593452242402</v>
      </c>
      <c r="O64" s="35">
        <f t="shared" si="5"/>
        <v>1.8927655753737336</v>
      </c>
      <c r="P64" s="35">
        <f t="shared" si="5"/>
        <v>1.8927655753737336</v>
      </c>
      <c r="Q64" s="36">
        <f t="shared" si="5"/>
        <v>15.142124602989872</v>
      </c>
      <c r="R64" s="4"/>
    </row>
    <row r="65" spans="1:18" x14ac:dyDescent="0.2">
      <c r="A65" s="98"/>
      <c r="B65" s="100"/>
      <c r="C65" s="33">
        <v>2.2027790498352573</v>
      </c>
      <c r="D65" s="33">
        <v>34.951456310679603</v>
      </c>
      <c r="E65" s="33">
        <v>6</v>
      </c>
      <c r="F65" s="33">
        <f t="shared" si="0"/>
        <v>76.990335722397319</v>
      </c>
      <c r="G65" s="33">
        <f t="shared" si="1"/>
        <v>12.831722620399553</v>
      </c>
      <c r="H65" s="33">
        <f t="shared" si="2"/>
        <v>12.831722620399553</v>
      </c>
      <c r="I65" s="33">
        <f t="shared" si="3"/>
        <v>102.65378096319643</v>
      </c>
      <c r="J65" s="34">
        <f t="shared" si="6"/>
        <v>4.2344684647318527</v>
      </c>
      <c r="K65" s="34">
        <f t="shared" si="6"/>
        <v>0.70574474412197541</v>
      </c>
      <c r="L65" s="34">
        <f t="shared" si="6"/>
        <v>0.70574474412197541</v>
      </c>
      <c r="M65" s="34">
        <f t="shared" si="6"/>
        <v>5.6459579529758033</v>
      </c>
      <c r="N65" s="35">
        <f t="shared" ref="N65:Q128" si="7">F65*0.25/3</f>
        <v>6.4158613101997766</v>
      </c>
      <c r="O65" s="35">
        <f t="shared" si="7"/>
        <v>1.0693102183666294</v>
      </c>
      <c r="P65" s="35">
        <f t="shared" si="7"/>
        <v>1.0693102183666294</v>
      </c>
      <c r="Q65" s="36">
        <f t="shared" si="7"/>
        <v>8.5544817469330354</v>
      </c>
      <c r="R65" s="4"/>
    </row>
    <row r="66" spans="1:18" x14ac:dyDescent="0.2">
      <c r="A66" s="98"/>
      <c r="B66" s="100"/>
      <c r="C66" s="33">
        <v>0.7748429914971513</v>
      </c>
      <c r="D66" s="33">
        <v>23.225806451612904</v>
      </c>
      <c r="E66" s="33">
        <v>6</v>
      </c>
      <c r="F66" s="33">
        <f t="shared" si="0"/>
        <v>17.996353350901579</v>
      </c>
      <c r="G66" s="33">
        <f t="shared" si="1"/>
        <v>2.9993922251502632</v>
      </c>
      <c r="H66" s="33">
        <f t="shared" si="2"/>
        <v>2.9993922251502632</v>
      </c>
      <c r="I66" s="33">
        <f t="shared" si="3"/>
        <v>23.995137801202105</v>
      </c>
      <c r="J66" s="34">
        <f t="shared" ref="J66:M129" si="8">F66*0.055</f>
        <v>0.98979943429958683</v>
      </c>
      <c r="K66" s="34">
        <f t="shared" si="8"/>
        <v>0.16496657238326448</v>
      </c>
      <c r="L66" s="34">
        <f t="shared" si="8"/>
        <v>0.16496657238326448</v>
      </c>
      <c r="M66" s="34">
        <f t="shared" si="8"/>
        <v>1.3197325790661159</v>
      </c>
      <c r="N66" s="35">
        <f t="shared" si="7"/>
        <v>1.4996961125751316</v>
      </c>
      <c r="O66" s="35">
        <f t="shared" si="7"/>
        <v>0.24994935209585525</v>
      </c>
      <c r="P66" s="35">
        <f t="shared" si="7"/>
        <v>0.24994935209585525</v>
      </c>
      <c r="Q66" s="36">
        <f t="shared" si="7"/>
        <v>1.999594816766842</v>
      </c>
      <c r="R66" s="4"/>
    </row>
    <row r="67" spans="1:18" x14ac:dyDescent="0.2">
      <c r="A67" s="98"/>
      <c r="B67" s="100"/>
      <c r="C67" s="33">
        <v>1.445672819685764</v>
      </c>
      <c r="D67" s="33">
        <v>116.25</v>
      </c>
      <c r="E67" s="33">
        <v>6</v>
      </c>
      <c r="F67" s="33">
        <f t="shared" si="0"/>
        <v>168.05946528847005</v>
      </c>
      <c r="G67" s="33">
        <f t="shared" si="1"/>
        <v>28.009910881411674</v>
      </c>
      <c r="H67" s="33">
        <f t="shared" si="2"/>
        <v>28.009910881411674</v>
      </c>
      <c r="I67" s="33">
        <f t="shared" si="3"/>
        <v>224.07928705129342</v>
      </c>
      <c r="J67" s="34">
        <f t="shared" si="8"/>
        <v>9.243270590865853</v>
      </c>
      <c r="K67" s="34">
        <f t="shared" si="8"/>
        <v>1.5405450984776421</v>
      </c>
      <c r="L67" s="34">
        <f t="shared" si="8"/>
        <v>1.5405450984776421</v>
      </c>
      <c r="M67" s="34">
        <f t="shared" si="8"/>
        <v>12.324360787821139</v>
      </c>
      <c r="N67" s="35">
        <f t="shared" si="7"/>
        <v>14.004955440705837</v>
      </c>
      <c r="O67" s="35">
        <f t="shared" si="7"/>
        <v>2.3341592401176396</v>
      </c>
      <c r="P67" s="35">
        <f t="shared" si="7"/>
        <v>2.3341592401176396</v>
      </c>
      <c r="Q67" s="36">
        <f t="shared" si="7"/>
        <v>18.673273920941117</v>
      </c>
      <c r="R67" s="4"/>
    </row>
    <row r="68" spans="1:18" x14ac:dyDescent="0.2">
      <c r="A68" s="98"/>
      <c r="B68" s="100"/>
      <c r="C68" s="33">
        <v>1.445672819685764</v>
      </c>
      <c r="D68" s="33">
        <v>90.291262135922324</v>
      </c>
      <c r="E68" s="33">
        <v>6</v>
      </c>
      <c r="F68" s="33">
        <f t="shared" ref="F68:F131" si="9">C68*D68</f>
        <v>130.53162352502528</v>
      </c>
      <c r="G68" s="33">
        <f t="shared" ref="G68:G131" si="10">F68/E68</f>
        <v>21.755270587504214</v>
      </c>
      <c r="H68" s="33">
        <f t="shared" ref="H68:H131" si="11">G68</f>
        <v>21.755270587504214</v>
      </c>
      <c r="I68" s="33">
        <f t="shared" ref="I68:I131" si="12">F68+G68+H68</f>
        <v>174.04216470003371</v>
      </c>
      <c r="J68" s="34">
        <f t="shared" si="8"/>
        <v>7.1792392938763907</v>
      </c>
      <c r="K68" s="34">
        <f t="shared" si="8"/>
        <v>1.1965398823127318</v>
      </c>
      <c r="L68" s="34">
        <f t="shared" si="8"/>
        <v>1.1965398823127318</v>
      </c>
      <c r="M68" s="34">
        <f t="shared" si="8"/>
        <v>9.5723190585018543</v>
      </c>
      <c r="N68" s="35">
        <f t="shared" si="7"/>
        <v>10.877635293752107</v>
      </c>
      <c r="O68" s="35">
        <f t="shared" si="7"/>
        <v>1.8129392156253512</v>
      </c>
      <c r="P68" s="35">
        <f t="shared" si="7"/>
        <v>1.8129392156253512</v>
      </c>
      <c r="Q68" s="36">
        <f t="shared" si="7"/>
        <v>14.50351372500281</v>
      </c>
      <c r="R68" s="4"/>
    </row>
    <row r="69" spans="1:18" x14ac:dyDescent="0.2">
      <c r="A69" s="98"/>
      <c r="B69" s="100"/>
      <c r="C69" s="33">
        <v>0.6708298281886127</v>
      </c>
      <c r="D69" s="33">
        <v>60</v>
      </c>
      <c r="E69" s="33">
        <v>6</v>
      </c>
      <c r="F69" s="33">
        <f t="shared" si="9"/>
        <v>40.249789691316764</v>
      </c>
      <c r="G69" s="33">
        <f t="shared" si="10"/>
        <v>6.708298281886127</v>
      </c>
      <c r="H69" s="33">
        <f t="shared" si="11"/>
        <v>6.708298281886127</v>
      </c>
      <c r="I69" s="33">
        <f t="shared" si="12"/>
        <v>53.666386255089023</v>
      </c>
      <c r="J69" s="34">
        <f t="shared" si="8"/>
        <v>2.2137384330224221</v>
      </c>
      <c r="K69" s="34">
        <f t="shared" si="8"/>
        <v>0.36895640550373698</v>
      </c>
      <c r="L69" s="34">
        <f t="shared" si="8"/>
        <v>0.36895640550373698</v>
      </c>
      <c r="M69" s="34">
        <f t="shared" si="8"/>
        <v>2.9516512440298963</v>
      </c>
      <c r="N69" s="35">
        <f t="shared" si="7"/>
        <v>3.3541491409430635</v>
      </c>
      <c r="O69" s="35">
        <f t="shared" si="7"/>
        <v>0.55902485682384395</v>
      </c>
      <c r="P69" s="35">
        <f t="shared" si="7"/>
        <v>0.55902485682384395</v>
      </c>
      <c r="Q69" s="36">
        <f t="shared" si="7"/>
        <v>4.4721988545907516</v>
      </c>
      <c r="R69" s="4"/>
    </row>
    <row r="70" spans="1:18" x14ac:dyDescent="0.2">
      <c r="A70" s="98"/>
      <c r="B70" s="100"/>
      <c r="C70" s="33">
        <v>0.6708298281886127</v>
      </c>
      <c r="D70" s="33">
        <v>27.27272727272727</v>
      </c>
      <c r="E70" s="33">
        <v>6</v>
      </c>
      <c r="F70" s="33">
        <f t="shared" si="9"/>
        <v>18.295358950598526</v>
      </c>
      <c r="G70" s="33">
        <f t="shared" si="10"/>
        <v>3.0492264917664209</v>
      </c>
      <c r="H70" s="33">
        <f t="shared" si="11"/>
        <v>3.0492264917664209</v>
      </c>
      <c r="I70" s="33">
        <f t="shared" si="12"/>
        <v>24.393811934131371</v>
      </c>
      <c r="J70" s="34">
        <f t="shared" si="8"/>
        <v>1.006244742282919</v>
      </c>
      <c r="K70" s="34">
        <f t="shared" si="8"/>
        <v>0.16770745704715315</v>
      </c>
      <c r="L70" s="34">
        <f t="shared" si="8"/>
        <v>0.16770745704715315</v>
      </c>
      <c r="M70" s="34">
        <f t="shared" si="8"/>
        <v>1.3416596563772254</v>
      </c>
      <c r="N70" s="35">
        <f t="shared" si="7"/>
        <v>1.5246132458832105</v>
      </c>
      <c r="O70" s="35">
        <f t="shared" si="7"/>
        <v>0.25410220764720176</v>
      </c>
      <c r="P70" s="35">
        <f t="shared" si="7"/>
        <v>0.25410220764720176</v>
      </c>
      <c r="Q70" s="36">
        <f t="shared" si="7"/>
        <v>2.0328176611776141</v>
      </c>
      <c r="R70" s="4"/>
    </row>
    <row r="71" spans="1:18" x14ac:dyDescent="0.2">
      <c r="A71" s="98"/>
      <c r="B71" s="100"/>
      <c r="C71" s="33">
        <v>1.5319492216466448</v>
      </c>
      <c r="D71" s="33">
        <v>460.5</v>
      </c>
      <c r="E71" s="33">
        <v>6</v>
      </c>
      <c r="F71" s="33">
        <f t="shared" si="9"/>
        <v>705.46261656827994</v>
      </c>
      <c r="G71" s="33">
        <f t="shared" si="10"/>
        <v>117.57710276137999</v>
      </c>
      <c r="H71" s="33">
        <f t="shared" si="11"/>
        <v>117.57710276137999</v>
      </c>
      <c r="I71" s="33">
        <f t="shared" si="12"/>
        <v>940.61682209103992</v>
      </c>
      <c r="J71" s="34">
        <f t="shared" si="8"/>
        <v>38.8004439112554</v>
      </c>
      <c r="K71" s="34">
        <f t="shared" si="8"/>
        <v>6.4667406518758996</v>
      </c>
      <c r="L71" s="34">
        <f t="shared" si="8"/>
        <v>6.4667406518758996</v>
      </c>
      <c r="M71" s="34">
        <f t="shared" si="8"/>
        <v>51.733925215007197</v>
      </c>
      <c r="N71" s="35">
        <f t="shared" si="7"/>
        <v>58.788551380689995</v>
      </c>
      <c r="O71" s="35">
        <f t="shared" si="7"/>
        <v>9.7980918967816653</v>
      </c>
      <c r="P71" s="35">
        <f t="shared" si="7"/>
        <v>9.7980918967816653</v>
      </c>
      <c r="Q71" s="36">
        <f t="shared" si="7"/>
        <v>78.384735174253322</v>
      </c>
      <c r="R71" s="4"/>
    </row>
    <row r="72" spans="1:18" x14ac:dyDescent="0.2">
      <c r="A72" s="98"/>
      <c r="B72" s="100"/>
      <c r="C72" s="33">
        <v>0.75710623014949352</v>
      </c>
      <c r="D72" s="33">
        <v>230.25</v>
      </c>
      <c r="E72" s="33">
        <v>6</v>
      </c>
      <c r="F72" s="33">
        <f t="shared" si="9"/>
        <v>174.32370949192088</v>
      </c>
      <c r="G72" s="33">
        <f t="shared" si="10"/>
        <v>29.053951581986812</v>
      </c>
      <c r="H72" s="33">
        <f t="shared" si="11"/>
        <v>29.053951581986812</v>
      </c>
      <c r="I72" s="33">
        <f t="shared" si="12"/>
        <v>232.4316126558945</v>
      </c>
      <c r="J72" s="34">
        <f t="shared" si="8"/>
        <v>9.5878040220556482</v>
      </c>
      <c r="K72" s="34">
        <f t="shared" si="8"/>
        <v>1.5979673370092746</v>
      </c>
      <c r="L72" s="34">
        <f t="shared" si="8"/>
        <v>1.5979673370092746</v>
      </c>
      <c r="M72" s="34">
        <f t="shared" si="8"/>
        <v>12.783738696074197</v>
      </c>
      <c r="N72" s="35">
        <f t="shared" si="7"/>
        <v>14.526975790993406</v>
      </c>
      <c r="O72" s="35">
        <f t="shared" si="7"/>
        <v>2.4211626318322343</v>
      </c>
      <c r="P72" s="35">
        <f t="shared" si="7"/>
        <v>2.4211626318322343</v>
      </c>
      <c r="Q72" s="36">
        <f t="shared" si="7"/>
        <v>19.369301054657875</v>
      </c>
      <c r="R72" s="4"/>
    </row>
    <row r="73" spans="1:18" x14ac:dyDescent="0.2">
      <c r="A73" s="98"/>
      <c r="B73" s="100"/>
      <c r="C73" s="33">
        <v>6.5906025588231643</v>
      </c>
      <c r="D73" s="33">
        <v>178.83495145631068</v>
      </c>
      <c r="E73" s="33">
        <v>6</v>
      </c>
      <c r="F73" s="33">
        <f t="shared" si="9"/>
        <v>1178.6300886749775</v>
      </c>
      <c r="G73" s="33">
        <f t="shared" si="10"/>
        <v>196.43834811249624</v>
      </c>
      <c r="H73" s="33">
        <f t="shared" si="11"/>
        <v>196.43834811249624</v>
      </c>
      <c r="I73" s="33">
        <f t="shared" si="12"/>
        <v>1571.5067848999699</v>
      </c>
      <c r="J73" s="34">
        <f t="shared" si="8"/>
        <v>64.824654877123763</v>
      </c>
      <c r="K73" s="34">
        <f t="shared" si="8"/>
        <v>10.804109146187294</v>
      </c>
      <c r="L73" s="34">
        <f t="shared" si="8"/>
        <v>10.804109146187294</v>
      </c>
      <c r="M73" s="34">
        <f t="shared" si="8"/>
        <v>86.43287316949835</v>
      </c>
      <c r="N73" s="35">
        <f t="shared" si="7"/>
        <v>98.219174056248121</v>
      </c>
      <c r="O73" s="35">
        <f t="shared" si="7"/>
        <v>16.369862342708021</v>
      </c>
      <c r="P73" s="35">
        <f t="shared" si="7"/>
        <v>16.369862342708021</v>
      </c>
      <c r="Q73" s="36">
        <f t="shared" si="7"/>
        <v>130.95889874166417</v>
      </c>
      <c r="R73" s="4"/>
    </row>
    <row r="74" spans="1:18" x14ac:dyDescent="0.2">
      <c r="A74" s="98"/>
      <c r="B74" s="100"/>
      <c r="C74" s="33">
        <v>2.9598874799304342</v>
      </c>
      <c r="D74" s="33">
        <v>118.83870967741935</v>
      </c>
      <c r="E74" s="33">
        <v>6</v>
      </c>
      <c r="F74" s="33">
        <f t="shared" si="9"/>
        <v>351.74920890528125</v>
      </c>
      <c r="G74" s="33">
        <f t="shared" si="10"/>
        <v>58.624868150880211</v>
      </c>
      <c r="H74" s="33">
        <f t="shared" si="11"/>
        <v>58.624868150880211</v>
      </c>
      <c r="I74" s="33">
        <f t="shared" si="12"/>
        <v>468.99894520704169</v>
      </c>
      <c r="J74" s="34">
        <f t="shared" si="8"/>
        <v>19.346206489790468</v>
      </c>
      <c r="K74" s="34">
        <f t="shared" si="8"/>
        <v>3.2243677482984117</v>
      </c>
      <c r="L74" s="34">
        <f t="shared" si="8"/>
        <v>3.2243677482984117</v>
      </c>
      <c r="M74" s="34">
        <f t="shared" si="8"/>
        <v>25.794941986387293</v>
      </c>
      <c r="N74" s="35">
        <f t="shared" si="7"/>
        <v>29.312434075440105</v>
      </c>
      <c r="O74" s="35">
        <f t="shared" si="7"/>
        <v>4.8854056792400176</v>
      </c>
      <c r="P74" s="35">
        <f t="shared" si="7"/>
        <v>4.8854056792400176</v>
      </c>
      <c r="Q74" s="36">
        <f t="shared" si="7"/>
        <v>39.08324543392014</v>
      </c>
      <c r="R74" s="4"/>
    </row>
    <row r="75" spans="1:18" x14ac:dyDescent="0.2">
      <c r="A75" s="98"/>
      <c r="B75" s="100"/>
      <c r="C75" s="33">
        <v>5.1626665297656924</v>
      </c>
      <c r="D75" s="33">
        <v>54.017595307917887</v>
      </c>
      <c r="E75" s="33">
        <v>6</v>
      </c>
      <c r="F75" s="33">
        <f t="shared" si="9"/>
        <v>278.87483131461596</v>
      </c>
      <c r="G75" s="33">
        <f t="shared" si="10"/>
        <v>46.479138552435991</v>
      </c>
      <c r="H75" s="33">
        <f t="shared" si="11"/>
        <v>46.479138552435991</v>
      </c>
      <c r="I75" s="33">
        <f t="shared" si="12"/>
        <v>371.83310841948793</v>
      </c>
      <c r="J75" s="34">
        <f t="shared" si="8"/>
        <v>15.338115722303877</v>
      </c>
      <c r="K75" s="34">
        <f t="shared" si="8"/>
        <v>2.5563526203839797</v>
      </c>
      <c r="L75" s="34">
        <f t="shared" si="8"/>
        <v>2.5563526203839797</v>
      </c>
      <c r="M75" s="34">
        <f t="shared" si="8"/>
        <v>20.450820963071838</v>
      </c>
      <c r="N75" s="35">
        <f t="shared" si="7"/>
        <v>23.239569276217996</v>
      </c>
      <c r="O75" s="35">
        <f t="shared" si="7"/>
        <v>3.8732615460363324</v>
      </c>
      <c r="P75" s="35">
        <f t="shared" si="7"/>
        <v>3.8732615460363324</v>
      </c>
      <c r="Q75" s="36">
        <f t="shared" si="7"/>
        <v>30.986092368290659</v>
      </c>
      <c r="R75" s="4"/>
    </row>
    <row r="76" spans="1:18" x14ac:dyDescent="0.2">
      <c r="A76" s="98"/>
      <c r="B76" s="100"/>
      <c r="C76" s="33">
        <v>0.7748429914971513</v>
      </c>
      <c r="D76" s="33">
        <v>1468.5</v>
      </c>
      <c r="E76" s="33">
        <v>6</v>
      </c>
      <c r="F76" s="33">
        <f t="shared" si="9"/>
        <v>1137.8569330135667</v>
      </c>
      <c r="G76" s="33">
        <f t="shared" si="10"/>
        <v>189.64282216892778</v>
      </c>
      <c r="H76" s="33">
        <f t="shared" si="11"/>
        <v>189.64282216892778</v>
      </c>
      <c r="I76" s="33">
        <f t="shared" si="12"/>
        <v>1517.1425773514222</v>
      </c>
      <c r="J76" s="34">
        <f t="shared" si="8"/>
        <v>62.582131315746167</v>
      </c>
      <c r="K76" s="34">
        <f t="shared" si="8"/>
        <v>10.430355219291028</v>
      </c>
      <c r="L76" s="34">
        <f t="shared" si="8"/>
        <v>10.430355219291028</v>
      </c>
      <c r="M76" s="34">
        <f t="shared" si="8"/>
        <v>83.442841754328228</v>
      </c>
      <c r="N76" s="35">
        <f t="shared" si="7"/>
        <v>94.82141108446389</v>
      </c>
      <c r="O76" s="35">
        <f t="shared" si="7"/>
        <v>15.803568514077314</v>
      </c>
      <c r="P76" s="35">
        <f t="shared" si="7"/>
        <v>15.803568514077314</v>
      </c>
      <c r="Q76" s="36">
        <f t="shared" si="7"/>
        <v>126.42854811261851</v>
      </c>
      <c r="R76" s="4"/>
    </row>
    <row r="77" spans="1:18" x14ac:dyDescent="0.2">
      <c r="A77" s="98"/>
      <c r="B77" s="100"/>
      <c r="C77" s="33">
        <v>1.4279360583381062</v>
      </c>
      <c r="D77" s="33">
        <v>734.25</v>
      </c>
      <c r="E77" s="33">
        <v>6</v>
      </c>
      <c r="F77" s="33">
        <f t="shared" si="9"/>
        <v>1048.4620508347546</v>
      </c>
      <c r="G77" s="33">
        <f t="shared" si="10"/>
        <v>174.74367513912577</v>
      </c>
      <c r="H77" s="33">
        <f t="shared" si="11"/>
        <v>174.74367513912577</v>
      </c>
      <c r="I77" s="33">
        <f t="shared" si="12"/>
        <v>1397.9494011130062</v>
      </c>
      <c r="J77" s="34">
        <f t="shared" si="8"/>
        <v>57.6654127959115</v>
      </c>
      <c r="K77" s="34">
        <f t="shared" si="8"/>
        <v>9.6109021326519173</v>
      </c>
      <c r="L77" s="34">
        <f t="shared" si="8"/>
        <v>9.6109021326519173</v>
      </c>
      <c r="M77" s="34">
        <f t="shared" si="8"/>
        <v>76.887217061215338</v>
      </c>
      <c r="N77" s="35">
        <f t="shared" si="7"/>
        <v>87.371837569562885</v>
      </c>
      <c r="O77" s="35">
        <f t="shared" si="7"/>
        <v>14.561972928260481</v>
      </c>
      <c r="P77" s="35">
        <f t="shared" si="7"/>
        <v>14.561972928260481</v>
      </c>
      <c r="Q77" s="36">
        <f t="shared" si="7"/>
        <v>116.49578342608385</v>
      </c>
      <c r="R77" s="4"/>
    </row>
    <row r="78" spans="1:18" x14ac:dyDescent="0.2">
      <c r="A78" s="98"/>
      <c r="B78" s="100"/>
      <c r="C78" s="33">
        <v>8.689368995224708</v>
      </c>
      <c r="D78" s="33">
        <v>378.9677419354839</v>
      </c>
      <c r="E78" s="33">
        <v>6</v>
      </c>
      <c r="F78" s="33">
        <f t="shared" si="9"/>
        <v>3292.9905469645123</v>
      </c>
      <c r="G78" s="33">
        <f t="shared" si="10"/>
        <v>548.83175782741876</v>
      </c>
      <c r="H78" s="33">
        <f t="shared" si="11"/>
        <v>548.83175782741876</v>
      </c>
      <c r="I78" s="33">
        <f t="shared" si="12"/>
        <v>4390.65406261935</v>
      </c>
      <c r="J78" s="34">
        <f t="shared" si="8"/>
        <v>181.11448008304816</v>
      </c>
      <c r="K78" s="34">
        <f t="shared" si="8"/>
        <v>30.185746680508032</v>
      </c>
      <c r="L78" s="34">
        <f t="shared" si="8"/>
        <v>30.185746680508032</v>
      </c>
      <c r="M78" s="34">
        <f t="shared" si="8"/>
        <v>241.48597344406426</v>
      </c>
      <c r="N78" s="35">
        <f t="shared" si="7"/>
        <v>274.41587891370938</v>
      </c>
      <c r="O78" s="35">
        <f t="shared" si="7"/>
        <v>45.735979818951563</v>
      </c>
      <c r="P78" s="35">
        <f t="shared" si="7"/>
        <v>45.735979818951563</v>
      </c>
      <c r="Q78" s="36">
        <f t="shared" si="7"/>
        <v>365.8878385516125</v>
      </c>
      <c r="R78" s="4"/>
    </row>
    <row r="79" spans="1:18" x14ac:dyDescent="0.2">
      <c r="A79" s="98"/>
      <c r="B79" s="100"/>
      <c r="C79" s="33">
        <v>25.005417980764737</v>
      </c>
      <c r="D79" s="33">
        <v>172.25806451612902</v>
      </c>
      <c r="E79" s="33">
        <v>6</v>
      </c>
      <c r="F79" s="33">
        <f t="shared" si="9"/>
        <v>4307.3849037833452</v>
      </c>
      <c r="G79" s="33">
        <f t="shared" si="10"/>
        <v>717.89748396389086</v>
      </c>
      <c r="H79" s="33">
        <f t="shared" si="11"/>
        <v>717.89748396389086</v>
      </c>
      <c r="I79" s="33">
        <f t="shared" si="12"/>
        <v>5743.1798717111269</v>
      </c>
      <c r="J79" s="34">
        <f t="shared" si="8"/>
        <v>236.90616970808398</v>
      </c>
      <c r="K79" s="34">
        <f t="shared" si="8"/>
        <v>39.484361618013999</v>
      </c>
      <c r="L79" s="34">
        <f t="shared" si="8"/>
        <v>39.484361618013999</v>
      </c>
      <c r="M79" s="34">
        <f t="shared" si="8"/>
        <v>315.87489294411199</v>
      </c>
      <c r="N79" s="35">
        <f t="shared" si="7"/>
        <v>358.94874198194543</v>
      </c>
      <c r="O79" s="35">
        <f t="shared" si="7"/>
        <v>59.824790330324241</v>
      </c>
      <c r="P79" s="35">
        <f t="shared" si="7"/>
        <v>59.824790330324241</v>
      </c>
      <c r="Q79" s="36">
        <f t="shared" si="7"/>
        <v>478.59832264259393</v>
      </c>
      <c r="R79" s="4"/>
    </row>
    <row r="80" spans="1:18" x14ac:dyDescent="0.2">
      <c r="A80" s="98"/>
      <c r="B80" s="100"/>
      <c r="C80" s="33">
        <v>1.5374704068317206</v>
      </c>
      <c r="D80" s="33">
        <v>219</v>
      </c>
      <c r="E80" s="33">
        <v>6</v>
      </c>
      <c r="F80" s="33">
        <f t="shared" si="9"/>
        <v>336.7060190961468</v>
      </c>
      <c r="G80" s="33">
        <f t="shared" si="10"/>
        <v>56.117669849357803</v>
      </c>
      <c r="H80" s="33">
        <f t="shared" si="11"/>
        <v>56.117669849357803</v>
      </c>
      <c r="I80" s="33">
        <f t="shared" si="12"/>
        <v>448.94135879486242</v>
      </c>
      <c r="J80" s="34">
        <f t="shared" si="8"/>
        <v>18.518831050288075</v>
      </c>
      <c r="K80" s="34">
        <f t="shared" si="8"/>
        <v>3.0864718417146793</v>
      </c>
      <c r="L80" s="34">
        <f t="shared" si="8"/>
        <v>3.0864718417146793</v>
      </c>
      <c r="M80" s="34">
        <f t="shared" si="8"/>
        <v>24.691774733717434</v>
      </c>
      <c r="N80" s="35">
        <f t="shared" si="7"/>
        <v>28.058834924678902</v>
      </c>
      <c r="O80" s="35">
        <f t="shared" si="7"/>
        <v>4.6764724874464836</v>
      </c>
      <c r="P80" s="35">
        <f t="shared" si="7"/>
        <v>4.6764724874464836</v>
      </c>
      <c r="Q80" s="36">
        <f t="shared" si="7"/>
        <v>37.411779899571869</v>
      </c>
      <c r="R80" s="4"/>
    </row>
    <row r="81" spans="1:18" x14ac:dyDescent="0.2">
      <c r="A81" s="98"/>
      <c r="B81" s="100"/>
      <c r="C81" s="33">
        <v>0.88379702603714927</v>
      </c>
      <c r="D81" s="33">
        <v>59.189189189189193</v>
      </c>
      <c r="E81" s="33">
        <v>6</v>
      </c>
      <c r="F81" s="33">
        <f t="shared" si="9"/>
        <v>52.311229378955595</v>
      </c>
      <c r="G81" s="33">
        <f t="shared" si="10"/>
        <v>8.7185382298259331</v>
      </c>
      <c r="H81" s="33">
        <f t="shared" si="11"/>
        <v>8.7185382298259331</v>
      </c>
      <c r="I81" s="33">
        <f t="shared" si="12"/>
        <v>69.748305838607465</v>
      </c>
      <c r="J81" s="34">
        <f t="shared" si="8"/>
        <v>2.8771176158425575</v>
      </c>
      <c r="K81" s="34">
        <f t="shared" si="8"/>
        <v>0.47951960264042631</v>
      </c>
      <c r="L81" s="34">
        <f t="shared" si="8"/>
        <v>0.47951960264042631</v>
      </c>
      <c r="M81" s="34">
        <f t="shared" si="8"/>
        <v>3.8361568211234105</v>
      </c>
      <c r="N81" s="35">
        <f t="shared" si="7"/>
        <v>4.3592691149129665</v>
      </c>
      <c r="O81" s="35">
        <f t="shared" si="7"/>
        <v>0.72654485248549439</v>
      </c>
      <c r="P81" s="35">
        <f t="shared" si="7"/>
        <v>0.72654485248549439</v>
      </c>
      <c r="Q81" s="36">
        <f t="shared" si="7"/>
        <v>5.8123588198839551</v>
      </c>
      <c r="R81" s="4"/>
    </row>
    <row r="82" spans="1:18" x14ac:dyDescent="0.2">
      <c r="A82" s="98"/>
      <c r="B82" s="100"/>
      <c r="C82" s="33">
        <v>1.3483705178291083</v>
      </c>
      <c r="D82" s="33">
        <v>229.5</v>
      </c>
      <c r="E82" s="33">
        <v>6</v>
      </c>
      <c r="F82" s="33">
        <f t="shared" si="9"/>
        <v>309.45103384178037</v>
      </c>
      <c r="G82" s="33">
        <f t="shared" si="10"/>
        <v>51.575172306963395</v>
      </c>
      <c r="H82" s="33">
        <f t="shared" si="11"/>
        <v>51.575172306963395</v>
      </c>
      <c r="I82" s="33">
        <f t="shared" si="12"/>
        <v>412.60137845570716</v>
      </c>
      <c r="J82" s="34">
        <f t="shared" si="8"/>
        <v>17.019806861297919</v>
      </c>
      <c r="K82" s="34">
        <f t="shared" si="8"/>
        <v>2.836634476882987</v>
      </c>
      <c r="L82" s="34">
        <f t="shared" si="8"/>
        <v>2.836634476882987</v>
      </c>
      <c r="M82" s="34">
        <f t="shared" si="8"/>
        <v>22.693075815063896</v>
      </c>
      <c r="N82" s="35">
        <f t="shared" si="7"/>
        <v>25.787586153481698</v>
      </c>
      <c r="O82" s="35">
        <f t="shared" si="7"/>
        <v>4.2979310255802829</v>
      </c>
      <c r="P82" s="35">
        <f t="shared" si="7"/>
        <v>4.2979310255802829</v>
      </c>
      <c r="Q82" s="36">
        <f t="shared" si="7"/>
        <v>34.383448204642264</v>
      </c>
      <c r="R82" s="4"/>
    </row>
    <row r="83" spans="1:18" x14ac:dyDescent="0.2">
      <c r="A83" s="98"/>
      <c r="B83" s="100"/>
      <c r="C83" s="33">
        <v>3.7369725253687024E-3</v>
      </c>
      <c r="D83" s="33">
        <v>124.05405405405403</v>
      </c>
      <c r="E83" s="33">
        <v>6</v>
      </c>
      <c r="F83" s="33">
        <f t="shared" si="9"/>
        <v>0.46358659166060384</v>
      </c>
      <c r="G83" s="33">
        <f t="shared" si="10"/>
        <v>7.7264431943433978E-2</v>
      </c>
      <c r="H83" s="33">
        <f t="shared" si="11"/>
        <v>7.7264431943433978E-2</v>
      </c>
      <c r="I83" s="33">
        <f t="shared" si="12"/>
        <v>0.61811545554747183</v>
      </c>
      <c r="J83" s="34">
        <f t="shared" si="8"/>
        <v>2.5497262541333211E-2</v>
      </c>
      <c r="K83" s="34">
        <f t="shared" si="8"/>
        <v>4.249543756888869E-3</v>
      </c>
      <c r="L83" s="34">
        <f t="shared" si="8"/>
        <v>4.249543756888869E-3</v>
      </c>
      <c r="M83" s="34">
        <f t="shared" si="8"/>
        <v>3.3996350055110952E-2</v>
      </c>
      <c r="N83" s="35">
        <f t="shared" si="7"/>
        <v>3.8632215971716989E-2</v>
      </c>
      <c r="O83" s="35">
        <f t="shared" si="7"/>
        <v>6.4387026619528312E-3</v>
      </c>
      <c r="P83" s="35">
        <f t="shared" si="7"/>
        <v>6.4387026619528312E-3</v>
      </c>
      <c r="Q83" s="36">
        <f t="shared" si="7"/>
        <v>5.150962129562265E-2</v>
      </c>
      <c r="R83" s="4"/>
    </row>
    <row r="84" spans="1:18" x14ac:dyDescent="0.2">
      <c r="A84" s="98"/>
      <c r="B84" s="100"/>
      <c r="C84" s="33">
        <v>0.88753399856251791</v>
      </c>
      <c r="D84" s="33">
        <v>82.702702702702709</v>
      </c>
      <c r="E84" s="33">
        <v>6</v>
      </c>
      <c r="F84" s="33">
        <f t="shared" si="9"/>
        <v>73.401460421656893</v>
      </c>
      <c r="G84" s="33">
        <f t="shared" si="10"/>
        <v>12.233576736942815</v>
      </c>
      <c r="H84" s="33">
        <f t="shared" si="11"/>
        <v>12.233576736942815</v>
      </c>
      <c r="I84" s="33">
        <f t="shared" si="12"/>
        <v>97.868613895542524</v>
      </c>
      <c r="J84" s="34">
        <f t="shared" si="8"/>
        <v>4.0370803231911294</v>
      </c>
      <c r="K84" s="34">
        <f t="shared" si="8"/>
        <v>0.6728467205318549</v>
      </c>
      <c r="L84" s="34">
        <f t="shared" si="8"/>
        <v>0.6728467205318549</v>
      </c>
      <c r="M84" s="34">
        <f t="shared" si="8"/>
        <v>5.3827737642548392</v>
      </c>
      <c r="N84" s="35">
        <f t="shared" si="7"/>
        <v>6.1167883684714077</v>
      </c>
      <c r="O84" s="35">
        <f t="shared" si="7"/>
        <v>1.019464728078568</v>
      </c>
      <c r="P84" s="35">
        <f t="shared" si="7"/>
        <v>1.019464728078568</v>
      </c>
      <c r="Q84" s="36">
        <f t="shared" si="7"/>
        <v>8.1557178246285442</v>
      </c>
      <c r="R84" s="4"/>
    </row>
    <row r="85" spans="1:18" x14ac:dyDescent="0.2">
      <c r="A85" s="98"/>
      <c r="B85" s="100"/>
      <c r="C85" s="33">
        <v>2.4250044100717996</v>
      </c>
      <c r="D85" s="33">
        <v>56.666666666666671</v>
      </c>
      <c r="E85" s="33">
        <v>6</v>
      </c>
      <c r="F85" s="33">
        <f t="shared" si="9"/>
        <v>137.41691657073531</v>
      </c>
      <c r="G85" s="33">
        <f t="shared" si="10"/>
        <v>22.902819428455885</v>
      </c>
      <c r="H85" s="33">
        <f t="shared" si="11"/>
        <v>22.902819428455885</v>
      </c>
      <c r="I85" s="33">
        <f t="shared" si="12"/>
        <v>183.22255542764708</v>
      </c>
      <c r="J85" s="34">
        <f t="shared" si="8"/>
        <v>7.5579304113904424</v>
      </c>
      <c r="K85" s="34">
        <f t="shared" si="8"/>
        <v>1.2596550685650736</v>
      </c>
      <c r="L85" s="34">
        <f t="shared" si="8"/>
        <v>1.2596550685650736</v>
      </c>
      <c r="M85" s="34">
        <f t="shared" si="8"/>
        <v>10.077240548520589</v>
      </c>
      <c r="N85" s="35">
        <f t="shared" si="7"/>
        <v>11.451409714227943</v>
      </c>
      <c r="O85" s="35">
        <f t="shared" si="7"/>
        <v>1.9085682857046571</v>
      </c>
      <c r="P85" s="35">
        <f t="shared" si="7"/>
        <v>1.9085682857046571</v>
      </c>
      <c r="Q85" s="36">
        <f t="shared" si="7"/>
        <v>15.268546285637257</v>
      </c>
      <c r="R85" s="4"/>
    </row>
    <row r="86" spans="1:18" x14ac:dyDescent="0.2">
      <c r="A86" s="98"/>
      <c r="B86" s="100"/>
      <c r="C86" s="33">
        <v>2.6373641601945046</v>
      </c>
      <c r="D86" s="33">
        <v>24.810810810810811</v>
      </c>
      <c r="E86" s="33">
        <v>6</v>
      </c>
      <c r="F86" s="33">
        <f t="shared" si="9"/>
        <v>65.435143217798796</v>
      </c>
      <c r="G86" s="33">
        <f t="shared" si="10"/>
        <v>10.905857202966466</v>
      </c>
      <c r="H86" s="33">
        <f t="shared" si="11"/>
        <v>10.905857202966466</v>
      </c>
      <c r="I86" s="33">
        <f t="shared" si="12"/>
        <v>87.246857623731728</v>
      </c>
      <c r="J86" s="34">
        <f t="shared" si="8"/>
        <v>3.5989328769789339</v>
      </c>
      <c r="K86" s="34">
        <f t="shared" si="8"/>
        <v>0.59982214616315566</v>
      </c>
      <c r="L86" s="34">
        <f t="shared" si="8"/>
        <v>0.59982214616315566</v>
      </c>
      <c r="M86" s="34">
        <f t="shared" si="8"/>
        <v>4.7985771693052452</v>
      </c>
      <c r="N86" s="35">
        <f t="shared" si="7"/>
        <v>5.452928601483233</v>
      </c>
      <c r="O86" s="35">
        <f t="shared" si="7"/>
        <v>0.9088214335805388</v>
      </c>
      <c r="P86" s="35">
        <f t="shared" si="7"/>
        <v>0.9088214335805388</v>
      </c>
      <c r="Q86" s="36">
        <f t="shared" si="7"/>
        <v>7.2705714686443104</v>
      </c>
      <c r="R86" s="4"/>
    </row>
    <row r="87" spans="1:18" x14ac:dyDescent="0.2">
      <c r="A87" s="98"/>
      <c r="B87" s="100"/>
      <c r="C87" s="33">
        <v>3.7369725253687024E-3</v>
      </c>
      <c r="D87" s="33">
        <v>474</v>
      </c>
      <c r="E87" s="33">
        <v>6</v>
      </c>
      <c r="F87" s="33">
        <f t="shared" si="9"/>
        <v>1.771324977024765</v>
      </c>
      <c r="G87" s="33">
        <f t="shared" si="10"/>
        <v>0.29522082950412748</v>
      </c>
      <c r="H87" s="33">
        <f t="shared" si="11"/>
        <v>0.29522082950412748</v>
      </c>
      <c r="I87" s="33">
        <f t="shared" si="12"/>
        <v>2.3617666360330203</v>
      </c>
      <c r="J87" s="34">
        <f t="shared" si="8"/>
        <v>9.7422873736362076E-2</v>
      </c>
      <c r="K87" s="34">
        <f t="shared" si="8"/>
        <v>1.623714562272701E-2</v>
      </c>
      <c r="L87" s="34">
        <f t="shared" si="8"/>
        <v>1.623714562272701E-2</v>
      </c>
      <c r="M87" s="34">
        <f t="shared" si="8"/>
        <v>0.12989716498181611</v>
      </c>
      <c r="N87" s="35">
        <f t="shared" si="7"/>
        <v>0.14761041475206374</v>
      </c>
      <c r="O87" s="35">
        <f t="shared" si="7"/>
        <v>2.4601735792010623E-2</v>
      </c>
      <c r="P87" s="35">
        <f t="shared" si="7"/>
        <v>2.4601735792010623E-2</v>
      </c>
      <c r="Q87" s="36">
        <f t="shared" si="7"/>
        <v>0.19681388633608501</v>
      </c>
      <c r="R87" s="4"/>
    </row>
    <row r="88" spans="1:18" x14ac:dyDescent="0.2">
      <c r="A88" s="98"/>
      <c r="B88" s="100"/>
      <c r="C88" s="33">
        <v>2.2321675438662574</v>
      </c>
      <c r="D88" s="33">
        <v>256.2162162162162</v>
      </c>
      <c r="E88" s="33">
        <v>6</v>
      </c>
      <c r="F88" s="33">
        <f t="shared" si="9"/>
        <v>571.9175220500573</v>
      </c>
      <c r="G88" s="33">
        <f t="shared" si="10"/>
        <v>95.319587008342879</v>
      </c>
      <c r="H88" s="33">
        <f t="shared" si="11"/>
        <v>95.319587008342879</v>
      </c>
      <c r="I88" s="33">
        <f t="shared" si="12"/>
        <v>762.55669606674303</v>
      </c>
      <c r="J88" s="34">
        <f t="shared" si="8"/>
        <v>31.455463712753151</v>
      </c>
      <c r="K88" s="34">
        <f t="shared" si="8"/>
        <v>5.2425772854588581</v>
      </c>
      <c r="L88" s="34">
        <f t="shared" si="8"/>
        <v>5.2425772854588581</v>
      </c>
      <c r="M88" s="34">
        <f t="shared" si="8"/>
        <v>41.940618283670865</v>
      </c>
      <c r="N88" s="35">
        <f t="shared" si="7"/>
        <v>47.659793504171439</v>
      </c>
      <c r="O88" s="35">
        <f t="shared" si="7"/>
        <v>7.9432989173619069</v>
      </c>
      <c r="P88" s="35">
        <f t="shared" si="7"/>
        <v>7.9432989173619069</v>
      </c>
      <c r="Q88" s="36">
        <f t="shared" si="7"/>
        <v>63.546391338895255</v>
      </c>
      <c r="R88" s="4"/>
    </row>
    <row r="89" spans="1:18" x14ac:dyDescent="0.2">
      <c r="A89" s="98"/>
      <c r="B89" s="100"/>
      <c r="C89" s="33">
        <v>4.8878848279620701</v>
      </c>
      <c r="D89" s="33">
        <v>117.03703703703704</v>
      </c>
      <c r="E89" s="33">
        <v>6</v>
      </c>
      <c r="F89" s="33">
        <f t="shared" si="9"/>
        <v>572.06355764296825</v>
      </c>
      <c r="G89" s="33">
        <f t="shared" si="10"/>
        <v>95.343926273828046</v>
      </c>
      <c r="H89" s="33">
        <f t="shared" si="11"/>
        <v>95.343926273828046</v>
      </c>
      <c r="I89" s="33">
        <f t="shared" si="12"/>
        <v>762.75141019062437</v>
      </c>
      <c r="J89" s="34">
        <f t="shared" si="8"/>
        <v>31.463495670363255</v>
      </c>
      <c r="K89" s="34">
        <f t="shared" si="8"/>
        <v>5.2439159450605421</v>
      </c>
      <c r="L89" s="34">
        <f t="shared" si="8"/>
        <v>5.2439159450605421</v>
      </c>
      <c r="M89" s="34">
        <f t="shared" si="8"/>
        <v>41.951327560484337</v>
      </c>
      <c r="N89" s="35">
        <f t="shared" si="7"/>
        <v>47.671963136914023</v>
      </c>
      <c r="O89" s="35">
        <f t="shared" si="7"/>
        <v>7.9453271894856705</v>
      </c>
      <c r="P89" s="35">
        <f t="shared" si="7"/>
        <v>7.9453271894856705</v>
      </c>
      <c r="Q89" s="36">
        <f t="shared" si="7"/>
        <v>63.562617515885364</v>
      </c>
      <c r="R89" s="4"/>
    </row>
    <row r="90" spans="1:18" x14ac:dyDescent="0.2">
      <c r="A90" s="98"/>
      <c r="B90" s="100"/>
      <c r="C90" s="33">
        <v>0.63905723409619353</v>
      </c>
      <c r="D90" s="33">
        <v>483.75</v>
      </c>
      <c r="E90" s="33">
        <v>6</v>
      </c>
      <c r="F90" s="33">
        <f t="shared" si="9"/>
        <v>309.1439369940336</v>
      </c>
      <c r="G90" s="33">
        <f t="shared" si="10"/>
        <v>51.523989499005602</v>
      </c>
      <c r="H90" s="33">
        <f t="shared" si="11"/>
        <v>51.523989499005602</v>
      </c>
      <c r="I90" s="33">
        <f t="shared" si="12"/>
        <v>412.19191599204481</v>
      </c>
      <c r="J90" s="34">
        <f t="shared" si="8"/>
        <v>17.002916534671847</v>
      </c>
      <c r="K90" s="34">
        <f t="shared" si="8"/>
        <v>2.8338194224453082</v>
      </c>
      <c r="L90" s="34">
        <f t="shared" si="8"/>
        <v>2.8338194224453082</v>
      </c>
      <c r="M90" s="34">
        <f t="shared" si="8"/>
        <v>22.670555379562465</v>
      </c>
      <c r="N90" s="35">
        <f t="shared" si="7"/>
        <v>25.761994749502801</v>
      </c>
      <c r="O90" s="35">
        <f t="shared" si="7"/>
        <v>4.2936657915838001</v>
      </c>
      <c r="P90" s="35">
        <f t="shared" si="7"/>
        <v>4.2936657915838001</v>
      </c>
      <c r="Q90" s="36">
        <f t="shared" si="7"/>
        <v>34.349326332670401</v>
      </c>
      <c r="R90" s="4"/>
    </row>
    <row r="91" spans="1:18" x14ac:dyDescent="0.2">
      <c r="A91" s="98"/>
      <c r="B91" s="100"/>
      <c r="C91" s="33">
        <v>0.63905723409619353</v>
      </c>
      <c r="D91" s="33">
        <v>522.97297297297291</v>
      </c>
      <c r="E91" s="33">
        <v>6</v>
      </c>
      <c r="F91" s="33">
        <f t="shared" si="9"/>
        <v>334.20966161517146</v>
      </c>
      <c r="G91" s="33">
        <f t="shared" si="10"/>
        <v>55.701610269195243</v>
      </c>
      <c r="H91" s="33">
        <f t="shared" si="11"/>
        <v>55.701610269195243</v>
      </c>
      <c r="I91" s="33">
        <f t="shared" si="12"/>
        <v>445.61288215356194</v>
      </c>
      <c r="J91" s="34">
        <f t="shared" si="8"/>
        <v>18.381531388834428</v>
      </c>
      <c r="K91" s="34">
        <f t="shared" si="8"/>
        <v>3.0635885648057384</v>
      </c>
      <c r="L91" s="34">
        <f t="shared" si="8"/>
        <v>3.0635885648057384</v>
      </c>
      <c r="M91" s="34">
        <f t="shared" si="8"/>
        <v>24.508708518445907</v>
      </c>
      <c r="N91" s="35">
        <f t="shared" si="7"/>
        <v>27.850805134597621</v>
      </c>
      <c r="O91" s="35">
        <f t="shared" si="7"/>
        <v>4.6418008557662702</v>
      </c>
      <c r="P91" s="35">
        <f t="shared" si="7"/>
        <v>4.6418008557662702</v>
      </c>
      <c r="Q91" s="36">
        <f t="shared" si="7"/>
        <v>37.134406846130162</v>
      </c>
      <c r="R91" s="4"/>
    </row>
    <row r="92" spans="1:18" x14ac:dyDescent="0.2">
      <c r="A92" s="98"/>
      <c r="B92" s="100"/>
      <c r="C92" s="33">
        <v>2.1874068151009234</v>
      </c>
      <c r="D92" s="33">
        <v>348.64864864864865</v>
      </c>
      <c r="E92" s="33">
        <v>6</v>
      </c>
      <c r="F92" s="33">
        <f t="shared" si="9"/>
        <v>762.63643012978139</v>
      </c>
      <c r="G92" s="33">
        <f t="shared" si="10"/>
        <v>127.10607168829689</v>
      </c>
      <c r="H92" s="33">
        <f t="shared" si="11"/>
        <v>127.10607168829689</v>
      </c>
      <c r="I92" s="33">
        <f t="shared" si="12"/>
        <v>1016.8485735063751</v>
      </c>
      <c r="J92" s="34">
        <f t="shared" si="8"/>
        <v>41.945003657137974</v>
      </c>
      <c r="K92" s="34">
        <f t="shared" si="8"/>
        <v>6.9908339428563293</v>
      </c>
      <c r="L92" s="34">
        <f t="shared" si="8"/>
        <v>6.9908339428563293</v>
      </c>
      <c r="M92" s="34">
        <f t="shared" si="8"/>
        <v>55.926671542850634</v>
      </c>
      <c r="N92" s="35">
        <f t="shared" si="7"/>
        <v>63.553035844148447</v>
      </c>
      <c r="O92" s="35">
        <f t="shared" si="7"/>
        <v>10.592172640691407</v>
      </c>
      <c r="P92" s="35">
        <f t="shared" si="7"/>
        <v>10.592172640691407</v>
      </c>
      <c r="Q92" s="36">
        <f t="shared" si="7"/>
        <v>84.737381125531257</v>
      </c>
      <c r="R92" s="4"/>
    </row>
    <row r="93" spans="1:18" x14ac:dyDescent="0.2">
      <c r="A93" s="98"/>
      <c r="B93" s="100"/>
      <c r="C93" s="33">
        <v>9.2278223959365491</v>
      </c>
      <c r="D93" s="33">
        <v>238.88888888888891</v>
      </c>
      <c r="E93" s="33">
        <v>6</v>
      </c>
      <c r="F93" s="33">
        <f t="shared" si="9"/>
        <v>2204.424239029287</v>
      </c>
      <c r="G93" s="33">
        <f t="shared" si="10"/>
        <v>367.40403983821449</v>
      </c>
      <c r="H93" s="33">
        <f t="shared" si="11"/>
        <v>367.40403983821449</v>
      </c>
      <c r="I93" s="33">
        <f t="shared" si="12"/>
        <v>2939.2323187057159</v>
      </c>
      <c r="J93" s="34">
        <f t="shared" si="8"/>
        <v>121.24333314661079</v>
      </c>
      <c r="K93" s="34">
        <f t="shared" si="8"/>
        <v>20.207222191101796</v>
      </c>
      <c r="L93" s="34">
        <f t="shared" si="8"/>
        <v>20.207222191101796</v>
      </c>
      <c r="M93" s="34">
        <f t="shared" si="8"/>
        <v>161.65777752881436</v>
      </c>
      <c r="N93" s="35">
        <f t="shared" si="7"/>
        <v>183.70201991910724</v>
      </c>
      <c r="O93" s="35">
        <f t="shared" si="7"/>
        <v>30.617003319851207</v>
      </c>
      <c r="P93" s="35">
        <f t="shared" si="7"/>
        <v>30.617003319851207</v>
      </c>
      <c r="Q93" s="36">
        <f t="shared" si="7"/>
        <v>244.93602655880966</v>
      </c>
      <c r="R93" s="4"/>
    </row>
    <row r="94" spans="1:18" x14ac:dyDescent="0.2">
      <c r="A94" s="98"/>
      <c r="B94" s="100"/>
      <c r="C94" s="33">
        <v>12.562119273773725</v>
      </c>
      <c r="D94" s="33">
        <v>104.59459459459458</v>
      </c>
      <c r="E94" s="33">
        <v>6</v>
      </c>
      <c r="F94" s="33">
        <f t="shared" si="9"/>
        <v>1313.9297726893055</v>
      </c>
      <c r="G94" s="33">
        <f t="shared" si="10"/>
        <v>218.9882954482176</v>
      </c>
      <c r="H94" s="33">
        <f t="shared" si="11"/>
        <v>218.9882954482176</v>
      </c>
      <c r="I94" s="33">
        <f t="shared" si="12"/>
        <v>1751.9063635857406</v>
      </c>
      <c r="J94" s="34">
        <f t="shared" si="8"/>
        <v>72.266137497911799</v>
      </c>
      <c r="K94" s="34">
        <f t="shared" si="8"/>
        <v>12.044356249651967</v>
      </c>
      <c r="L94" s="34">
        <f t="shared" si="8"/>
        <v>12.044356249651967</v>
      </c>
      <c r="M94" s="34">
        <f t="shared" si="8"/>
        <v>96.354849997215737</v>
      </c>
      <c r="N94" s="35">
        <f t="shared" si="7"/>
        <v>109.4941477241088</v>
      </c>
      <c r="O94" s="35">
        <f t="shared" si="7"/>
        <v>18.2490246206848</v>
      </c>
      <c r="P94" s="35">
        <f t="shared" si="7"/>
        <v>18.2490246206848</v>
      </c>
      <c r="Q94" s="36">
        <f t="shared" si="7"/>
        <v>145.99219696547837</v>
      </c>
      <c r="R94" s="4"/>
    </row>
    <row r="95" spans="1:18" x14ac:dyDescent="0.2">
      <c r="A95" s="98"/>
      <c r="B95" s="100"/>
      <c r="C95" s="33">
        <v>1.7072651411395803</v>
      </c>
      <c r="D95" s="33">
        <v>204</v>
      </c>
      <c r="E95" s="33">
        <v>6</v>
      </c>
      <c r="F95" s="33">
        <f t="shared" si="9"/>
        <v>348.28208879247438</v>
      </c>
      <c r="G95" s="33">
        <f t="shared" si="10"/>
        <v>58.047014798745728</v>
      </c>
      <c r="H95" s="33">
        <f t="shared" si="11"/>
        <v>58.047014798745728</v>
      </c>
      <c r="I95" s="33">
        <f t="shared" si="12"/>
        <v>464.37611838996588</v>
      </c>
      <c r="J95" s="34">
        <f t="shared" si="8"/>
        <v>19.15551488358609</v>
      </c>
      <c r="K95" s="34">
        <f t="shared" si="8"/>
        <v>3.1925858139310153</v>
      </c>
      <c r="L95" s="34">
        <f t="shared" si="8"/>
        <v>3.1925858139310153</v>
      </c>
      <c r="M95" s="34">
        <f t="shared" si="8"/>
        <v>25.540686511448122</v>
      </c>
      <c r="N95" s="35">
        <f t="shared" si="7"/>
        <v>29.023507399372864</v>
      </c>
      <c r="O95" s="35">
        <f t="shared" si="7"/>
        <v>4.8372512332288107</v>
      </c>
      <c r="P95" s="35">
        <f t="shared" si="7"/>
        <v>4.8372512332288107</v>
      </c>
      <c r="Q95" s="36">
        <f t="shared" si="7"/>
        <v>38.698009865830493</v>
      </c>
      <c r="R95" s="4"/>
    </row>
    <row r="96" spans="1:18" x14ac:dyDescent="0.2">
      <c r="A96" s="98"/>
      <c r="B96" s="100"/>
      <c r="C96" s="33">
        <v>1.7072651411395803</v>
      </c>
      <c r="D96" s="33">
        <v>102</v>
      </c>
      <c r="E96" s="33">
        <v>6</v>
      </c>
      <c r="F96" s="33">
        <f t="shared" si="9"/>
        <v>174.14104439623719</v>
      </c>
      <c r="G96" s="33">
        <f t="shared" si="10"/>
        <v>29.023507399372864</v>
      </c>
      <c r="H96" s="33">
        <f t="shared" si="11"/>
        <v>29.023507399372864</v>
      </c>
      <c r="I96" s="33">
        <f t="shared" si="12"/>
        <v>232.18805919498294</v>
      </c>
      <c r="J96" s="34">
        <f t="shared" si="8"/>
        <v>9.5777574417930449</v>
      </c>
      <c r="K96" s="34">
        <f t="shared" si="8"/>
        <v>1.5962929069655076</v>
      </c>
      <c r="L96" s="34">
        <f t="shared" si="8"/>
        <v>1.5962929069655076</v>
      </c>
      <c r="M96" s="34">
        <f t="shared" si="8"/>
        <v>12.770343255724061</v>
      </c>
      <c r="N96" s="35">
        <f t="shared" si="7"/>
        <v>14.511753699686432</v>
      </c>
      <c r="O96" s="35">
        <f t="shared" si="7"/>
        <v>2.4186256166144053</v>
      </c>
      <c r="P96" s="35">
        <f t="shared" si="7"/>
        <v>2.4186256166144053</v>
      </c>
      <c r="Q96" s="36">
        <f t="shared" si="7"/>
        <v>19.349004932915246</v>
      </c>
      <c r="R96" s="4"/>
    </row>
    <row r="97" spans="1:18" x14ac:dyDescent="0.2">
      <c r="A97" s="98"/>
      <c r="B97" s="100"/>
      <c r="C97" s="33">
        <v>8.3222604021134803</v>
      </c>
      <c r="D97" s="33">
        <v>56.666666666666671</v>
      </c>
      <c r="E97" s="33">
        <v>6</v>
      </c>
      <c r="F97" s="33">
        <f t="shared" si="9"/>
        <v>471.59475611976393</v>
      </c>
      <c r="G97" s="33">
        <f t="shared" si="10"/>
        <v>78.59912601996065</v>
      </c>
      <c r="H97" s="33">
        <f t="shared" si="11"/>
        <v>78.59912601996065</v>
      </c>
      <c r="I97" s="33">
        <f t="shared" si="12"/>
        <v>628.7930081596852</v>
      </c>
      <c r="J97" s="34">
        <f t="shared" si="8"/>
        <v>25.937711586587017</v>
      </c>
      <c r="K97" s="34">
        <f t="shared" si="8"/>
        <v>4.3229519310978359</v>
      </c>
      <c r="L97" s="34">
        <f t="shared" si="8"/>
        <v>4.3229519310978359</v>
      </c>
      <c r="M97" s="34">
        <f t="shared" si="8"/>
        <v>34.583615448782687</v>
      </c>
      <c r="N97" s="35">
        <f t="shared" si="7"/>
        <v>39.299563009980325</v>
      </c>
      <c r="O97" s="35">
        <f t="shared" si="7"/>
        <v>6.5499271683300542</v>
      </c>
      <c r="P97" s="35">
        <f t="shared" si="7"/>
        <v>6.5499271683300542</v>
      </c>
      <c r="Q97" s="36">
        <f t="shared" si="7"/>
        <v>52.399417346640433</v>
      </c>
      <c r="R97" s="4"/>
    </row>
    <row r="98" spans="1:18" x14ac:dyDescent="0.2">
      <c r="A98" s="98"/>
      <c r="B98" s="100"/>
      <c r="C98" s="33">
        <v>9.7682401416236484</v>
      </c>
      <c r="D98" s="33">
        <v>38.857142857142861</v>
      </c>
      <c r="E98" s="33">
        <v>6</v>
      </c>
      <c r="F98" s="33">
        <f t="shared" si="9"/>
        <v>379.56590264594752</v>
      </c>
      <c r="G98" s="33">
        <f t="shared" si="10"/>
        <v>63.260983774324586</v>
      </c>
      <c r="H98" s="33">
        <f t="shared" si="11"/>
        <v>63.260983774324586</v>
      </c>
      <c r="I98" s="33">
        <f t="shared" si="12"/>
        <v>506.08787019459669</v>
      </c>
      <c r="J98" s="34">
        <f t="shared" si="8"/>
        <v>20.876124645527113</v>
      </c>
      <c r="K98" s="34">
        <f t="shared" si="8"/>
        <v>3.4793541075878522</v>
      </c>
      <c r="L98" s="34">
        <f t="shared" si="8"/>
        <v>3.4793541075878522</v>
      </c>
      <c r="M98" s="34">
        <f t="shared" si="8"/>
        <v>27.834832860702818</v>
      </c>
      <c r="N98" s="35">
        <f t="shared" si="7"/>
        <v>31.630491887162293</v>
      </c>
      <c r="O98" s="35">
        <f t="shared" si="7"/>
        <v>5.2717486478603819</v>
      </c>
      <c r="P98" s="35">
        <f t="shared" si="7"/>
        <v>5.2717486478603819</v>
      </c>
      <c r="Q98" s="36">
        <f t="shared" si="7"/>
        <v>42.173989182883055</v>
      </c>
      <c r="R98" s="4"/>
    </row>
    <row r="99" spans="1:18" x14ac:dyDescent="0.2">
      <c r="A99" s="98"/>
      <c r="B99" s="100"/>
      <c r="C99" s="33">
        <v>4.6530629298934327</v>
      </c>
      <c r="D99" s="33">
        <v>25.987261146496813</v>
      </c>
      <c r="E99" s="33">
        <v>6</v>
      </c>
      <c r="F99" s="33">
        <f t="shared" si="9"/>
        <v>120.92036149022422</v>
      </c>
      <c r="G99" s="33">
        <f t="shared" si="10"/>
        <v>20.153393581704037</v>
      </c>
      <c r="H99" s="33">
        <f t="shared" si="11"/>
        <v>20.153393581704037</v>
      </c>
      <c r="I99" s="33">
        <f t="shared" si="12"/>
        <v>161.2271486536323</v>
      </c>
      <c r="J99" s="34">
        <f t="shared" si="8"/>
        <v>6.6506198819623323</v>
      </c>
      <c r="K99" s="34">
        <f t="shared" si="8"/>
        <v>1.1084366469937221</v>
      </c>
      <c r="L99" s="34">
        <f t="shared" si="8"/>
        <v>1.1084366469937221</v>
      </c>
      <c r="M99" s="34">
        <f t="shared" si="8"/>
        <v>8.867493175949777</v>
      </c>
      <c r="N99" s="35">
        <f t="shared" si="7"/>
        <v>10.076696790852019</v>
      </c>
      <c r="O99" s="35">
        <f t="shared" si="7"/>
        <v>1.6794494651420031</v>
      </c>
      <c r="P99" s="35">
        <f t="shared" si="7"/>
        <v>1.6794494651420031</v>
      </c>
      <c r="Q99" s="36">
        <f t="shared" si="7"/>
        <v>13.435595721136025</v>
      </c>
      <c r="R99" s="4"/>
    </row>
    <row r="100" spans="1:18" x14ac:dyDescent="0.2">
      <c r="A100" s="98"/>
      <c r="B100" s="100"/>
      <c r="C100" s="33">
        <v>5.3963485232167967</v>
      </c>
      <c r="D100" s="33">
        <v>18.295964125560538</v>
      </c>
      <c r="E100" s="33">
        <v>6</v>
      </c>
      <c r="F100" s="33">
        <f t="shared" si="9"/>
        <v>98.731398989796105</v>
      </c>
      <c r="G100" s="33">
        <f t="shared" si="10"/>
        <v>16.455233164966018</v>
      </c>
      <c r="H100" s="33">
        <f t="shared" si="11"/>
        <v>16.455233164966018</v>
      </c>
      <c r="I100" s="33">
        <f t="shared" si="12"/>
        <v>131.64186531972814</v>
      </c>
      <c r="J100" s="34">
        <f t="shared" si="8"/>
        <v>5.4302269444387861</v>
      </c>
      <c r="K100" s="34">
        <f t="shared" si="8"/>
        <v>0.90503782407313094</v>
      </c>
      <c r="L100" s="34">
        <f t="shared" si="8"/>
        <v>0.90503782407313094</v>
      </c>
      <c r="M100" s="34">
        <f t="shared" si="8"/>
        <v>7.2403025925850475</v>
      </c>
      <c r="N100" s="35">
        <f t="shared" si="7"/>
        <v>8.2276165824830088</v>
      </c>
      <c r="O100" s="35">
        <f t="shared" si="7"/>
        <v>1.3712694304138349</v>
      </c>
      <c r="P100" s="35">
        <f t="shared" si="7"/>
        <v>1.3712694304138349</v>
      </c>
      <c r="Q100" s="36">
        <f t="shared" si="7"/>
        <v>10.970155443310679</v>
      </c>
      <c r="R100" s="4"/>
    </row>
    <row r="101" spans="1:18" x14ac:dyDescent="0.2">
      <c r="A101" s="98"/>
      <c r="B101" s="100"/>
      <c r="C101" s="33">
        <v>6.6286509084316977E-3</v>
      </c>
      <c r="D101" s="33">
        <v>528</v>
      </c>
      <c r="E101" s="33">
        <v>6</v>
      </c>
      <c r="F101" s="33">
        <f t="shared" si="9"/>
        <v>3.4999276796519365</v>
      </c>
      <c r="G101" s="33">
        <f t="shared" si="10"/>
        <v>0.58332127994198946</v>
      </c>
      <c r="H101" s="33">
        <f t="shared" si="11"/>
        <v>0.58332127994198946</v>
      </c>
      <c r="I101" s="33">
        <f t="shared" si="12"/>
        <v>4.6665702395359157</v>
      </c>
      <c r="J101" s="34">
        <f t="shared" si="8"/>
        <v>0.1924960223808565</v>
      </c>
      <c r="K101" s="34">
        <f t="shared" si="8"/>
        <v>3.2082670396809419E-2</v>
      </c>
      <c r="L101" s="34">
        <f t="shared" si="8"/>
        <v>3.2082670396809419E-2</v>
      </c>
      <c r="M101" s="34">
        <f t="shared" si="8"/>
        <v>0.25666136317447535</v>
      </c>
      <c r="N101" s="35">
        <f t="shared" si="7"/>
        <v>0.29166063997099473</v>
      </c>
      <c r="O101" s="35">
        <f t="shared" si="7"/>
        <v>4.8610106661832457E-2</v>
      </c>
      <c r="P101" s="35">
        <f t="shared" si="7"/>
        <v>4.8610106661832457E-2</v>
      </c>
      <c r="Q101" s="36">
        <f t="shared" si="7"/>
        <v>0.38888085329465966</v>
      </c>
      <c r="R101" s="4"/>
    </row>
    <row r="102" spans="1:18" x14ac:dyDescent="0.2">
      <c r="A102" s="98"/>
      <c r="B102" s="100"/>
      <c r="C102" s="33">
        <v>4.1644445265109562</v>
      </c>
      <c r="D102" s="33">
        <v>146.66666666666666</v>
      </c>
      <c r="E102" s="33">
        <v>6</v>
      </c>
      <c r="F102" s="33">
        <f t="shared" si="9"/>
        <v>610.78519722160684</v>
      </c>
      <c r="G102" s="33">
        <f t="shared" si="10"/>
        <v>101.7975328702678</v>
      </c>
      <c r="H102" s="33">
        <f t="shared" si="11"/>
        <v>101.7975328702678</v>
      </c>
      <c r="I102" s="33">
        <f t="shared" si="12"/>
        <v>814.38026296214241</v>
      </c>
      <c r="J102" s="34">
        <f t="shared" si="8"/>
        <v>33.593185847188373</v>
      </c>
      <c r="K102" s="34">
        <f t="shared" si="8"/>
        <v>5.5988643078647291</v>
      </c>
      <c r="L102" s="34">
        <f t="shared" si="8"/>
        <v>5.5988643078647291</v>
      </c>
      <c r="M102" s="34">
        <f t="shared" si="8"/>
        <v>44.790914462917833</v>
      </c>
      <c r="N102" s="35">
        <f t="shared" si="7"/>
        <v>50.898766435133901</v>
      </c>
      <c r="O102" s="35">
        <f t="shared" si="7"/>
        <v>8.4831277391889834</v>
      </c>
      <c r="P102" s="35">
        <f t="shared" si="7"/>
        <v>8.4831277391889834</v>
      </c>
      <c r="Q102" s="36">
        <f t="shared" si="7"/>
        <v>67.865021913511868</v>
      </c>
      <c r="R102" s="4"/>
    </row>
    <row r="103" spans="1:18" x14ac:dyDescent="0.2">
      <c r="A103" s="98"/>
      <c r="B103" s="100"/>
      <c r="C103" s="33">
        <v>19.087624084692457</v>
      </c>
      <c r="D103" s="33">
        <v>100.57142857142858</v>
      </c>
      <c r="E103" s="33">
        <v>6</v>
      </c>
      <c r="F103" s="33">
        <f t="shared" si="9"/>
        <v>1919.6696222319274</v>
      </c>
      <c r="G103" s="33">
        <f t="shared" si="10"/>
        <v>319.94493703865459</v>
      </c>
      <c r="H103" s="33">
        <f t="shared" si="11"/>
        <v>319.94493703865459</v>
      </c>
      <c r="I103" s="33">
        <f t="shared" si="12"/>
        <v>2559.5594963092367</v>
      </c>
      <c r="J103" s="34">
        <f t="shared" si="8"/>
        <v>105.58182922275601</v>
      </c>
      <c r="K103" s="34">
        <f t="shared" si="8"/>
        <v>17.596971537126002</v>
      </c>
      <c r="L103" s="34">
        <f t="shared" si="8"/>
        <v>17.596971537126002</v>
      </c>
      <c r="M103" s="34">
        <f t="shared" si="8"/>
        <v>140.77577229700802</v>
      </c>
      <c r="N103" s="35">
        <f t="shared" si="7"/>
        <v>159.97246851932729</v>
      </c>
      <c r="O103" s="35">
        <f t="shared" si="7"/>
        <v>26.662078086554548</v>
      </c>
      <c r="P103" s="35">
        <f t="shared" si="7"/>
        <v>26.662078086554548</v>
      </c>
      <c r="Q103" s="36">
        <f t="shared" si="7"/>
        <v>213.29662469243638</v>
      </c>
      <c r="R103" s="4"/>
    </row>
    <row r="104" spans="1:18" x14ac:dyDescent="0.2">
      <c r="A104" s="98"/>
      <c r="B104" s="100"/>
      <c r="C104" s="33">
        <v>9.5409073466618466</v>
      </c>
      <c r="D104" s="33">
        <v>67.261146496815286</v>
      </c>
      <c r="E104" s="33">
        <v>6</v>
      </c>
      <c r="F104" s="33">
        <f t="shared" si="9"/>
        <v>641.73236675636372</v>
      </c>
      <c r="G104" s="33">
        <f t="shared" si="10"/>
        <v>106.95539445939396</v>
      </c>
      <c r="H104" s="33">
        <f t="shared" si="11"/>
        <v>106.95539445939396</v>
      </c>
      <c r="I104" s="33">
        <f t="shared" si="12"/>
        <v>855.64315567515155</v>
      </c>
      <c r="J104" s="34">
        <f t="shared" si="8"/>
        <v>35.295280171600005</v>
      </c>
      <c r="K104" s="34">
        <f t="shared" si="8"/>
        <v>5.8825466952666678</v>
      </c>
      <c r="L104" s="34">
        <f t="shared" si="8"/>
        <v>5.8825466952666678</v>
      </c>
      <c r="M104" s="34">
        <f t="shared" si="8"/>
        <v>47.060373562133336</v>
      </c>
      <c r="N104" s="35">
        <f t="shared" si="7"/>
        <v>53.477697229696979</v>
      </c>
      <c r="O104" s="35">
        <f t="shared" si="7"/>
        <v>8.9129495382828292</v>
      </c>
      <c r="P104" s="35">
        <f t="shared" si="7"/>
        <v>8.9129495382828292</v>
      </c>
      <c r="Q104" s="36">
        <f t="shared" si="7"/>
        <v>71.303596306262634</v>
      </c>
      <c r="R104" s="4"/>
    </row>
    <row r="105" spans="1:18" x14ac:dyDescent="0.2">
      <c r="A105" s="98"/>
      <c r="B105" s="100"/>
      <c r="C105" s="33">
        <v>16.865225155071592</v>
      </c>
      <c r="D105" s="33">
        <v>47.354260089686093</v>
      </c>
      <c r="E105" s="33">
        <v>6</v>
      </c>
      <c r="F105" s="33">
        <f t="shared" si="9"/>
        <v>798.64025846437664</v>
      </c>
      <c r="G105" s="33">
        <f t="shared" si="10"/>
        <v>133.10670974406278</v>
      </c>
      <c r="H105" s="33">
        <f t="shared" si="11"/>
        <v>133.10670974406278</v>
      </c>
      <c r="I105" s="33">
        <f t="shared" si="12"/>
        <v>1064.8536779525023</v>
      </c>
      <c r="J105" s="34">
        <f t="shared" si="8"/>
        <v>43.925214215540713</v>
      </c>
      <c r="K105" s="34">
        <f t="shared" si="8"/>
        <v>7.3208690359234527</v>
      </c>
      <c r="L105" s="34">
        <f t="shared" si="8"/>
        <v>7.3208690359234527</v>
      </c>
      <c r="M105" s="34">
        <f t="shared" si="8"/>
        <v>58.566952287387622</v>
      </c>
      <c r="N105" s="35">
        <f t="shared" si="7"/>
        <v>66.553354872031392</v>
      </c>
      <c r="O105" s="35">
        <f t="shared" si="7"/>
        <v>11.092225812005232</v>
      </c>
      <c r="P105" s="35">
        <f t="shared" si="7"/>
        <v>11.092225812005232</v>
      </c>
      <c r="Q105" s="36">
        <f t="shared" si="7"/>
        <v>88.737806496041856</v>
      </c>
      <c r="R105" s="4"/>
    </row>
    <row r="106" spans="1:18" x14ac:dyDescent="0.2">
      <c r="A106" s="98"/>
      <c r="B106" s="100"/>
      <c r="C106" s="33">
        <v>1.7072651411395803</v>
      </c>
      <c r="D106" s="33">
        <v>288.33333333333337</v>
      </c>
      <c r="E106" s="33">
        <v>6</v>
      </c>
      <c r="F106" s="33">
        <f t="shared" si="9"/>
        <v>492.26144902857902</v>
      </c>
      <c r="G106" s="33">
        <f t="shared" si="10"/>
        <v>82.043574838096504</v>
      </c>
      <c r="H106" s="33">
        <f t="shared" si="11"/>
        <v>82.043574838096504</v>
      </c>
      <c r="I106" s="33">
        <f t="shared" si="12"/>
        <v>656.34859870477203</v>
      </c>
      <c r="J106" s="34">
        <f t="shared" si="8"/>
        <v>27.074379696571846</v>
      </c>
      <c r="K106" s="34">
        <f t="shared" si="8"/>
        <v>4.512396616095308</v>
      </c>
      <c r="L106" s="34">
        <f t="shared" si="8"/>
        <v>4.512396616095308</v>
      </c>
      <c r="M106" s="34">
        <f t="shared" si="8"/>
        <v>36.099172928762464</v>
      </c>
      <c r="N106" s="35">
        <f t="shared" si="7"/>
        <v>41.021787419048252</v>
      </c>
      <c r="O106" s="35">
        <f t="shared" si="7"/>
        <v>6.836964569841375</v>
      </c>
      <c r="P106" s="35">
        <f t="shared" si="7"/>
        <v>6.836964569841375</v>
      </c>
      <c r="Q106" s="36">
        <f t="shared" si="7"/>
        <v>54.695716558731</v>
      </c>
      <c r="R106" s="4"/>
    </row>
    <row r="107" spans="1:18" x14ac:dyDescent="0.2">
      <c r="A107" s="98"/>
      <c r="B107" s="100"/>
      <c r="C107" s="33">
        <v>25.937401059235661</v>
      </c>
      <c r="D107" s="33">
        <v>197.71428571428569</v>
      </c>
      <c r="E107" s="33">
        <v>6</v>
      </c>
      <c r="F107" s="33">
        <f t="shared" si="9"/>
        <v>5128.1947237117356</v>
      </c>
      <c r="G107" s="33">
        <f t="shared" si="10"/>
        <v>854.6991206186226</v>
      </c>
      <c r="H107" s="33">
        <f t="shared" si="11"/>
        <v>854.6991206186226</v>
      </c>
      <c r="I107" s="33">
        <f t="shared" si="12"/>
        <v>6837.5929649489808</v>
      </c>
      <c r="J107" s="34">
        <f t="shared" si="8"/>
        <v>282.05070980414547</v>
      </c>
      <c r="K107" s="34">
        <f t="shared" si="8"/>
        <v>47.00845163402424</v>
      </c>
      <c r="L107" s="34">
        <f t="shared" si="8"/>
        <v>47.00845163402424</v>
      </c>
      <c r="M107" s="34">
        <f t="shared" si="8"/>
        <v>376.06761307219392</v>
      </c>
      <c r="N107" s="35">
        <f t="shared" si="7"/>
        <v>427.3495603093113</v>
      </c>
      <c r="O107" s="35">
        <f t="shared" si="7"/>
        <v>71.224926718218555</v>
      </c>
      <c r="P107" s="35">
        <f t="shared" si="7"/>
        <v>71.224926718218555</v>
      </c>
      <c r="Q107" s="36">
        <f t="shared" si="7"/>
        <v>569.79941374574844</v>
      </c>
      <c r="R107" s="4"/>
    </row>
    <row r="108" spans="1:18" x14ac:dyDescent="0.2">
      <c r="A108" s="98"/>
      <c r="B108" s="100"/>
      <c r="C108" s="5">
        <v>16.899188200959109</v>
      </c>
      <c r="D108" s="5">
        <v>132.22929936305732</v>
      </c>
      <c r="E108" s="5">
        <v>6</v>
      </c>
      <c r="F108" s="33">
        <f t="shared" si="9"/>
        <v>2234.567815617268</v>
      </c>
      <c r="G108" s="33">
        <f t="shared" si="10"/>
        <v>372.42796926954469</v>
      </c>
      <c r="H108" s="33">
        <f t="shared" si="11"/>
        <v>372.42796926954469</v>
      </c>
      <c r="I108" s="33">
        <f t="shared" si="12"/>
        <v>2979.4237541563571</v>
      </c>
      <c r="J108" s="34">
        <f t="shared" si="8"/>
        <v>122.90122985894975</v>
      </c>
      <c r="K108" s="34">
        <f t="shared" si="8"/>
        <v>20.483538309824958</v>
      </c>
      <c r="L108" s="34">
        <f t="shared" si="8"/>
        <v>20.483538309824958</v>
      </c>
      <c r="M108" s="34">
        <f t="shared" si="8"/>
        <v>163.86830647859964</v>
      </c>
      <c r="N108" s="35">
        <f t="shared" si="7"/>
        <v>186.21398463477234</v>
      </c>
      <c r="O108" s="35">
        <f t="shared" si="7"/>
        <v>31.035664105795391</v>
      </c>
      <c r="P108" s="35">
        <f t="shared" si="7"/>
        <v>31.035664105795391</v>
      </c>
      <c r="Q108" s="36">
        <f t="shared" si="7"/>
        <v>248.2853128463631</v>
      </c>
      <c r="R108" s="4"/>
    </row>
    <row r="109" spans="1:18" x14ac:dyDescent="0.2">
      <c r="A109" s="98"/>
      <c r="B109" s="100"/>
      <c r="C109" s="5">
        <v>39.374837850277153</v>
      </c>
      <c r="D109" s="5">
        <v>93.094170403587441</v>
      </c>
      <c r="E109" s="5">
        <v>6</v>
      </c>
      <c r="F109" s="33">
        <f t="shared" si="9"/>
        <v>3665.567864447326</v>
      </c>
      <c r="G109" s="33">
        <f t="shared" si="10"/>
        <v>610.92797740788762</v>
      </c>
      <c r="H109" s="33">
        <f t="shared" si="11"/>
        <v>610.92797740788762</v>
      </c>
      <c r="I109" s="33">
        <f t="shared" si="12"/>
        <v>4887.423819263101</v>
      </c>
      <c r="J109" s="34">
        <f t="shared" si="8"/>
        <v>201.60623254460293</v>
      </c>
      <c r="K109" s="34">
        <f t="shared" si="8"/>
        <v>33.60103875743382</v>
      </c>
      <c r="L109" s="34">
        <f t="shared" si="8"/>
        <v>33.60103875743382</v>
      </c>
      <c r="M109" s="34">
        <f t="shared" si="8"/>
        <v>268.80831005947056</v>
      </c>
      <c r="N109" s="35">
        <f t="shared" si="7"/>
        <v>305.46398870394381</v>
      </c>
      <c r="O109" s="35">
        <f t="shared" si="7"/>
        <v>50.910664783990633</v>
      </c>
      <c r="P109" s="35">
        <f t="shared" si="7"/>
        <v>50.910664783990633</v>
      </c>
      <c r="Q109" s="36">
        <f t="shared" si="7"/>
        <v>407.28531827192506</v>
      </c>
      <c r="R109" s="4"/>
    </row>
    <row r="110" spans="1:18" x14ac:dyDescent="0.2">
      <c r="A110" s="98"/>
      <c r="B110" s="100"/>
      <c r="C110" s="5">
        <v>2.9325405083710523</v>
      </c>
      <c r="D110" s="5">
        <v>2118</v>
      </c>
      <c r="E110" s="5">
        <v>6</v>
      </c>
      <c r="F110" s="33">
        <f t="shared" si="9"/>
        <v>6211.1207967298888</v>
      </c>
      <c r="G110" s="33">
        <f t="shared" si="10"/>
        <v>1035.1867994549814</v>
      </c>
      <c r="H110" s="33">
        <f t="shared" si="11"/>
        <v>1035.1867994549814</v>
      </c>
      <c r="I110" s="33">
        <f t="shared" si="12"/>
        <v>8281.4943956398511</v>
      </c>
      <c r="J110" s="34">
        <f t="shared" si="8"/>
        <v>341.61164382014391</v>
      </c>
      <c r="K110" s="34">
        <f t="shared" si="8"/>
        <v>56.935273970023978</v>
      </c>
      <c r="L110" s="34">
        <f t="shared" si="8"/>
        <v>56.935273970023978</v>
      </c>
      <c r="M110" s="34">
        <f t="shared" si="8"/>
        <v>455.48219176019182</v>
      </c>
      <c r="N110" s="35">
        <f t="shared" si="7"/>
        <v>517.59339972749069</v>
      </c>
      <c r="O110" s="35">
        <f t="shared" si="7"/>
        <v>86.265566621248453</v>
      </c>
      <c r="P110" s="35">
        <f t="shared" si="7"/>
        <v>86.265566621248453</v>
      </c>
      <c r="Q110" s="36">
        <f t="shared" si="7"/>
        <v>690.12453296998763</v>
      </c>
      <c r="R110" s="4"/>
    </row>
    <row r="111" spans="1:18" x14ac:dyDescent="0.2">
      <c r="A111" s="98"/>
      <c r="B111" s="100"/>
      <c r="C111" s="5">
        <v>11.516096729899788</v>
      </c>
      <c r="D111" s="5">
        <v>403.42857142857144</v>
      </c>
      <c r="E111" s="5">
        <v>6</v>
      </c>
      <c r="F111" s="33">
        <f t="shared" si="9"/>
        <v>4645.9224521767146</v>
      </c>
      <c r="G111" s="33">
        <f t="shared" si="10"/>
        <v>774.3204086961191</v>
      </c>
      <c r="H111" s="33">
        <f t="shared" si="11"/>
        <v>774.3204086961191</v>
      </c>
      <c r="I111" s="33">
        <f t="shared" si="12"/>
        <v>6194.5632695689528</v>
      </c>
      <c r="J111" s="34">
        <f t="shared" si="8"/>
        <v>255.52573486971932</v>
      </c>
      <c r="K111" s="34">
        <f t="shared" si="8"/>
        <v>42.587622478286548</v>
      </c>
      <c r="L111" s="34">
        <f t="shared" si="8"/>
        <v>42.587622478286548</v>
      </c>
      <c r="M111" s="34">
        <f t="shared" si="8"/>
        <v>340.70097982629238</v>
      </c>
      <c r="N111" s="35">
        <f t="shared" si="7"/>
        <v>387.16020434805955</v>
      </c>
      <c r="O111" s="35">
        <f t="shared" si="7"/>
        <v>64.526700724676587</v>
      </c>
      <c r="P111" s="35">
        <f t="shared" si="7"/>
        <v>64.526700724676587</v>
      </c>
      <c r="Q111" s="36">
        <f t="shared" si="7"/>
        <v>516.2136057974127</v>
      </c>
      <c r="R111" s="4"/>
    </row>
    <row r="112" spans="1:18" x14ac:dyDescent="0.2">
      <c r="A112" s="98"/>
      <c r="B112" s="100"/>
      <c r="C112" s="5">
        <v>8.5769277988456309</v>
      </c>
      <c r="D112" s="5">
        <v>269.80891719745227</v>
      </c>
      <c r="E112" s="5">
        <v>6</v>
      </c>
      <c r="F112" s="33">
        <f t="shared" si="9"/>
        <v>2314.1316022872675</v>
      </c>
      <c r="G112" s="33">
        <f t="shared" si="10"/>
        <v>385.68860038121124</v>
      </c>
      <c r="H112" s="33">
        <f t="shared" si="11"/>
        <v>385.68860038121124</v>
      </c>
      <c r="I112" s="33">
        <f t="shared" si="12"/>
        <v>3085.50880304969</v>
      </c>
      <c r="J112" s="34">
        <f t="shared" si="8"/>
        <v>127.27723812579971</v>
      </c>
      <c r="K112" s="34">
        <f t="shared" si="8"/>
        <v>21.212873020966619</v>
      </c>
      <c r="L112" s="34">
        <f t="shared" si="8"/>
        <v>21.212873020966619</v>
      </c>
      <c r="M112" s="34">
        <f t="shared" si="8"/>
        <v>169.70298416773295</v>
      </c>
      <c r="N112" s="35">
        <f t="shared" si="7"/>
        <v>192.84430019060562</v>
      </c>
      <c r="O112" s="35">
        <f t="shared" si="7"/>
        <v>32.140716698434268</v>
      </c>
      <c r="P112" s="35">
        <f t="shared" si="7"/>
        <v>32.140716698434268</v>
      </c>
      <c r="Q112" s="36">
        <f t="shared" si="7"/>
        <v>257.12573358747414</v>
      </c>
      <c r="R112" s="4"/>
    </row>
    <row r="113" spans="1:18" x14ac:dyDescent="0.2">
      <c r="A113" s="98"/>
      <c r="B113" s="100"/>
      <c r="C113" s="5">
        <v>42.127274938390606</v>
      </c>
      <c r="D113" s="5">
        <v>189.95515695067263</v>
      </c>
      <c r="E113" s="5">
        <v>6</v>
      </c>
      <c r="F113" s="33">
        <f t="shared" si="9"/>
        <v>8002.293122826125</v>
      </c>
      <c r="G113" s="33">
        <f t="shared" si="10"/>
        <v>1333.7155204710209</v>
      </c>
      <c r="H113" s="33">
        <f t="shared" si="11"/>
        <v>1333.7155204710209</v>
      </c>
      <c r="I113" s="33">
        <f t="shared" si="12"/>
        <v>10669.724163768167</v>
      </c>
      <c r="J113" s="34">
        <f t="shared" si="8"/>
        <v>440.12612175543688</v>
      </c>
      <c r="K113" s="34">
        <f t="shared" si="8"/>
        <v>73.354353625906157</v>
      </c>
      <c r="L113" s="34">
        <f t="shared" si="8"/>
        <v>73.354353625906157</v>
      </c>
      <c r="M113" s="34">
        <f t="shared" si="8"/>
        <v>586.83482900724925</v>
      </c>
      <c r="N113" s="35">
        <f t="shared" si="7"/>
        <v>666.85776023551045</v>
      </c>
      <c r="O113" s="35">
        <f t="shared" si="7"/>
        <v>111.14296003925175</v>
      </c>
      <c r="P113" s="35">
        <f t="shared" si="7"/>
        <v>111.14296003925175</v>
      </c>
      <c r="Q113" s="36">
        <f t="shared" si="7"/>
        <v>889.14368031401398</v>
      </c>
      <c r="R113" s="4"/>
    </row>
    <row r="114" spans="1:18" x14ac:dyDescent="0.2">
      <c r="A114" s="98"/>
      <c r="B114" s="100"/>
      <c r="C114" s="5">
        <v>0.67757575958967209</v>
      </c>
      <c r="D114" s="5">
        <v>247.20000000000002</v>
      </c>
      <c r="E114" s="5">
        <v>5</v>
      </c>
      <c r="F114" s="33">
        <f t="shared" si="9"/>
        <v>167.49672777056696</v>
      </c>
      <c r="G114" s="33">
        <f t="shared" si="10"/>
        <v>33.49934555411339</v>
      </c>
      <c r="H114" s="33">
        <f t="shared" si="11"/>
        <v>33.49934555411339</v>
      </c>
      <c r="I114" s="33">
        <f t="shared" si="12"/>
        <v>234.49541887879377</v>
      </c>
      <c r="J114" s="34">
        <f t="shared" si="8"/>
        <v>9.2123200273811836</v>
      </c>
      <c r="K114" s="34">
        <f t="shared" si="8"/>
        <v>1.8424640054762365</v>
      </c>
      <c r="L114" s="34">
        <f t="shared" si="8"/>
        <v>1.8424640054762365</v>
      </c>
      <c r="M114" s="34">
        <f t="shared" si="8"/>
        <v>12.897248038333657</v>
      </c>
      <c r="N114" s="35">
        <f t="shared" si="7"/>
        <v>13.958060647547248</v>
      </c>
      <c r="O114" s="35">
        <f t="shared" si="7"/>
        <v>2.7916121295094491</v>
      </c>
      <c r="P114" s="35">
        <f t="shared" si="7"/>
        <v>2.7916121295094491</v>
      </c>
      <c r="Q114" s="36">
        <f t="shared" si="7"/>
        <v>19.541284906566148</v>
      </c>
      <c r="R114" s="4"/>
    </row>
    <row r="115" spans="1:18" x14ac:dyDescent="0.2">
      <c r="A115" s="98"/>
      <c r="B115" s="100"/>
      <c r="C115" s="5">
        <v>57.231737420705031</v>
      </c>
      <c r="D115" s="5">
        <v>126</v>
      </c>
      <c r="E115" s="5">
        <v>6</v>
      </c>
      <c r="F115" s="33">
        <f t="shared" si="9"/>
        <v>7211.1989150088339</v>
      </c>
      <c r="G115" s="33">
        <f t="shared" si="10"/>
        <v>1201.8664858348056</v>
      </c>
      <c r="H115" s="33">
        <f t="shared" si="11"/>
        <v>1201.8664858348056</v>
      </c>
      <c r="I115" s="33">
        <f t="shared" si="12"/>
        <v>9614.9318866784452</v>
      </c>
      <c r="J115" s="34">
        <f t="shared" si="8"/>
        <v>396.61594032548584</v>
      </c>
      <c r="K115" s="34">
        <f t="shared" si="8"/>
        <v>66.102656720914311</v>
      </c>
      <c r="L115" s="34">
        <f t="shared" si="8"/>
        <v>66.102656720914311</v>
      </c>
      <c r="M115" s="34">
        <f t="shared" si="8"/>
        <v>528.82125376731449</v>
      </c>
      <c r="N115" s="35">
        <f t="shared" si="7"/>
        <v>600.93324291740282</v>
      </c>
      <c r="O115" s="35">
        <f t="shared" si="7"/>
        <v>100.1555404862338</v>
      </c>
      <c r="P115" s="35">
        <f t="shared" si="7"/>
        <v>100.1555404862338</v>
      </c>
      <c r="Q115" s="36">
        <f t="shared" si="7"/>
        <v>801.24432388987043</v>
      </c>
      <c r="R115" s="4"/>
    </row>
    <row r="116" spans="1:18" x14ac:dyDescent="0.2">
      <c r="A116" s="98"/>
      <c r="B116" s="100"/>
      <c r="C116" s="5">
        <v>9.0012359419888526</v>
      </c>
      <c r="D116" s="5">
        <v>63</v>
      </c>
      <c r="E116" s="5">
        <v>6</v>
      </c>
      <c r="F116" s="33">
        <f t="shared" si="9"/>
        <v>567.07786434529771</v>
      </c>
      <c r="G116" s="33">
        <f t="shared" si="10"/>
        <v>94.512977390882952</v>
      </c>
      <c r="H116" s="33">
        <f t="shared" si="11"/>
        <v>94.512977390882952</v>
      </c>
      <c r="I116" s="33">
        <f t="shared" si="12"/>
        <v>756.10381912706362</v>
      </c>
      <c r="J116" s="34">
        <f t="shared" si="8"/>
        <v>31.189282538991375</v>
      </c>
      <c r="K116" s="34">
        <f t="shared" si="8"/>
        <v>5.1982137564985624</v>
      </c>
      <c r="L116" s="34">
        <f t="shared" si="8"/>
        <v>5.1982137564985624</v>
      </c>
      <c r="M116" s="34">
        <f t="shared" si="8"/>
        <v>41.585710051988499</v>
      </c>
      <c r="N116" s="35">
        <f t="shared" si="7"/>
        <v>47.256488695441476</v>
      </c>
      <c r="O116" s="35">
        <f t="shared" si="7"/>
        <v>7.876081449240246</v>
      </c>
      <c r="P116" s="35">
        <f t="shared" si="7"/>
        <v>7.876081449240246</v>
      </c>
      <c r="Q116" s="36">
        <f t="shared" si="7"/>
        <v>63.008651593921968</v>
      </c>
      <c r="R116" s="4"/>
    </row>
    <row r="117" spans="1:18" x14ac:dyDescent="0.2">
      <c r="A117" s="98"/>
      <c r="B117" s="100"/>
      <c r="C117" s="5">
        <v>6.1799528928709151</v>
      </c>
      <c r="D117" s="5">
        <v>84</v>
      </c>
      <c r="E117" s="5">
        <v>6</v>
      </c>
      <c r="F117" s="33">
        <f t="shared" si="9"/>
        <v>519.11604300115687</v>
      </c>
      <c r="G117" s="33">
        <f t="shared" si="10"/>
        <v>86.519340500192811</v>
      </c>
      <c r="H117" s="33">
        <f t="shared" si="11"/>
        <v>86.519340500192811</v>
      </c>
      <c r="I117" s="33">
        <f t="shared" si="12"/>
        <v>692.15472400154249</v>
      </c>
      <c r="J117" s="34">
        <f t="shared" si="8"/>
        <v>28.551382365063628</v>
      </c>
      <c r="K117" s="34">
        <f t="shared" si="8"/>
        <v>4.7585637275106043</v>
      </c>
      <c r="L117" s="34">
        <f t="shared" si="8"/>
        <v>4.7585637275106043</v>
      </c>
      <c r="M117" s="34">
        <f t="shared" si="8"/>
        <v>38.068509820084834</v>
      </c>
      <c r="N117" s="35">
        <f t="shared" si="7"/>
        <v>43.259670250096406</v>
      </c>
      <c r="O117" s="35">
        <f t="shared" si="7"/>
        <v>7.209945041682734</v>
      </c>
      <c r="P117" s="35">
        <f t="shared" si="7"/>
        <v>7.209945041682734</v>
      </c>
      <c r="Q117" s="36">
        <f t="shared" si="7"/>
        <v>57.679560333461872</v>
      </c>
      <c r="R117" s="4"/>
    </row>
    <row r="118" spans="1:18" x14ac:dyDescent="0.2">
      <c r="A118" s="98"/>
      <c r="B118" s="100"/>
      <c r="C118" s="5">
        <v>11.688171416606565</v>
      </c>
      <c r="D118" s="5">
        <v>52.5</v>
      </c>
      <c r="E118" s="5">
        <v>6</v>
      </c>
      <c r="F118" s="33">
        <f t="shared" si="9"/>
        <v>613.62899937184466</v>
      </c>
      <c r="G118" s="33">
        <f t="shared" si="10"/>
        <v>102.27149989530744</v>
      </c>
      <c r="H118" s="33">
        <f t="shared" si="11"/>
        <v>102.27149989530744</v>
      </c>
      <c r="I118" s="33">
        <f t="shared" si="12"/>
        <v>818.17199916245954</v>
      </c>
      <c r="J118" s="34">
        <f t="shared" si="8"/>
        <v>33.749594965451458</v>
      </c>
      <c r="K118" s="34">
        <f t="shared" si="8"/>
        <v>5.624932494241909</v>
      </c>
      <c r="L118" s="34">
        <f t="shared" si="8"/>
        <v>5.624932494241909</v>
      </c>
      <c r="M118" s="34">
        <f t="shared" si="8"/>
        <v>44.999459953935272</v>
      </c>
      <c r="N118" s="35">
        <f t="shared" si="7"/>
        <v>51.135749947653721</v>
      </c>
      <c r="O118" s="35">
        <f t="shared" si="7"/>
        <v>8.5226249912756202</v>
      </c>
      <c r="P118" s="35">
        <f t="shared" si="7"/>
        <v>8.5226249912756202</v>
      </c>
      <c r="Q118" s="36">
        <f t="shared" si="7"/>
        <v>68.180999930204962</v>
      </c>
      <c r="R118" s="4"/>
    </row>
    <row r="119" spans="1:18" x14ac:dyDescent="0.2">
      <c r="A119" s="98"/>
      <c r="B119" s="100"/>
      <c r="C119" s="5">
        <v>6.1799528928709151</v>
      </c>
      <c r="D119" s="5">
        <v>32.727272727272727</v>
      </c>
      <c r="E119" s="5">
        <v>6</v>
      </c>
      <c r="F119" s="33">
        <f t="shared" si="9"/>
        <v>202.25300376668449</v>
      </c>
      <c r="G119" s="33">
        <f t="shared" si="10"/>
        <v>33.708833961114081</v>
      </c>
      <c r="H119" s="33">
        <f t="shared" si="11"/>
        <v>33.708833961114081</v>
      </c>
      <c r="I119" s="33">
        <f t="shared" si="12"/>
        <v>269.67067168891265</v>
      </c>
      <c r="J119" s="34">
        <f t="shared" si="8"/>
        <v>11.123915207167647</v>
      </c>
      <c r="K119" s="34">
        <f t="shared" si="8"/>
        <v>1.8539858678612744</v>
      </c>
      <c r="L119" s="34">
        <f t="shared" si="8"/>
        <v>1.8539858678612744</v>
      </c>
      <c r="M119" s="34">
        <f t="shared" si="8"/>
        <v>14.831886942890195</v>
      </c>
      <c r="N119" s="35">
        <f t="shared" si="7"/>
        <v>16.854416980557041</v>
      </c>
      <c r="O119" s="35">
        <f t="shared" si="7"/>
        <v>2.8090694967595069</v>
      </c>
      <c r="P119" s="35">
        <f t="shared" si="7"/>
        <v>2.8090694967595069</v>
      </c>
      <c r="Q119" s="36">
        <f t="shared" si="7"/>
        <v>22.472555974076055</v>
      </c>
      <c r="R119" s="4"/>
    </row>
    <row r="120" spans="1:18" x14ac:dyDescent="0.2">
      <c r="A120" s="98"/>
      <c r="B120" s="100"/>
      <c r="C120" s="5">
        <v>0.67173399377463738</v>
      </c>
      <c r="D120" s="5">
        <v>657</v>
      </c>
      <c r="E120" s="5">
        <v>6</v>
      </c>
      <c r="F120" s="33">
        <f t="shared" si="9"/>
        <v>441.32923390993676</v>
      </c>
      <c r="G120" s="33">
        <f t="shared" si="10"/>
        <v>73.554872318322793</v>
      </c>
      <c r="H120" s="33">
        <f t="shared" si="11"/>
        <v>73.554872318322793</v>
      </c>
      <c r="I120" s="33">
        <f t="shared" si="12"/>
        <v>588.43897854658235</v>
      </c>
      <c r="J120" s="34">
        <f t="shared" si="8"/>
        <v>24.273107865046523</v>
      </c>
      <c r="K120" s="34">
        <f t="shared" si="8"/>
        <v>4.0455179775077541</v>
      </c>
      <c r="L120" s="34">
        <f t="shared" si="8"/>
        <v>4.0455179775077541</v>
      </c>
      <c r="M120" s="34">
        <f t="shared" si="8"/>
        <v>32.364143820062033</v>
      </c>
      <c r="N120" s="35">
        <f t="shared" si="7"/>
        <v>36.777436159161397</v>
      </c>
      <c r="O120" s="35">
        <f t="shared" si="7"/>
        <v>6.1295726931935661</v>
      </c>
      <c r="P120" s="35">
        <f t="shared" si="7"/>
        <v>6.1295726931935661</v>
      </c>
      <c r="Q120" s="36">
        <f t="shared" si="7"/>
        <v>49.036581545548529</v>
      </c>
      <c r="R120" s="4"/>
    </row>
    <row r="121" spans="1:18" x14ac:dyDescent="0.2">
      <c r="A121" s="98"/>
      <c r="B121" s="100"/>
      <c r="C121" s="5">
        <v>1.3434679875492748</v>
      </c>
      <c r="D121" s="5">
        <v>328.5</v>
      </c>
      <c r="E121" s="5">
        <v>6</v>
      </c>
      <c r="F121" s="33">
        <f t="shared" si="9"/>
        <v>441.32923390993676</v>
      </c>
      <c r="G121" s="33">
        <f t="shared" si="10"/>
        <v>73.554872318322793</v>
      </c>
      <c r="H121" s="33">
        <f t="shared" si="11"/>
        <v>73.554872318322793</v>
      </c>
      <c r="I121" s="33">
        <f t="shared" si="12"/>
        <v>588.43897854658235</v>
      </c>
      <c r="J121" s="34">
        <f t="shared" si="8"/>
        <v>24.273107865046523</v>
      </c>
      <c r="K121" s="34">
        <f t="shared" si="8"/>
        <v>4.0455179775077541</v>
      </c>
      <c r="L121" s="34">
        <f t="shared" si="8"/>
        <v>4.0455179775077541</v>
      </c>
      <c r="M121" s="34">
        <f t="shared" si="8"/>
        <v>32.364143820062033</v>
      </c>
      <c r="N121" s="35">
        <f t="shared" si="7"/>
        <v>36.777436159161397</v>
      </c>
      <c r="O121" s="35">
        <f t="shared" si="7"/>
        <v>6.1295726931935661</v>
      </c>
      <c r="P121" s="35">
        <f t="shared" si="7"/>
        <v>6.1295726931935661</v>
      </c>
      <c r="Q121" s="36">
        <f t="shared" si="7"/>
        <v>49.036581545548529</v>
      </c>
      <c r="R121" s="4"/>
    </row>
    <row r="122" spans="1:18" x14ac:dyDescent="0.2">
      <c r="A122" s="98"/>
      <c r="B122" s="100"/>
      <c r="C122" s="5">
        <v>0.67173399377463738</v>
      </c>
      <c r="D122" s="5">
        <v>438</v>
      </c>
      <c r="E122" s="5">
        <v>6</v>
      </c>
      <c r="F122" s="33">
        <f t="shared" si="9"/>
        <v>294.21948927329117</v>
      </c>
      <c r="G122" s="33">
        <f t="shared" si="10"/>
        <v>49.036581545548529</v>
      </c>
      <c r="H122" s="33">
        <f t="shared" si="11"/>
        <v>49.036581545548529</v>
      </c>
      <c r="I122" s="33">
        <f t="shared" si="12"/>
        <v>392.29265236438823</v>
      </c>
      <c r="J122" s="34">
        <f t="shared" si="8"/>
        <v>16.182071910031016</v>
      </c>
      <c r="K122" s="34">
        <f t="shared" si="8"/>
        <v>2.6970119850051693</v>
      </c>
      <c r="L122" s="34">
        <f t="shared" si="8"/>
        <v>2.6970119850051693</v>
      </c>
      <c r="M122" s="34">
        <f t="shared" si="8"/>
        <v>21.576095880041354</v>
      </c>
      <c r="N122" s="35">
        <f t="shared" si="7"/>
        <v>24.518290772774264</v>
      </c>
      <c r="O122" s="35">
        <f t="shared" si="7"/>
        <v>4.0863817954623771</v>
      </c>
      <c r="P122" s="35">
        <f t="shared" si="7"/>
        <v>4.0863817954623771</v>
      </c>
      <c r="Q122" s="36">
        <f t="shared" si="7"/>
        <v>32.691054363699017</v>
      </c>
      <c r="R122" s="4"/>
    </row>
    <row r="123" spans="1:18" x14ac:dyDescent="0.2">
      <c r="A123" s="98"/>
      <c r="B123" s="100"/>
      <c r="C123" s="5">
        <v>3.4930169177723656</v>
      </c>
      <c r="D123" s="5">
        <v>273.75</v>
      </c>
      <c r="E123" s="5">
        <v>6</v>
      </c>
      <c r="F123" s="33">
        <f t="shared" si="9"/>
        <v>956.21338124018507</v>
      </c>
      <c r="G123" s="33">
        <f t="shared" si="10"/>
        <v>159.36889687336418</v>
      </c>
      <c r="H123" s="33">
        <f t="shared" si="11"/>
        <v>159.36889687336418</v>
      </c>
      <c r="I123" s="33">
        <f t="shared" si="12"/>
        <v>1274.9511749869134</v>
      </c>
      <c r="J123" s="34">
        <f t="shared" si="8"/>
        <v>52.59173596821018</v>
      </c>
      <c r="K123" s="34">
        <f t="shared" si="8"/>
        <v>8.7652893280350295</v>
      </c>
      <c r="L123" s="34">
        <f t="shared" si="8"/>
        <v>8.7652893280350295</v>
      </c>
      <c r="M123" s="34">
        <f t="shared" si="8"/>
        <v>70.122314624280236</v>
      </c>
      <c r="N123" s="35">
        <f t="shared" si="7"/>
        <v>79.684448436682089</v>
      </c>
      <c r="O123" s="35">
        <f t="shared" si="7"/>
        <v>13.280741406113682</v>
      </c>
      <c r="P123" s="35">
        <f t="shared" si="7"/>
        <v>13.280741406113682</v>
      </c>
      <c r="Q123" s="36">
        <f t="shared" si="7"/>
        <v>106.24593124890946</v>
      </c>
      <c r="R123" s="4"/>
    </row>
    <row r="124" spans="1:18" x14ac:dyDescent="0.2">
      <c r="A124" s="98"/>
      <c r="B124" s="100"/>
      <c r="C124" s="5">
        <v>2.8212827988775189</v>
      </c>
      <c r="D124" s="5">
        <v>170.64935064935065</v>
      </c>
      <c r="E124" s="5">
        <v>6</v>
      </c>
      <c r="F124" s="33">
        <f t="shared" si="9"/>
        <v>481.45007762663113</v>
      </c>
      <c r="G124" s="33">
        <f t="shared" si="10"/>
        <v>80.241679604438517</v>
      </c>
      <c r="H124" s="33">
        <f t="shared" si="11"/>
        <v>80.241679604438517</v>
      </c>
      <c r="I124" s="33">
        <f t="shared" si="12"/>
        <v>641.93343683550825</v>
      </c>
      <c r="J124" s="34">
        <f t="shared" si="8"/>
        <v>26.479754269464713</v>
      </c>
      <c r="K124" s="34">
        <f t="shared" si="8"/>
        <v>4.413292378244118</v>
      </c>
      <c r="L124" s="34">
        <f t="shared" si="8"/>
        <v>4.413292378244118</v>
      </c>
      <c r="M124" s="34">
        <f t="shared" si="8"/>
        <v>35.306339025952951</v>
      </c>
      <c r="N124" s="35">
        <f t="shared" si="7"/>
        <v>40.120839802219258</v>
      </c>
      <c r="O124" s="35">
        <f t="shared" si="7"/>
        <v>6.6868066337032097</v>
      </c>
      <c r="P124" s="35">
        <f t="shared" si="7"/>
        <v>6.6868066337032097</v>
      </c>
      <c r="Q124" s="36">
        <f t="shared" si="7"/>
        <v>53.494453069625685</v>
      </c>
      <c r="R124" s="4"/>
    </row>
    <row r="125" spans="1:18" x14ac:dyDescent="0.2">
      <c r="A125" s="98"/>
      <c r="B125" s="100"/>
      <c r="C125" s="5">
        <v>1.3434679875492748</v>
      </c>
      <c r="D125" s="5">
        <v>127.57281553398057</v>
      </c>
      <c r="E125" s="5">
        <v>6</v>
      </c>
      <c r="F125" s="33">
        <f t="shared" si="9"/>
        <v>171.38999375143175</v>
      </c>
      <c r="G125" s="33">
        <f t="shared" si="10"/>
        <v>28.564998958571959</v>
      </c>
      <c r="H125" s="33">
        <f t="shared" si="11"/>
        <v>28.564998958571959</v>
      </c>
      <c r="I125" s="33">
        <f t="shared" si="12"/>
        <v>228.51999166857564</v>
      </c>
      <c r="J125" s="34">
        <f t="shared" si="8"/>
        <v>9.4264496563287459</v>
      </c>
      <c r="K125" s="34">
        <f t="shared" si="8"/>
        <v>1.5710749427214576</v>
      </c>
      <c r="L125" s="34">
        <f t="shared" si="8"/>
        <v>1.5710749427214576</v>
      </c>
      <c r="M125" s="34">
        <f t="shared" si="8"/>
        <v>12.568599541771661</v>
      </c>
      <c r="N125" s="35">
        <f t="shared" si="7"/>
        <v>14.282499479285979</v>
      </c>
      <c r="O125" s="35">
        <f t="shared" si="7"/>
        <v>2.3804165798809964</v>
      </c>
      <c r="P125" s="35">
        <f t="shared" si="7"/>
        <v>2.3804165798809964</v>
      </c>
      <c r="Q125" s="36">
        <f t="shared" si="7"/>
        <v>19.043332639047971</v>
      </c>
      <c r="R125" s="4"/>
    </row>
    <row r="126" spans="1:18" x14ac:dyDescent="0.2">
      <c r="A126" s="98"/>
      <c r="B126" s="100"/>
      <c r="C126" s="5">
        <v>0.67173399377463738</v>
      </c>
      <c r="D126" s="5">
        <v>500.00000000000006</v>
      </c>
      <c r="E126" s="5">
        <v>6</v>
      </c>
      <c r="F126" s="33">
        <f t="shared" si="9"/>
        <v>335.86699688731875</v>
      </c>
      <c r="G126" s="33">
        <f t="shared" si="10"/>
        <v>55.977832814553125</v>
      </c>
      <c r="H126" s="33">
        <f t="shared" si="11"/>
        <v>55.977832814553125</v>
      </c>
      <c r="I126" s="33">
        <f t="shared" si="12"/>
        <v>447.822662516425</v>
      </c>
      <c r="J126" s="34">
        <f t="shared" si="8"/>
        <v>18.472684828802532</v>
      </c>
      <c r="K126" s="34">
        <f t="shared" si="8"/>
        <v>3.0787808048004219</v>
      </c>
      <c r="L126" s="34">
        <f t="shared" si="8"/>
        <v>3.0787808048004219</v>
      </c>
      <c r="M126" s="34">
        <f t="shared" si="8"/>
        <v>24.630246438403375</v>
      </c>
      <c r="N126" s="35">
        <f t="shared" si="7"/>
        <v>27.988916407276562</v>
      </c>
      <c r="O126" s="35">
        <f t="shared" si="7"/>
        <v>4.6648194012127604</v>
      </c>
      <c r="P126" s="35">
        <f t="shared" si="7"/>
        <v>4.6648194012127604</v>
      </c>
      <c r="Q126" s="36">
        <f t="shared" si="7"/>
        <v>37.318555209702083</v>
      </c>
      <c r="R126" s="4"/>
    </row>
    <row r="127" spans="1:18" x14ac:dyDescent="0.2">
      <c r="A127" s="98"/>
      <c r="B127" s="100"/>
      <c r="C127" s="5">
        <v>3.4930169177723656</v>
      </c>
      <c r="D127" s="5">
        <v>311.68831168831167</v>
      </c>
      <c r="E127" s="5">
        <v>6</v>
      </c>
      <c r="F127" s="33">
        <f t="shared" si="9"/>
        <v>1088.7325457991788</v>
      </c>
      <c r="G127" s="33">
        <f t="shared" si="10"/>
        <v>181.45542429986313</v>
      </c>
      <c r="H127" s="33">
        <f t="shared" si="11"/>
        <v>181.45542429986313</v>
      </c>
      <c r="I127" s="33">
        <f t="shared" si="12"/>
        <v>1451.643394398905</v>
      </c>
      <c r="J127" s="34">
        <f t="shared" si="8"/>
        <v>59.880290018954831</v>
      </c>
      <c r="K127" s="34">
        <f t="shared" si="8"/>
        <v>9.9800483364924713</v>
      </c>
      <c r="L127" s="34">
        <f t="shared" si="8"/>
        <v>9.9800483364924713</v>
      </c>
      <c r="M127" s="34">
        <f t="shared" si="8"/>
        <v>79.84038669193977</v>
      </c>
      <c r="N127" s="35">
        <f t="shared" si="7"/>
        <v>90.727712149931563</v>
      </c>
      <c r="O127" s="35">
        <f t="shared" si="7"/>
        <v>15.121285358321927</v>
      </c>
      <c r="P127" s="35">
        <f t="shared" si="7"/>
        <v>15.121285358321927</v>
      </c>
      <c r="Q127" s="36">
        <f t="shared" si="7"/>
        <v>120.97028286657542</v>
      </c>
      <c r="R127" s="4"/>
    </row>
    <row r="128" spans="1:18" x14ac:dyDescent="0.2">
      <c r="A128" s="98"/>
      <c r="B128" s="100"/>
      <c r="C128" s="5">
        <v>3.4930169177723656</v>
      </c>
      <c r="D128" s="5">
        <v>233.00970873786406</v>
      </c>
      <c r="E128" s="5">
        <v>6</v>
      </c>
      <c r="F128" s="33">
        <f t="shared" si="9"/>
        <v>813.90685462657052</v>
      </c>
      <c r="G128" s="33">
        <f t="shared" si="10"/>
        <v>135.65114243776176</v>
      </c>
      <c r="H128" s="33">
        <f t="shared" si="11"/>
        <v>135.65114243776176</v>
      </c>
      <c r="I128" s="33">
        <f t="shared" si="12"/>
        <v>1085.2091395020941</v>
      </c>
      <c r="J128" s="34">
        <f t="shared" si="8"/>
        <v>44.764877004461376</v>
      </c>
      <c r="K128" s="34">
        <f t="shared" si="8"/>
        <v>7.4608128340768971</v>
      </c>
      <c r="L128" s="34">
        <f t="shared" si="8"/>
        <v>7.4608128340768971</v>
      </c>
      <c r="M128" s="34">
        <f t="shared" si="8"/>
        <v>59.686502672615177</v>
      </c>
      <c r="N128" s="35">
        <f t="shared" si="7"/>
        <v>67.825571218880881</v>
      </c>
      <c r="O128" s="35">
        <f t="shared" si="7"/>
        <v>11.30426186981348</v>
      </c>
      <c r="P128" s="35">
        <f t="shared" si="7"/>
        <v>11.30426186981348</v>
      </c>
      <c r="Q128" s="36">
        <f t="shared" ref="Q128:Q189" si="13">I128*0.25/3</f>
        <v>90.434094958507842</v>
      </c>
      <c r="R128" s="4"/>
    </row>
    <row r="129" spans="1:18" x14ac:dyDescent="0.2">
      <c r="A129" s="98"/>
      <c r="B129" s="100"/>
      <c r="C129" s="5">
        <v>1.3434679875492748</v>
      </c>
      <c r="D129" s="5">
        <v>1070</v>
      </c>
      <c r="E129" s="5">
        <v>6</v>
      </c>
      <c r="F129" s="33">
        <f t="shared" si="9"/>
        <v>1437.510746677724</v>
      </c>
      <c r="G129" s="33">
        <f t="shared" si="10"/>
        <v>239.58512444628732</v>
      </c>
      <c r="H129" s="33">
        <f t="shared" si="11"/>
        <v>239.58512444628732</v>
      </c>
      <c r="I129" s="33">
        <f t="shared" si="12"/>
        <v>1916.6809955702988</v>
      </c>
      <c r="J129" s="34">
        <f t="shared" si="8"/>
        <v>79.063091067274826</v>
      </c>
      <c r="K129" s="34">
        <f t="shared" si="8"/>
        <v>13.177181844545803</v>
      </c>
      <c r="L129" s="34">
        <f t="shared" si="8"/>
        <v>13.177181844545803</v>
      </c>
      <c r="M129" s="34">
        <f t="shared" ref="M129:M190" si="14">I129*0.055</f>
        <v>105.41745475636644</v>
      </c>
      <c r="N129" s="35">
        <f t="shared" ref="N129:P157" si="15">F129*0.25/3</f>
        <v>119.79256222314366</v>
      </c>
      <c r="O129" s="35">
        <f t="shared" si="15"/>
        <v>19.965427037190612</v>
      </c>
      <c r="P129" s="35">
        <f t="shared" si="15"/>
        <v>19.965427037190612</v>
      </c>
      <c r="Q129" s="36">
        <f t="shared" si="13"/>
        <v>159.72341629752489</v>
      </c>
      <c r="R129" s="4"/>
    </row>
    <row r="130" spans="1:18" x14ac:dyDescent="0.2">
      <c r="A130" s="98"/>
      <c r="B130" s="100"/>
      <c r="C130" s="5">
        <v>6.1799528928709151</v>
      </c>
      <c r="D130" s="5">
        <v>667.01298701298697</v>
      </c>
      <c r="E130" s="5">
        <v>6</v>
      </c>
      <c r="F130" s="33">
        <f t="shared" si="9"/>
        <v>4122.1088386733791</v>
      </c>
      <c r="G130" s="33">
        <f t="shared" si="10"/>
        <v>687.01813977889651</v>
      </c>
      <c r="H130" s="33">
        <f t="shared" si="11"/>
        <v>687.01813977889651</v>
      </c>
      <c r="I130" s="33">
        <f t="shared" si="12"/>
        <v>5496.1451182311721</v>
      </c>
      <c r="J130" s="34">
        <f t="shared" ref="J130:L158" si="16">F130*0.055</f>
        <v>226.71598612703585</v>
      </c>
      <c r="K130" s="34">
        <f t="shared" si="16"/>
        <v>37.785997687839306</v>
      </c>
      <c r="L130" s="34">
        <f t="shared" si="16"/>
        <v>37.785997687839306</v>
      </c>
      <c r="M130" s="34">
        <f t="shared" si="14"/>
        <v>302.28798150271444</v>
      </c>
      <c r="N130" s="35">
        <f t="shared" si="15"/>
        <v>343.50906988944826</v>
      </c>
      <c r="O130" s="35">
        <f t="shared" si="15"/>
        <v>57.251511648241376</v>
      </c>
      <c r="P130" s="35">
        <f t="shared" si="15"/>
        <v>57.251511648241376</v>
      </c>
      <c r="Q130" s="36">
        <f t="shared" si="13"/>
        <v>458.01209318593101</v>
      </c>
      <c r="R130" s="4"/>
    </row>
    <row r="131" spans="1:18" x14ac:dyDescent="0.2">
      <c r="A131" s="98"/>
      <c r="B131" s="100"/>
      <c r="C131" s="5">
        <v>18.539858178131908</v>
      </c>
      <c r="D131" s="5">
        <v>498.64077669902912</v>
      </c>
      <c r="E131" s="5">
        <v>6</v>
      </c>
      <c r="F131" s="33">
        <f t="shared" si="9"/>
        <v>9244.7292818335409</v>
      </c>
      <c r="G131" s="33">
        <f t="shared" si="10"/>
        <v>1540.7882136389235</v>
      </c>
      <c r="H131" s="33">
        <f t="shared" si="11"/>
        <v>1540.7882136389235</v>
      </c>
      <c r="I131" s="33">
        <f t="shared" si="12"/>
        <v>12326.305709111388</v>
      </c>
      <c r="J131" s="34">
        <f t="shared" si="16"/>
        <v>508.46011050084473</v>
      </c>
      <c r="K131" s="34">
        <f t="shared" si="16"/>
        <v>84.743351750140789</v>
      </c>
      <c r="L131" s="34">
        <f t="shared" si="16"/>
        <v>84.743351750140789</v>
      </c>
      <c r="M131" s="34">
        <f t="shared" si="14"/>
        <v>677.94681400112631</v>
      </c>
      <c r="N131" s="35">
        <f t="shared" si="15"/>
        <v>770.39410681946174</v>
      </c>
      <c r="O131" s="35">
        <f t="shared" si="15"/>
        <v>128.39901780324362</v>
      </c>
      <c r="P131" s="35">
        <f t="shared" si="15"/>
        <v>128.39901780324362</v>
      </c>
      <c r="Q131" s="36">
        <f t="shared" si="13"/>
        <v>1027.192142425949</v>
      </c>
      <c r="R131" s="4"/>
    </row>
    <row r="132" spans="1:18" x14ac:dyDescent="0.2">
      <c r="A132" s="98"/>
      <c r="B132" s="100"/>
      <c r="C132" s="5">
        <v>23.244601059420916</v>
      </c>
      <c r="D132" s="5">
        <v>99</v>
      </c>
      <c r="E132" s="5">
        <v>6</v>
      </c>
      <c r="F132" s="33">
        <f t="shared" ref="F132:F191" si="17">C132*D132</f>
        <v>2301.2155048826708</v>
      </c>
      <c r="G132" s="33">
        <f t="shared" ref="G132:G191" si="18">F132/E132</f>
        <v>383.53591748044511</v>
      </c>
      <c r="H132" s="33">
        <f t="shared" ref="H132:H207" si="19">G132</f>
        <v>383.53591748044511</v>
      </c>
      <c r="I132" s="33">
        <f t="shared" ref="I132:I191" si="20">F132+G132+H132</f>
        <v>3068.2873398435613</v>
      </c>
      <c r="J132" s="34">
        <f t="shared" si="16"/>
        <v>126.56685276854689</v>
      </c>
      <c r="K132" s="34">
        <f t="shared" si="16"/>
        <v>21.09447546142448</v>
      </c>
      <c r="L132" s="34">
        <f t="shared" si="16"/>
        <v>21.09447546142448</v>
      </c>
      <c r="M132" s="34">
        <f t="shared" si="14"/>
        <v>168.75580369139587</v>
      </c>
      <c r="N132" s="35">
        <f t="shared" si="15"/>
        <v>191.76795874022255</v>
      </c>
      <c r="O132" s="35">
        <f t="shared" si="15"/>
        <v>31.961326456703759</v>
      </c>
      <c r="P132" s="35">
        <f t="shared" si="15"/>
        <v>31.961326456703759</v>
      </c>
      <c r="Q132" s="36">
        <f t="shared" si="13"/>
        <v>255.6906116536301</v>
      </c>
      <c r="R132" s="4"/>
    </row>
    <row r="133" spans="1:18" x14ac:dyDescent="0.2">
      <c r="A133" s="98"/>
      <c r="B133" s="100"/>
      <c r="C133" s="5">
        <v>2.0390001284678796</v>
      </c>
      <c r="D133" s="5">
        <v>49.5</v>
      </c>
      <c r="E133" s="5">
        <v>6</v>
      </c>
      <c r="F133" s="33">
        <f t="shared" si="17"/>
        <v>100.93050635916003</v>
      </c>
      <c r="G133" s="33">
        <f t="shared" si="18"/>
        <v>16.821751059860006</v>
      </c>
      <c r="H133" s="33">
        <f t="shared" si="19"/>
        <v>16.821751059860006</v>
      </c>
      <c r="I133" s="33">
        <f t="shared" si="20"/>
        <v>134.57400847888005</v>
      </c>
      <c r="J133" s="34">
        <f t="shared" si="16"/>
        <v>5.5511778497538016</v>
      </c>
      <c r="K133" s="34">
        <f t="shared" si="16"/>
        <v>0.92519630829230037</v>
      </c>
      <c r="L133" s="34">
        <f t="shared" si="16"/>
        <v>0.92519630829230037</v>
      </c>
      <c r="M133" s="34">
        <f t="shared" si="14"/>
        <v>7.401570466338403</v>
      </c>
      <c r="N133" s="35">
        <f t="shared" si="15"/>
        <v>8.4108755299300029</v>
      </c>
      <c r="O133" s="35">
        <f t="shared" si="15"/>
        <v>1.4018125883216672</v>
      </c>
      <c r="P133" s="35">
        <f t="shared" si="15"/>
        <v>1.4018125883216672</v>
      </c>
      <c r="Q133" s="36">
        <f t="shared" si="13"/>
        <v>11.214500706573338</v>
      </c>
      <c r="R133" s="4"/>
    </row>
    <row r="134" spans="1:18" x14ac:dyDescent="0.2">
      <c r="A134" s="98"/>
      <c r="B134" s="100"/>
      <c r="C134" s="5">
        <v>1.4499556581636286</v>
      </c>
      <c r="D134" s="5">
        <v>66</v>
      </c>
      <c r="E134" s="5">
        <v>6</v>
      </c>
      <c r="F134" s="33">
        <f t="shared" si="17"/>
        <v>95.697073438799492</v>
      </c>
      <c r="G134" s="33">
        <f t="shared" si="18"/>
        <v>15.949512239799915</v>
      </c>
      <c r="H134" s="33">
        <f t="shared" si="19"/>
        <v>15.949512239799915</v>
      </c>
      <c r="I134" s="33">
        <f t="shared" si="20"/>
        <v>127.59609791839932</v>
      </c>
      <c r="J134" s="34">
        <f t="shared" si="16"/>
        <v>5.2633390391339718</v>
      </c>
      <c r="K134" s="34">
        <f t="shared" si="16"/>
        <v>0.87722317318899534</v>
      </c>
      <c r="L134" s="34">
        <f t="shared" si="16"/>
        <v>0.87722317318899534</v>
      </c>
      <c r="M134" s="34">
        <f t="shared" si="14"/>
        <v>7.0177853855119627</v>
      </c>
      <c r="N134" s="35">
        <f t="shared" si="15"/>
        <v>7.9747561198999577</v>
      </c>
      <c r="O134" s="35">
        <f t="shared" si="15"/>
        <v>1.3291260199833264</v>
      </c>
      <c r="P134" s="35">
        <f t="shared" si="15"/>
        <v>1.3291260199833264</v>
      </c>
      <c r="Q134" s="36">
        <f t="shared" si="13"/>
        <v>10.633008159866611</v>
      </c>
      <c r="R134" s="4"/>
    </row>
    <row r="135" spans="1:18" x14ac:dyDescent="0.2">
      <c r="A135" s="98"/>
      <c r="B135" s="100"/>
      <c r="C135" s="5">
        <v>4.6217333544519192</v>
      </c>
      <c r="D135" s="5">
        <v>43.04347826086957</v>
      </c>
      <c r="E135" s="5">
        <v>6</v>
      </c>
      <c r="F135" s="33">
        <f t="shared" si="17"/>
        <v>198.93547916988697</v>
      </c>
      <c r="G135" s="33">
        <f t="shared" si="18"/>
        <v>33.15591319498116</v>
      </c>
      <c r="H135" s="33">
        <f t="shared" si="19"/>
        <v>33.15591319498116</v>
      </c>
      <c r="I135" s="33">
        <f t="shared" si="20"/>
        <v>265.24730555984928</v>
      </c>
      <c r="J135" s="34">
        <f t="shared" si="16"/>
        <v>10.941451354343783</v>
      </c>
      <c r="K135" s="34">
        <f t="shared" si="16"/>
        <v>1.8235752257239639</v>
      </c>
      <c r="L135" s="34">
        <f t="shared" si="16"/>
        <v>1.8235752257239639</v>
      </c>
      <c r="M135" s="34">
        <f t="shared" si="14"/>
        <v>14.588601805791711</v>
      </c>
      <c r="N135" s="35">
        <f t="shared" si="15"/>
        <v>16.57795659749058</v>
      </c>
      <c r="O135" s="35">
        <f t="shared" si="15"/>
        <v>2.7629927662484302</v>
      </c>
      <c r="P135" s="35">
        <f t="shared" si="15"/>
        <v>2.7629927662484302</v>
      </c>
      <c r="Q135" s="36">
        <f t="shared" si="13"/>
        <v>22.103942129987441</v>
      </c>
      <c r="R135" s="4"/>
    </row>
    <row r="136" spans="1:18" x14ac:dyDescent="0.2">
      <c r="A136" s="98"/>
      <c r="B136" s="100"/>
      <c r="C136" s="5">
        <v>0.4531111115266877</v>
      </c>
      <c r="D136" s="5">
        <v>24.146341463414636</v>
      </c>
      <c r="E136" s="5">
        <v>6</v>
      </c>
      <c r="F136" s="33">
        <f t="shared" si="17"/>
        <v>10.940975619790752</v>
      </c>
      <c r="G136" s="33">
        <f t="shared" si="18"/>
        <v>1.823495936631792</v>
      </c>
      <c r="H136" s="33">
        <f t="shared" si="19"/>
        <v>1.823495936631792</v>
      </c>
      <c r="I136" s="33">
        <f t="shared" si="20"/>
        <v>14.587967493054336</v>
      </c>
      <c r="J136" s="34">
        <f t="shared" si="16"/>
        <v>0.60175365908849132</v>
      </c>
      <c r="K136" s="34">
        <f t="shared" si="16"/>
        <v>0.10029227651474856</v>
      </c>
      <c r="L136" s="34">
        <f t="shared" si="16"/>
        <v>0.10029227651474856</v>
      </c>
      <c r="M136" s="34">
        <f t="shared" si="14"/>
        <v>0.8023382121179885</v>
      </c>
      <c r="N136" s="35">
        <f t="shared" si="15"/>
        <v>0.911747968315896</v>
      </c>
      <c r="O136" s="35">
        <f t="shared" si="15"/>
        <v>0.15195799471931601</v>
      </c>
      <c r="P136" s="35">
        <f t="shared" si="15"/>
        <v>0.15195799471931601</v>
      </c>
      <c r="Q136" s="36">
        <f t="shared" si="13"/>
        <v>1.2156639577545281</v>
      </c>
      <c r="R136" s="4"/>
    </row>
    <row r="137" spans="1:18" x14ac:dyDescent="0.2">
      <c r="A137" s="98"/>
      <c r="B137" s="100"/>
      <c r="C137" s="5">
        <v>0.86091110346085431</v>
      </c>
      <c r="D137" s="5">
        <v>19.799999999999997</v>
      </c>
      <c r="E137" s="5">
        <v>6</v>
      </c>
      <c r="F137" s="33">
        <f t="shared" si="17"/>
        <v>17.046039848524913</v>
      </c>
      <c r="G137" s="33">
        <f t="shared" si="18"/>
        <v>2.8410066414208188</v>
      </c>
      <c r="H137" s="33">
        <f t="shared" si="19"/>
        <v>2.8410066414208188</v>
      </c>
      <c r="I137" s="33">
        <f t="shared" si="20"/>
        <v>22.728053131366551</v>
      </c>
      <c r="J137" s="34">
        <f t="shared" si="16"/>
        <v>0.93753219166887025</v>
      </c>
      <c r="K137" s="34">
        <f t="shared" si="16"/>
        <v>0.15625536527814504</v>
      </c>
      <c r="L137" s="34">
        <f t="shared" si="16"/>
        <v>0.15625536527814504</v>
      </c>
      <c r="M137" s="34">
        <f t="shared" si="14"/>
        <v>1.2500429222251603</v>
      </c>
      <c r="N137" s="35">
        <f t="shared" si="15"/>
        <v>1.4205033207104094</v>
      </c>
      <c r="O137" s="35">
        <f t="shared" si="15"/>
        <v>0.2367505534517349</v>
      </c>
      <c r="P137" s="35">
        <f t="shared" si="15"/>
        <v>0.2367505534517349</v>
      </c>
      <c r="Q137" s="36">
        <f t="shared" si="13"/>
        <v>1.8940044276138792</v>
      </c>
      <c r="R137" s="4"/>
    </row>
    <row r="138" spans="1:18" x14ac:dyDescent="0.2">
      <c r="A138" s="98"/>
      <c r="B138" s="100"/>
      <c r="C138" s="5">
        <v>0.86091110346085431</v>
      </c>
      <c r="D138" s="5">
        <v>627</v>
      </c>
      <c r="E138" s="5">
        <v>6</v>
      </c>
      <c r="F138" s="33">
        <f t="shared" si="17"/>
        <v>539.79126186995563</v>
      </c>
      <c r="G138" s="33">
        <f t="shared" si="18"/>
        <v>89.965210311659277</v>
      </c>
      <c r="H138" s="33">
        <f t="shared" si="19"/>
        <v>89.965210311659277</v>
      </c>
      <c r="I138" s="33">
        <f t="shared" si="20"/>
        <v>719.7216824932741</v>
      </c>
      <c r="J138" s="34">
        <f t="shared" si="16"/>
        <v>29.688519402847561</v>
      </c>
      <c r="K138" s="34">
        <f t="shared" si="16"/>
        <v>4.9480865671412602</v>
      </c>
      <c r="L138" s="34">
        <f t="shared" si="16"/>
        <v>4.9480865671412602</v>
      </c>
      <c r="M138" s="34">
        <f t="shared" si="14"/>
        <v>39.584692537130074</v>
      </c>
      <c r="N138" s="35">
        <f t="shared" si="15"/>
        <v>44.982605155829638</v>
      </c>
      <c r="O138" s="35">
        <f t="shared" si="15"/>
        <v>7.4971008593049397</v>
      </c>
      <c r="P138" s="35">
        <f t="shared" si="15"/>
        <v>7.4971008593049397</v>
      </c>
      <c r="Q138" s="36">
        <f t="shared" si="13"/>
        <v>59.976806874439511</v>
      </c>
      <c r="R138" s="4"/>
    </row>
    <row r="139" spans="1:18" x14ac:dyDescent="0.2">
      <c r="A139" s="98"/>
      <c r="B139" s="100"/>
      <c r="C139" s="5">
        <v>0.7249778290818143</v>
      </c>
      <c r="D139" s="5">
        <v>313.5</v>
      </c>
      <c r="E139" s="5">
        <v>6</v>
      </c>
      <c r="F139" s="33">
        <f t="shared" si="17"/>
        <v>227.28054941714879</v>
      </c>
      <c r="G139" s="33">
        <f t="shared" si="18"/>
        <v>37.880091569524801</v>
      </c>
      <c r="H139" s="33">
        <f t="shared" si="19"/>
        <v>37.880091569524801</v>
      </c>
      <c r="I139" s="33">
        <f t="shared" si="20"/>
        <v>303.04073255619835</v>
      </c>
      <c r="J139" s="34">
        <f t="shared" si="16"/>
        <v>12.500430217943183</v>
      </c>
      <c r="K139" s="34">
        <f t="shared" si="16"/>
        <v>2.0834050363238639</v>
      </c>
      <c r="L139" s="34">
        <f t="shared" si="16"/>
        <v>2.0834050363238639</v>
      </c>
      <c r="M139" s="34">
        <f t="shared" si="14"/>
        <v>16.667240290590911</v>
      </c>
      <c r="N139" s="35">
        <f t="shared" si="15"/>
        <v>18.9400457847624</v>
      </c>
      <c r="O139" s="35">
        <f t="shared" si="15"/>
        <v>3.1566742974604001</v>
      </c>
      <c r="P139" s="35">
        <f t="shared" si="15"/>
        <v>3.1566742974604001</v>
      </c>
      <c r="Q139" s="36">
        <f t="shared" si="13"/>
        <v>25.253394379683197</v>
      </c>
      <c r="R139" s="4"/>
    </row>
    <row r="140" spans="1:18" x14ac:dyDescent="0.2">
      <c r="A140" s="98"/>
      <c r="B140" s="100"/>
      <c r="C140" s="5">
        <v>0.13593333767793248</v>
      </c>
      <c r="D140" s="5">
        <v>418</v>
      </c>
      <c r="E140" s="5">
        <v>6</v>
      </c>
      <c r="F140" s="33">
        <f t="shared" si="17"/>
        <v>56.820135149375773</v>
      </c>
      <c r="G140" s="33">
        <f t="shared" si="18"/>
        <v>9.4700225248959615</v>
      </c>
      <c r="H140" s="33">
        <f t="shared" si="19"/>
        <v>9.4700225248959615</v>
      </c>
      <c r="I140" s="33">
        <f t="shared" si="20"/>
        <v>75.760180199167706</v>
      </c>
      <c r="J140" s="34">
        <f t="shared" si="16"/>
        <v>3.1251074332156676</v>
      </c>
      <c r="K140" s="34">
        <f t="shared" si="16"/>
        <v>0.52085123886927787</v>
      </c>
      <c r="L140" s="34">
        <f t="shared" si="16"/>
        <v>0.52085123886927787</v>
      </c>
      <c r="M140" s="34">
        <f t="shared" si="14"/>
        <v>4.1668099109542238</v>
      </c>
      <c r="N140" s="35">
        <f t="shared" si="15"/>
        <v>4.7350112624479808</v>
      </c>
      <c r="O140" s="35">
        <f t="shared" si="15"/>
        <v>0.78916854374133016</v>
      </c>
      <c r="P140" s="35">
        <f t="shared" si="15"/>
        <v>0.78916854374133016</v>
      </c>
      <c r="Q140" s="36">
        <f t="shared" si="13"/>
        <v>6.3133483499306422</v>
      </c>
      <c r="R140" s="4"/>
    </row>
    <row r="141" spans="1:18" x14ac:dyDescent="0.2">
      <c r="A141" s="98"/>
      <c r="B141" s="100"/>
      <c r="C141" s="5">
        <v>0.27186667535586495</v>
      </c>
      <c r="D141" s="5">
        <v>272.60869565217394</v>
      </c>
      <c r="E141" s="5">
        <v>6</v>
      </c>
      <c r="F141" s="33">
        <f t="shared" si="17"/>
        <v>74.113219760055358</v>
      </c>
      <c r="G141" s="33">
        <f t="shared" si="18"/>
        <v>12.35220329334256</v>
      </c>
      <c r="H141" s="33">
        <f t="shared" si="19"/>
        <v>12.35220329334256</v>
      </c>
      <c r="I141" s="33">
        <f t="shared" si="20"/>
        <v>98.817626346740468</v>
      </c>
      <c r="J141" s="34">
        <f t="shared" si="16"/>
        <v>4.076227086803045</v>
      </c>
      <c r="K141" s="34">
        <f t="shared" si="16"/>
        <v>0.67937118113384087</v>
      </c>
      <c r="L141" s="34">
        <f t="shared" si="16"/>
        <v>0.67937118113384087</v>
      </c>
      <c r="M141" s="34">
        <f t="shared" si="14"/>
        <v>5.4349694490707261</v>
      </c>
      <c r="N141" s="35">
        <f t="shared" si="15"/>
        <v>6.1761016466712801</v>
      </c>
      <c r="O141" s="35">
        <f t="shared" si="15"/>
        <v>1.0293502744452134</v>
      </c>
      <c r="P141" s="35">
        <f t="shared" si="15"/>
        <v>1.0293502744452134</v>
      </c>
      <c r="Q141" s="36">
        <f t="shared" si="13"/>
        <v>8.2348021955617057</v>
      </c>
      <c r="R141" s="4"/>
    </row>
    <row r="142" spans="1:18" x14ac:dyDescent="0.2">
      <c r="A142" s="98"/>
      <c r="B142" s="100"/>
      <c r="C142" s="5">
        <v>4.1686223273237548</v>
      </c>
      <c r="D142" s="5">
        <v>152.92682926829269</v>
      </c>
      <c r="E142" s="5">
        <v>6</v>
      </c>
      <c r="F142" s="33">
        <f t="shared" si="17"/>
        <v>637.49419493463279</v>
      </c>
      <c r="G142" s="33">
        <f t="shared" si="18"/>
        <v>106.24903248910546</v>
      </c>
      <c r="H142" s="33">
        <f t="shared" si="19"/>
        <v>106.24903248910546</v>
      </c>
      <c r="I142" s="33">
        <f t="shared" si="20"/>
        <v>849.99225991284379</v>
      </c>
      <c r="J142" s="34">
        <f t="shared" si="16"/>
        <v>35.0621807214048</v>
      </c>
      <c r="K142" s="34">
        <f t="shared" si="16"/>
        <v>5.8436967869008001</v>
      </c>
      <c r="L142" s="34">
        <f t="shared" si="16"/>
        <v>5.8436967869008001</v>
      </c>
      <c r="M142" s="34">
        <f t="shared" si="14"/>
        <v>46.749574295206408</v>
      </c>
      <c r="N142" s="35">
        <f t="shared" si="15"/>
        <v>53.12451624455273</v>
      </c>
      <c r="O142" s="35">
        <f t="shared" si="15"/>
        <v>8.8540860407587889</v>
      </c>
      <c r="P142" s="35">
        <f t="shared" si="15"/>
        <v>8.8540860407587889</v>
      </c>
      <c r="Q142" s="36">
        <f t="shared" si="13"/>
        <v>70.832688326070311</v>
      </c>
      <c r="R142" s="4"/>
    </row>
    <row r="143" spans="1:18" x14ac:dyDescent="0.2">
      <c r="A143" s="98"/>
      <c r="B143" s="100"/>
      <c r="C143" s="5">
        <v>4.7576666288309593</v>
      </c>
      <c r="D143" s="5">
        <v>125.39999999999999</v>
      </c>
      <c r="E143" s="5">
        <v>6</v>
      </c>
      <c r="F143" s="33">
        <f t="shared" si="17"/>
        <v>596.61139525540227</v>
      </c>
      <c r="G143" s="33">
        <f t="shared" si="18"/>
        <v>99.43523254256705</v>
      </c>
      <c r="H143" s="33">
        <f t="shared" si="19"/>
        <v>99.43523254256705</v>
      </c>
      <c r="I143" s="33">
        <f t="shared" si="20"/>
        <v>795.4818603405364</v>
      </c>
      <c r="J143" s="34">
        <f t="shared" si="16"/>
        <v>32.813626739047123</v>
      </c>
      <c r="K143" s="34">
        <f t="shared" si="16"/>
        <v>5.4689377898411875</v>
      </c>
      <c r="L143" s="34">
        <f t="shared" si="16"/>
        <v>5.4689377898411875</v>
      </c>
      <c r="M143" s="34">
        <f t="shared" si="14"/>
        <v>43.7515023187295</v>
      </c>
      <c r="N143" s="35">
        <f t="shared" si="15"/>
        <v>49.717616271283525</v>
      </c>
      <c r="O143" s="35">
        <f t="shared" si="15"/>
        <v>8.2862693785472548</v>
      </c>
      <c r="P143" s="35">
        <f t="shared" si="15"/>
        <v>8.2862693785472548</v>
      </c>
      <c r="Q143" s="36">
        <f t="shared" si="13"/>
        <v>66.290155028378038</v>
      </c>
      <c r="R143" s="4"/>
    </row>
    <row r="144" spans="1:18" x14ac:dyDescent="0.2">
      <c r="A144" s="98"/>
      <c r="B144" s="100"/>
      <c r="C144" s="5">
        <v>1.4499556581636286</v>
      </c>
      <c r="D144" s="5">
        <v>234</v>
      </c>
      <c r="E144" s="5">
        <v>6</v>
      </c>
      <c r="F144" s="33">
        <f t="shared" si="17"/>
        <v>339.28962401028912</v>
      </c>
      <c r="G144" s="33">
        <f t="shared" si="18"/>
        <v>56.548270668381519</v>
      </c>
      <c r="H144" s="33">
        <f t="shared" si="19"/>
        <v>56.548270668381519</v>
      </c>
      <c r="I144" s="33">
        <f t="shared" si="20"/>
        <v>452.38616534705216</v>
      </c>
      <c r="J144" s="34">
        <f t="shared" si="16"/>
        <v>18.660929320565902</v>
      </c>
      <c r="K144" s="34">
        <f t="shared" si="16"/>
        <v>3.1101548867609834</v>
      </c>
      <c r="L144" s="34">
        <f t="shared" si="16"/>
        <v>3.1101548867609834</v>
      </c>
      <c r="M144" s="34">
        <f t="shared" si="14"/>
        <v>24.881239094087867</v>
      </c>
      <c r="N144" s="35">
        <f t="shared" si="15"/>
        <v>28.27413533419076</v>
      </c>
      <c r="O144" s="35">
        <f t="shared" si="15"/>
        <v>4.7123558890317936</v>
      </c>
      <c r="P144" s="35">
        <f t="shared" si="15"/>
        <v>4.7123558890317936</v>
      </c>
      <c r="Q144" s="36">
        <f t="shared" si="13"/>
        <v>37.698847112254349</v>
      </c>
      <c r="R144" s="4"/>
    </row>
    <row r="145" spans="1:18" x14ac:dyDescent="0.2">
      <c r="A145" s="98"/>
      <c r="B145" s="100"/>
      <c r="C145" s="5">
        <v>21.352978754186843</v>
      </c>
      <c r="D145" s="5">
        <v>120</v>
      </c>
      <c r="E145" s="5">
        <v>6</v>
      </c>
      <c r="F145" s="33">
        <f t="shared" si="17"/>
        <v>2562.3574505024212</v>
      </c>
      <c r="G145" s="33">
        <f t="shared" si="18"/>
        <v>427.05957508373689</v>
      </c>
      <c r="H145" s="33">
        <f t="shared" si="19"/>
        <v>427.05957508373689</v>
      </c>
      <c r="I145" s="33">
        <f t="shared" si="20"/>
        <v>3416.4766006698951</v>
      </c>
      <c r="J145" s="34">
        <f t="shared" si="16"/>
        <v>140.92965977763316</v>
      </c>
      <c r="K145" s="34">
        <f t="shared" si="16"/>
        <v>23.488276629605529</v>
      </c>
      <c r="L145" s="34">
        <f t="shared" si="16"/>
        <v>23.488276629605529</v>
      </c>
      <c r="M145" s="34">
        <f t="shared" si="14"/>
        <v>187.90621303684424</v>
      </c>
      <c r="N145" s="35">
        <f t="shared" si="15"/>
        <v>213.52978754186844</v>
      </c>
      <c r="O145" s="35">
        <f t="shared" si="15"/>
        <v>35.588297923644738</v>
      </c>
      <c r="P145" s="35">
        <f t="shared" si="15"/>
        <v>35.588297923644738</v>
      </c>
      <c r="Q145" s="36">
        <f t="shared" si="13"/>
        <v>284.70638338915791</v>
      </c>
      <c r="R145" s="4"/>
    </row>
    <row r="146" spans="1:18" x14ac:dyDescent="0.2">
      <c r="A146" s="98"/>
      <c r="B146" s="100"/>
      <c r="C146" s="5">
        <v>6.9693750714252189</v>
      </c>
      <c r="D146" s="5">
        <v>48</v>
      </c>
      <c r="E146" s="5">
        <v>6</v>
      </c>
      <c r="F146" s="33">
        <f t="shared" si="17"/>
        <v>334.53000342841051</v>
      </c>
      <c r="G146" s="33">
        <f t="shared" si="18"/>
        <v>55.755000571401752</v>
      </c>
      <c r="H146" s="33">
        <f t="shared" si="19"/>
        <v>55.755000571401752</v>
      </c>
      <c r="I146" s="33">
        <f t="shared" si="20"/>
        <v>446.04000457121401</v>
      </c>
      <c r="J146" s="34">
        <f t="shared" si="16"/>
        <v>18.399150188562579</v>
      </c>
      <c r="K146" s="34">
        <f t="shared" si="16"/>
        <v>3.0665250314270964</v>
      </c>
      <c r="L146" s="34">
        <f t="shared" si="16"/>
        <v>3.0665250314270964</v>
      </c>
      <c r="M146" s="34">
        <f t="shared" si="14"/>
        <v>24.532200251416771</v>
      </c>
      <c r="N146" s="35">
        <f t="shared" si="15"/>
        <v>27.877500285700876</v>
      </c>
      <c r="O146" s="35">
        <f t="shared" si="15"/>
        <v>4.6462500476168129</v>
      </c>
      <c r="P146" s="35">
        <f t="shared" si="15"/>
        <v>4.6462500476168129</v>
      </c>
      <c r="Q146" s="36">
        <f t="shared" si="13"/>
        <v>37.170000380934503</v>
      </c>
      <c r="R146" s="4"/>
    </row>
    <row r="147" spans="1:18" x14ac:dyDescent="0.2">
      <c r="A147" s="98"/>
      <c r="B147" s="100"/>
      <c r="C147" s="5">
        <v>6.8210907422558584</v>
      </c>
      <c r="D147" s="5">
        <v>24</v>
      </c>
      <c r="E147" s="5">
        <v>6</v>
      </c>
      <c r="F147" s="33">
        <f t="shared" si="17"/>
        <v>163.7061778141406</v>
      </c>
      <c r="G147" s="33">
        <f t="shared" si="18"/>
        <v>27.284362969023434</v>
      </c>
      <c r="H147" s="33">
        <f t="shared" si="19"/>
        <v>27.284362969023434</v>
      </c>
      <c r="I147" s="33">
        <f t="shared" si="20"/>
        <v>218.27490375218747</v>
      </c>
      <c r="J147" s="34">
        <f t="shared" si="16"/>
        <v>9.0038397797777332</v>
      </c>
      <c r="K147" s="34">
        <f t="shared" si="16"/>
        <v>1.5006399632962888</v>
      </c>
      <c r="L147" s="34">
        <f t="shared" si="16"/>
        <v>1.5006399632962888</v>
      </c>
      <c r="M147" s="34">
        <f t="shared" si="14"/>
        <v>12.00511970637031</v>
      </c>
      <c r="N147" s="35">
        <f t="shared" si="15"/>
        <v>13.642181484511717</v>
      </c>
      <c r="O147" s="35">
        <f t="shared" si="15"/>
        <v>2.2736969140852863</v>
      </c>
      <c r="P147" s="35">
        <f t="shared" si="15"/>
        <v>2.2736969140852863</v>
      </c>
      <c r="Q147" s="36">
        <f t="shared" si="13"/>
        <v>18.18957531268229</v>
      </c>
      <c r="R147" s="4"/>
    </row>
    <row r="148" spans="1:18" x14ac:dyDescent="0.2">
      <c r="A148" s="98"/>
      <c r="B148" s="100"/>
      <c r="C148" s="5">
        <v>4.1519683979825039</v>
      </c>
      <c r="D148" s="5">
        <v>16</v>
      </c>
      <c r="E148" s="5">
        <v>6</v>
      </c>
      <c r="F148" s="33">
        <f t="shared" si="17"/>
        <v>66.431494367720063</v>
      </c>
      <c r="G148" s="33">
        <f t="shared" si="18"/>
        <v>11.071915727953344</v>
      </c>
      <c r="H148" s="33">
        <f t="shared" si="19"/>
        <v>11.071915727953344</v>
      </c>
      <c r="I148" s="33">
        <f t="shared" si="20"/>
        <v>88.575325823626741</v>
      </c>
      <c r="J148" s="34">
        <f t="shared" si="16"/>
        <v>3.6537321902246034</v>
      </c>
      <c r="K148" s="34">
        <f t="shared" si="16"/>
        <v>0.60895536503743397</v>
      </c>
      <c r="L148" s="34">
        <f t="shared" si="16"/>
        <v>0.60895536503743397</v>
      </c>
      <c r="M148" s="34">
        <f t="shared" si="14"/>
        <v>4.8716429202994709</v>
      </c>
      <c r="N148" s="35">
        <f t="shared" si="15"/>
        <v>5.5359578639766722</v>
      </c>
      <c r="O148" s="35">
        <f t="shared" si="15"/>
        <v>0.922659643996112</v>
      </c>
      <c r="P148" s="35">
        <f t="shared" si="15"/>
        <v>0.922659643996112</v>
      </c>
      <c r="Q148" s="36">
        <f t="shared" si="13"/>
        <v>7.3812771519688951</v>
      </c>
      <c r="R148" s="4"/>
    </row>
    <row r="149" spans="1:18" x14ac:dyDescent="0.2">
      <c r="A149" s="98"/>
      <c r="B149" s="100"/>
      <c r="C149" s="5">
        <v>0.59313835243327029</v>
      </c>
      <c r="D149" s="5">
        <v>345.6</v>
      </c>
      <c r="E149" s="5">
        <v>6</v>
      </c>
      <c r="F149" s="33">
        <f t="shared" si="17"/>
        <v>204.98861460093823</v>
      </c>
      <c r="G149" s="33">
        <f t="shared" si="18"/>
        <v>34.16476910015637</v>
      </c>
      <c r="H149" s="33">
        <f t="shared" si="19"/>
        <v>34.16476910015637</v>
      </c>
      <c r="I149" s="33">
        <f t="shared" si="20"/>
        <v>273.31815280125096</v>
      </c>
      <c r="J149" s="34">
        <f t="shared" si="16"/>
        <v>11.274373803051603</v>
      </c>
      <c r="K149" s="34">
        <f t="shared" si="16"/>
        <v>1.8790623005086005</v>
      </c>
      <c r="L149" s="34">
        <f t="shared" si="16"/>
        <v>1.8790623005086005</v>
      </c>
      <c r="M149" s="34">
        <f t="shared" si="14"/>
        <v>15.032498404068804</v>
      </c>
      <c r="N149" s="35">
        <f t="shared" si="15"/>
        <v>17.082384550078185</v>
      </c>
      <c r="O149" s="35">
        <f t="shared" si="15"/>
        <v>2.8470640916796977</v>
      </c>
      <c r="P149" s="35">
        <f t="shared" si="15"/>
        <v>2.8470640916796977</v>
      </c>
      <c r="Q149" s="36">
        <f t="shared" si="13"/>
        <v>22.776512733437581</v>
      </c>
      <c r="R149" s="4"/>
    </row>
    <row r="150" spans="1:18" x14ac:dyDescent="0.2">
      <c r="A150" s="98"/>
      <c r="B150" s="100"/>
      <c r="C150" s="5">
        <v>5.2641028001635863</v>
      </c>
      <c r="D150" s="5">
        <v>172.8</v>
      </c>
      <c r="E150" s="5">
        <v>6</v>
      </c>
      <c r="F150" s="33">
        <f t="shared" si="17"/>
        <v>909.6369638682678</v>
      </c>
      <c r="G150" s="33">
        <f t="shared" si="18"/>
        <v>151.60616064471131</v>
      </c>
      <c r="H150" s="33">
        <f t="shared" si="19"/>
        <v>151.60616064471131</v>
      </c>
      <c r="I150" s="33">
        <f t="shared" si="20"/>
        <v>1212.8492851576905</v>
      </c>
      <c r="J150" s="34">
        <f t="shared" si="16"/>
        <v>50.030033012754728</v>
      </c>
      <c r="K150" s="34">
        <f t="shared" si="16"/>
        <v>8.3383388354591226</v>
      </c>
      <c r="L150" s="34">
        <f t="shared" si="16"/>
        <v>8.3383388354591226</v>
      </c>
      <c r="M150" s="34">
        <f t="shared" si="14"/>
        <v>66.706710683672981</v>
      </c>
      <c r="N150" s="35">
        <f t="shared" si="15"/>
        <v>75.803080322355655</v>
      </c>
      <c r="O150" s="35">
        <f t="shared" si="15"/>
        <v>12.63384672039261</v>
      </c>
      <c r="P150" s="35">
        <f t="shared" si="15"/>
        <v>12.63384672039261</v>
      </c>
      <c r="Q150" s="36">
        <f t="shared" si="13"/>
        <v>101.07077376314088</v>
      </c>
      <c r="R150" s="4"/>
    </row>
    <row r="151" spans="1:18" x14ac:dyDescent="0.2">
      <c r="A151" s="98"/>
      <c r="B151" s="100"/>
      <c r="C151" s="5">
        <v>10.750631817879658</v>
      </c>
      <c r="D151" s="5">
        <v>115.19999999999999</v>
      </c>
      <c r="E151" s="5">
        <v>6</v>
      </c>
      <c r="F151" s="33">
        <f t="shared" si="17"/>
        <v>1238.4727854197365</v>
      </c>
      <c r="G151" s="33">
        <f t="shared" si="18"/>
        <v>206.41213090328941</v>
      </c>
      <c r="H151" s="33">
        <f t="shared" si="19"/>
        <v>206.41213090328941</v>
      </c>
      <c r="I151" s="33">
        <f t="shared" si="20"/>
        <v>1651.2970472263153</v>
      </c>
      <c r="J151" s="34">
        <f t="shared" si="16"/>
        <v>68.116003198085508</v>
      </c>
      <c r="K151" s="34">
        <f t="shared" si="16"/>
        <v>11.352667199680917</v>
      </c>
      <c r="L151" s="34">
        <f t="shared" si="16"/>
        <v>11.352667199680917</v>
      </c>
      <c r="M151" s="34">
        <f t="shared" si="14"/>
        <v>90.821337597447339</v>
      </c>
      <c r="N151" s="35">
        <f t="shared" si="15"/>
        <v>103.2060654516447</v>
      </c>
      <c r="O151" s="35">
        <f t="shared" si="15"/>
        <v>17.201010908607451</v>
      </c>
      <c r="P151" s="35">
        <f t="shared" si="15"/>
        <v>17.201010908607451</v>
      </c>
      <c r="Q151" s="36">
        <f t="shared" si="13"/>
        <v>137.60808726885961</v>
      </c>
      <c r="R151" s="4"/>
    </row>
    <row r="152" spans="1:18" x14ac:dyDescent="0.2">
      <c r="A152" s="98"/>
      <c r="B152" s="100"/>
      <c r="C152" s="5">
        <v>17.571723112538628</v>
      </c>
      <c r="D152" s="5">
        <v>292.39999999999998</v>
      </c>
      <c r="E152" s="5">
        <v>6</v>
      </c>
      <c r="F152" s="33">
        <f t="shared" si="17"/>
        <v>5137.9718381062939</v>
      </c>
      <c r="G152" s="33">
        <f t="shared" si="18"/>
        <v>856.32863968438232</v>
      </c>
      <c r="H152" s="33">
        <f t="shared" si="19"/>
        <v>856.32863968438232</v>
      </c>
      <c r="I152" s="33">
        <f t="shared" si="20"/>
        <v>6850.6291174750586</v>
      </c>
      <c r="J152" s="34">
        <f t="shared" si="16"/>
        <v>282.58845109584615</v>
      </c>
      <c r="K152" s="34">
        <f t="shared" si="16"/>
        <v>47.098075182641026</v>
      </c>
      <c r="L152" s="34">
        <f t="shared" si="16"/>
        <v>47.098075182641026</v>
      </c>
      <c r="M152" s="34">
        <f t="shared" si="14"/>
        <v>376.7846014611282</v>
      </c>
      <c r="N152" s="35">
        <f t="shared" si="15"/>
        <v>428.16431984219116</v>
      </c>
      <c r="O152" s="35">
        <f t="shared" si="15"/>
        <v>71.360719973698522</v>
      </c>
      <c r="P152" s="35">
        <f t="shared" si="15"/>
        <v>71.360719973698522</v>
      </c>
      <c r="Q152" s="36">
        <f t="shared" si="13"/>
        <v>570.88575978958818</v>
      </c>
      <c r="R152" s="4"/>
    </row>
    <row r="153" spans="1:18" x14ac:dyDescent="0.2">
      <c r="A153" s="98"/>
      <c r="B153" s="100"/>
      <c r="C153" s="5">
        <v>0.59313835243327029</v>
      </c>
      <c r="D153" s="5">
        <v>370.79999999999995</v>
      </c>
      <c r="E153" s="5">
        <v>6</v>
      </c>
      <c r="F153" s="33">
        <f t="shared" si="17"/>
        <v>219.9357010822566</v>
      </c>
      <c r="G153" s="33">
        <f t="shared" si="18"/>
        <v>36.655950180376102</v>
      </c>
      <c r="H153" s="33">
        <f t="shared" si="19"/>
        <v>36.655950180376102</v>
      </c>
      <c r="I153" s="33">
        <f t="shared" si="20"/>
        <v>293.24760144300882</v>
      </c>
      <c r="J153" s="34">
        <f t="shared" si="16"/>
        <v>12.096463559524112</v>
      </c>
      <c r="K153" s="34">
        <f t="shared" si="16"/>
        <v>2.0160772599206855</v>
      </c>
      <c r="L153" s="34">
        <f t="shared" si="16"/>
        <v>2.0160772599206855</v>
      </c>
      <c r="M153" s="34">
        <f t="shared" si="14"/>
        <v>16.128618079365484</v>
      </c>
      <c r="N153" s="35">
        <f t="shared" si="15"/>
        <v>18.327975090188051</v>
      </c>
      <c r="O153" s="35">
        <f t="shared" si="15"/>
        <v>3.054662515031342</v>
      </c>
      <c r="P153" s="35">
        <f t="shared" si="15"/>
        <v>3.054662515031342</v>
      </c>
      <c r="Q153" s="36">
        <f t="shared" si="13"/>
        <v>24.437300120250736</v>
      </c>
      <c r="R153" s="4"/>
    </row>
    <row r="154" spans="1:18" x14ac:dyDescent="0.2">
      <c r="A154" s="98"/>
      <c r="B154" s="100"/>
      <c r="C154" s="5">
        <v>0.27186667535586495</v>
      </c>
      <c r="D154" s="5">
        <v>348</v>
      </c>
      <c r="E154" s="5">
        <v>6</v>
      </c>
      <c r="F154" s="33">
        <f t="shared" si="17"/>
        <v>94.609603023841004</v>
      </c>
      <c r="G154" s="33">
        <f t="shared" si="18"/>
        <v>15.768267170640167</v>
      </c>
      <c r="H154" s="33">
        <f t="shared" si="19"/>
        <v>15.768267170640167</v>
      </c>
      <c r="I154" s="33">
        <f t="shared" si="20"/>
        <v>126.14613736512135</v>
      </c>
      <c r="J154" s="34">
        <f t="shared" si="16"/>
        <v>5.2035281663112549</v>
      </c>
      <c r="K154" s="34">
        <f t="shared" si="16"/>
        <v>0.86725469438520919</v>
      </c>
      <c r="L154" s="34">
        <f t="shared" si="16"/>
        <v>0.86725469438520919</v>
      </c>
      <c r="M154" s="34">
        <f t="shared" si="14"/>
        <v>6.9380375550816744</v>
      </c>
      <c r="N154" s="35">
        <f t="shared" si="15"/>
        <v>7.8841335853200833</v>
      </c>
      <c r="O154" s="35">
        <f t="shared" si="15"/>
        <v>1.3140222642200139</v>
      </c>
      <c r="P154" s="35">
        <f t="shared" si="15"/>
        <v>1.3140222642200139</v>
      </c>
      <c r="Q154" s="36">
        <f t="shared" si="13"/>
        <v>10.512178113760113</v>
      </c>
      <c r="R154" s="4"/>
    </row>
    <row r="155" spans="1:18" x14ac:dyDescent="0.2">
      <c r="A155" s="98"/>
      <c r="B155" s="100"/>
      <c r="C155" s="5">
        <v>0.13960526883602142</v>
      </c>
      <c r="D155" s="5">
        <v>350</v>
      </c>
      <c r="E155" s="5">
        <v>5</v>
      </c>
      <c r="F155" s="33">
        <f t="shared" si="17"/>
        <v>48.861844092607498</v>
      </c>
      <c r="G155" s="33">
        <f t="shared" si="18"/>
        <v>9.7723688185214996</v>
      </c>
      <c r="H155" s="33">
        <f t="shared" si="19"/>
        <v>9.7723688185214996</v>
      </c>
      <c r="I155" s="33">
        <f t="shared" si="20"/>
        <v>68.406581729650497</v>
      </c>
      <c r="J155" s="34">
        <f t="shared" si="16"/>
        <v>2.6874014250934124</v>
      </c>
      <c r="K155" s="34">
        <f t="shared" si="16"/>
        <v>0.5374802850186825</v>
      </c>
      <c r="L155" s="34">
        <f t="shared" si="16"/>
        <v>0.5374802850186825</v>
      </c>
      <c r="M155" s="34">
        <f t="shared" si="14"/>
        <v>3.7623619951307772</v>
      </c>
      <c r="N155" s="35">
        <f t="shared" si="15"/>
        <v>4.0718203410506248</v>
      </c>
      <c r="O155" s="35">
        <f t="shared" si="15"/>
        <v>0.81436406821012497</v>
      </c>
      <c r="P155" s="35">
        <f t="shared" si="15"/>
        <v>0.81436406821012497</v>
      </c>
      <c r="Q155" s="36">
        <f t="shared" si="13"/>
        <v>5.7005484774708748</v>
      </c>
      <c r="R155" s="4"/>
    </row>
    <row r="156" spans="1:18" x14ac:dyDescent="0.2">
      <c r="A156" s="98"/>
      <c r="B156" s="100"/>
      <c r="C156" s="5">
        <v>64.595198143739253</v>
      </c>
      <c r="D156" s="5">
        <v>350</v>
      </c>
      <c r="E156" s="5">
        <v>6</v>
      </c>
      <c r="F156" s="33">
        <f t="shared" si="17"/>
        <v>22608.319350308739</v>
      </c>
      <c r="G156" s="33">
        <f t="shared" si="18"/>
        <v>3768.0532250514566</v>
      </c>
      <c r="H156" s="33">
        <f t="shared" si="19"/>
        <v>3768.0532250514566</v>
      </c>
      <c r="I156" s="33">
        <f t="shared" si="20"/>
        <v>30144.425800411649</v>
      </c>
      <c r="J156" s="34">
        <f t="shared" si="16"/>
        <v>1243.4575642669806</v>
      </c>
      <c r="K156" s="34">
        <f t="shared" si="16"/>
        <v>207.24292737783011</v>
      </c>
      <c r="L156" s="34">
        <f t="shared" si="16"/>
        <v>207.24292737783011</v>
      </c>
      <c r="M156" s="34">
        <f t="shared" si="14"/>
        <v>1657.9434190226407</v>
      </c>
      <c r="N156" s="35">
        <f t="shared" si="15"/>
        <v>1884.0266125257283</v>
      </c>
      <c r="O156" s="35">
        <f t="shared" si="15"/>
        <v>314.00443542095474</v>
      </c>
      <c r="P156" s="35">
        <f t="shared" si="15"/>
        <v>314.00443542095474</v>
      </c>
      <c r="Q156" s="36">
        <f t="shared" si="13"/>
        <v>2512.0354833676374</v>
      </c>
      <c r="R156" s="4"/>
    </row>
    <row r="157" spans="1:18" x14ac:dyDescent="0.2">
      <c r="A157" s="98"/>
      <c r="B157" s="100"/>
      <c r="C157" s="5">
        <v>65.992627202242147</v>
      </c>
      <c r="D157" s="5">
        <v>180</v>
      </c>
      <c r="E157" s="5">
        <v>6</v>
      </c>
      <c r="F157" s="33">
        <f t="shared" si="17"/>
        <v>11878.672896403586</v>
      </c>
      <c r="G157" s="33">
        <f t="shared" si="18"/>
        <v>1979.7788160672644</v>
      </c>
      <c r="H157" s="33">
        <f t="shared" si="19"/>
        <v>1979.7788160672644</v>
      </c>
      <c r="I157" s="33">
        <f t="shared" si="20"/>
        <v>15838.230528538115</v>
      </c>
      <c r="J157" s="34">
        <f t="shared" si="16"/>
        <v>653.32700930219721</v>
      </c>
      <c r="K157" s="34">
        <f t="shared" si="16"/>
        <v>108.88783488369954</v>
      </c>
      <c r="L157" s="34">
        <f t="shared" si="16"/>
        <v>108.88783488369954</v>
      </c>
      <c r="M157" s="34">
        <f t="shared" si="14"/>
        <v>871.10267906959632</v>
      </c>
      <c r="N157" s="35">
        <f t="shared" si="15"/>
        <v>989.88940803363221</v>
      </c>
      <c r="O157" s="35">
        <f t="shared" si="15"/>
        <v>164.98156800560537</v>
      </c>
      <c r="P157" s="35">
        <f t="shared" si="15"/>
        <v>164.98156800560537</v>
      </c>
      <c r="Q157" s="36">
        <f t="shared" si="13"/>
        <v>1319.8525440448429</v>
      </c>
      <c r="R157" s="4"/>
    </row>
    <row r="158" spans="1:18" x14ac:dyDescent="0.2">
      <c r="A158" s="98"/>
      <c r="B158" s="101" t="s">
        <v>43</v>
      </c>
      <c r="C158" s="5">
        <v>3.000000074505806</v>
      </c>
      <c r="D158" s="5">
        <v>199.20000000000002</v>
      </c>
      <c r="E158" s="5">
        <v>5</v>
      </c>
      <c r="F158" s="33">
        <f t="shared" si="17"/>
        <v>597.60001484155657</v>
      </c>
      <c r="G158" s="33">
        <f t="shared" si="18"/>
        <v>119.52000296831132</v>
      </c>
      <c r="H158" s="33">
        <f t="shared" si="19"/>
        <v>119.52000296831132</v>
      </c>
      <c r="I158" s="33">
        <f t="shared" si="20"/>
        <v>836.64002077817929</v>
      </c>
      <c r="J158" s="34">
        <f t="shared" si="16"/>
        <v>32.868000816285608</v>
      </c>
      <c r="K158" s="34">
        <f t="shared" si="16"/>
        <v>6.5736001632571224</v>
      </c>
      <c r="L158" s="34">
        <f t="shared" si="16"/>
        <v>6.5736001632571224</v>
      </c>
      <c r="M158" s="34">
        <f t="shared" si="14"/>
        <v>46.01520114279986</v>
      </c>
      <c r="N158" s="35">
        <f t="shared" ref="N158:Q191" si="21">F158*0.25/3</f>
        <v>49.800001236796383</v>
      </c>
      <c r="O158" s="35">
        <f t="shared" si="21"/>
        <v>9.960000247359277</v>
      </c>
      <c r="P158" s="35">
        <f t="shared" si="21"/>
        <v>9.960000247359277</v>
      </c>
      <c r="Q158" s="36">
        <f t="shared" si="13"/>
        <v>69.720001731514941</v>
      </c>
      <c r="R158" s="4"/>
    </row>
    <row r="159" spans="1:18" x14ac:dyDescent="0.2">
      <c r="A159" s="98"/>
      <c r="B159" s="100"/>
      <c r="C159" s="5">
        <v>16.081330128014088</v>
      </c>
      <c r="D159" s="5">
        <v>247.20000000000002</v>
      </c>
      <c r="E159" s="5">
        <v>5</v>
      </c>
      <c r="F159" s="33">
        <f>C159*D159</f>
        <v>3975.3048076450827</v>
      </c>
      <c r="G159" s="33">
        <f>F159/E159</f>
        <v>795.06096152901659</v>
      </c>
      <c r="H159" s="33">
        <f t="shared" si="19"/>
        <v>795.06096152901659</v>
      </c>
      <c r="I159" s="33">
        <f>F159+G159+H159</f>
        <v>5565.4267307031159</v>
      </c>
      <c r="J159" s="34">
        <f t="shared" ref="J159:M175" si="22">F159*0.055</f>
        <v>218.64176442047955</v>
      </c>
      <c r="K159" s="34">
        <f t="shared" si="22"/>
        <v>43.728352884095912</v>
      </c>
      <c r="L159" s="34">
        <f t="shared" si="22"/>
        <v>43.728352884095912</v>
      </c>
      <c r="M159" s="34">
        <f t="shared" si="22"/>
        <v>306.0984701886714</v>
      </c>
      <c r="N159" s="35">
        <f t="shared" si="21"/>
        <v>331.27540063709023</v>
      </c>
      <c r="O159" s="35">
        <f t="shared" si="21"/>
        <v>66.255080127418054</v>
      </c>
      <c r="P159" s="35">
        <f t="shared" si="21"/>
        <v>66.255080127418054</v>
      </c>
      <c r="Q159" s="36">
        <f t="shared" si="21"/>
        <v>463.78556089192631</v>
      </c>
      <c r="R159" s="4"/>
    </row>
    <row r="160" spans="1:18" x14ac:dyDescent="0.2">
      <c r="A160" s="98"/>
      <c r="B160" s="100"/>
      <c r="C160" s="5">
        <v>11.000000037252903</v>
      </c>
      <c r="D160" s="5">
        <v>262.5</v>
      </c>
      <c r="E160" s="5">
        <v>5</v>
      </c>
      <c r="F160" s="33">
        <f>C160*D160</f>
        <v>2887.500009778887</v>
      </c>
      <c r="G160" s="33">
        <f>F160/E160</f>
        <v>577.50000195577741</v>
      </c>
      <c r="H160" s="33">
        <f t="shared" si="19"/>
        <v>577.50000195577741</v>
      </c>
      <c r="I160" s="33">
        <f>F160+G160+H160</f>
        <v>4042.5000136904418</v>
      </c>
      <c r="J160" s="34">
        <f t="shared" si="22"/>
        <v>158.81250053783879</v>
      </c>
      <c r="K160" s="34">
        <f t="shared" si="22"/>
        <v>31.762500107567757</v>
      </c>
      <c r="L160" s="34">
        <f t="shared" si="22"/>
        <v>31.762500107567757</v>
      </c>
      <c r="M160" s="34">
        <f t="shared" si="22"/>
        <v>222.33750075297431</v>
      </c>
      <c r="N160" s="35">
        <f t="shared" si="21"/>
        <v>240.62500081490725</v>
      </c>
      <c r="O160" s="35">
        <f t="shared" si="21"/>
        <v>48.125000162981451</v>
      </c>
      <c r="P160" s="35">
        <f t="shared" si="21"/>
        <v>48.125000162981451</v>
      </c>
      <c r="Q160" s="36">
        <f t="shared" si="21"/>
        <v>336.87500114087015</v>
      </c>
      <c r="R160" s="4"/>
    </row>
    <row r="161" spans="1:18" x14ac:dyDescent="0.2">
      <c r="A161" s="98"/>
      <c r="B161" s="100"/>
      <c r="C161" s="5">
        <v>31.838713205514068</v>
      </c>
      <c r="D161" s="5">
        <v>280</v>
      </c>
      <c r="E161" s="5">
        <v>5</v>
      </c>
      <c r="F161" s="33">
        <f>C161*D161</f>
        <v>8914.8396975439391</v>
      </c>
      <c r="G161" s="33">
        <f>F161/E161</f>
        <v>1782.9679395087878</v>
      </c>
      <c r="H161" s="33">
        <f t="shared" si="19"/>
        <v>1782.9679395087878</v>
      </c>
      <c r="I161" s="33">
        <f>F161+G161+H161</f>
        <v>12480.775576561515</v>
      </c>
      <c r="J161" s="34">
        <f t="shared" si="22"/>
        <v>490.31618336491664</v>
      </c>
      <c r="K161" s="34">
        <f t="shared" si="22"/>
        <v>98.063236672983336</v>
      </c>
      <c r="L161" s="34">
        <f t="shared" si="22"/>
        <v>98.063236672983336</v>
      </c>
      <c r="M161" s="34">
        <f t="shared" si="22"/>
        <v>686.44265671088328</v>
      </c>
      <c r="N161" s="35">
        <f t="shared" si="21"/>
        <v>742.90330812866159</v>
      </c>
      <c r="O161" s="35">
        <f t="shared" si="21"/>
        <v>148.58066162573232</v>
      </c>
      <c r="P161" s="35">
        <f t="shared" si="21"/>
        <v>148.58066162573232</v>
      </c>
      <c r="Q161" s="36">
        <f t="shared" si="21"/>
        <v>1040.0646313801262</v>
      </c>
      <c r="R161" s="4"/>
    </row>
    <row r="162" spans="1:18" ht="13.5" thickBot="1" x14ac:dyDescent="0.25">
      <c r="A162" s="98"/>
      <c r="B162" s="100"/>
      <c r="C162" s="5">
        <v>13.028523946188216</v>
      </c>
      <c r="D162" s="5">
        <v>180</v>
      </c>
      <c r="E162" s="5">
        <v>5</v>
      </c>
      <c r="F162" s="33">
        <f>C162*D162</f>
        <v>2345.1343103138788</v>
      </c>
      <c r="G162" s="33">
        <f>F162/E162</f>
        <v>469.02686206277576</v>
      </c>
      <c r="H162" s="33">
        <f t="shared" si="19"/>
        <v>469.02686206277576</v>
      </c>
      <c r="I162" s="33">
        <f>F162+G162+H162</f>
        <v>3283.1880344394303</v>
      </c>
      <c r="J162" s="34">
        <f t="shared" si="22"/>
        <v>128.98238706726335</v>
      </c>
      <c r="K162" s="34">
        <f t="shared" si="22"/>
        <v>25.796477413452667</v>
      </c>
      <c r="L162" s="34">
        <f t="shared" si="22"/>
        <v>25.796477413452667</v>
      </c>
      <c r="M162" s="34">
        <f t="shared" si="22"/>
        <v>180.57534189416867</v>
      </c>
      <c r="N162" s="35">
        <f t="shared" si="21"/>
        <v>195.42785919282323</v>
      </c>
      <c r="O162" s="35">
        <f t="shared" si="21"/>
        <v>39.085571838564647</v>
      </c>
      <c r="P162" s="35">
        <f t="shared" si="21"/>
        <v>39.085571838564647</v>
      </c>
      <c r="Q162" s="36">
        <f t="shared" si="21"/>
        <v>273.59900286995253</v>
      </c>
      <c r="R162" s="4"/>
    </row>
    <row r="163" spans="1:18" x14ac:dyDescent="0.2">
      <c r="A163" s="87" t="s">
        <v>1</v>
      </c>
      <c r="B163" s="90" t="s">
        <v>42</v>
      </c>
      <c r="C163" s="19">
        <v>4.0303030163049698</v>
      </c>
      <c r="D163" s="19">
        <v>84</v>
      </c>
      <c r="E163" s="19">
        <v>6</v>
      </c>
      <c r="F163" s="17">
        <f t="shared" si="17"/>
        <v>338.54545336961746</v>
      </c>
      <c r="G163" s="17">
        <f t="shared" si="18"/>
        <v>56.424242228269577</v>
      </c>
      <c r="H163" s="17">
        <f t="shared" si="19"/>
        <v>56.424242228269577</v>
      </c>
      <c r="I163" s="17">
        <f t="shared" si="20"/>
        <v>451.39393782615662</v>
      </c>
      <c r="J163" s="20">
        <f t="shared" si="22"/>
        <v>18.619999935328959</v>
      </c>
      <c r="K163" s="20">
        <f t="shared" si="22"/>
        <v>3.103333322554827</v>
      </c>
      <c r="L163" s="20">
        <f t="shared" si="22"/>
        <v>3.103333322554827</v>
      </c>
      <c r="M163" s="20">
        <f t="shared" si="14"/>
        <v>24.826666580438616</v>
      </c>
      <c r="N163" s="21">
        <f t="shared" si="21"/>
        <v>28.212121114134789</v>
      </c>
      <c r="O163" s="21">
        <f t="shared" si="21"/>
        <v>4.7020201856891317</v>
      </c>
      <c r="P163" s="21">
        <f t="shared" si="21"/>
        <v>4.7020201856891317</v>
      </c>
      <c r="Q163" s="22">
        <f t="shared" si="13"/>
        <v>37.616161485513054</v>
      </c>
      <c r="R163" s="4"/>
    </row>
    <row r="164" spans="1:18" x14ac:dyDescent="0.2">
      <c r="A164" s="88"/>
      <c r="B164" s="91"/>
      <c r="C164" s="55">
        <v>5.9999997913837433</v>
      </c>
      <c r="D164" s="55">
        <v>6</v>
      </c>
      <c r="E164" s="55">
        <v>6</v>
      </c>
      <c r="F164" s="33">
        <f t="shared" ref="F164:F165" si="23">C164*D164</f>
        <v>35.99999874830246</v>
      </c>
      <c r="G164" s="33">
        <f t="shared" ref="G164:G165" si="24">F164/E164</f>
        <v>5.9999997913837433</v>
      </c>
      <c r="H164" s="33">
        <f t="shared" ref="H164:H165" si="25">G164</f>
        <v>5.9999997913837433</v>
      </c>
      <c r="I164" s="33">
        <f t="shared" ref="I164:I165" si="26">F164+G164+H164</f>
        <v>47.999998331069946</v>
      </c>
      <c r="J164" s="34">
        <f t="shared" ref="J164:J165" si="27">F164*0.055</f>
        <v>1.9799999311566352</v>
      </c>
      <c r="K164" s="34">
        <f t="shared" ref="K164:K165" si="28">G164*0.055</f>
        <v>0.3299999885261059</v>
      </c>
      <c r="L164" s="34">
        <f t="shared" ref="L164:L165" si="29">H164*0.055</f>
        <v>0.3299999885261059</v>
      </c>
      <c r="M164" s="34">
        <f t="shared" ref="M164:M165" si="30">I164*0.055</f>
        <v>2.6399999082088472</v>
      </c>
      <c r="N164" s="35">
        <f t="shared" ref="N164:N165" si="31">F164*0.25/3</f>
        <v>2.9999998956918716</v>
      </c>
      <c r="O164" s="35">
        <f t="shared" ref="O164:O165" si="32">G164*0.25/3</f>
        <v>0.49999998261531192</v>
      </c>
      <c r="P164" s="35">
        <f t="shared" ref="P164:P165" si="33">H164*0.25/3</f>
        <v>0.49999998261531192</v>
      </c>
      <c r="Q164" s="36">
        <f t="shared" ref="Q164:Q165" si="34">I164*0.25/3</f>
        <v>3.9999998609224954</v>
      </c>
      <c r="R164" s="4"/>
    </row>
    <row r="165" spans="1:18" x14ac:dyDescent="0.2">
      <c r="A165" s="88"/>
      <c r="B165" s="91"/>
      <c r="C165" s="55">
        <v>102.64333907072432</v>
      </c>
      <c r="D165" s="55">
        <v>31.200000000000003</v>
      </c>
      <c r="E165" s="55">
        <v>6</v>
      </c>
      <c r="F165" s="33">
        <f t="shared" si="23"/>
        <v>3202.4721790065992</v>
      </c>
      <c r="G165" s="33">
        <f t="shared" si="24"/>
        <v>533.74536316776653</v>
      </c>
      <c r="H165" s="33">
        <f t="shared" si="25"/>
        <v>533.74536316776653</v>
      </c>
      <c r="I165" s="33">
        <f t="shared" si="26"/>
        <v>4269.9629053421322</v>
      </c>
      <c r="J165" s="34">
        <f t="shared" si="27"/>
        <v>176.13596984536295</v>
      </c>
      <c r="K165" s="34">
        <f t="shared" si="28"/>
        <v>29.355994974227158</v>
      </c>
      <c r="L165" s="34">
        <f t="shared" si="29"/>
        <v>29.355994974227158</v>
      </c>
      <c r="M165" s="34">
        <f t="shared" si="30"/>
        <v>234.84795979381727</v>
      </c>
      <c r="N165" s="35">
        <f t="shared" si="31"/>
        <v>266.87268158388326</v>
      </c>
      <c r="O165" s="35">
        <f t="shared" si="32"/>
        <v>44.478780263980546</v>
      </c>
      <c r="P165" s="35">
        <f t="shared" si="33"/>
        <v>44.478780263980546</v>
      </c>
      <c r="Q165" s="36">
        <f t="shared" si="34"/>
        <v>355.83024211184437</v>
      </c>
      <c r="R165" s="4"/>
    </row>
    <row r="166" spans="1:18" x14ac:dyDescent="0.2">
      <c r="A166" s="88"/>
      <c r="B166" s="91"/>
      <c r="C166" s="5">
        <v>25.90604130923748</v>
      </c>
      <c r="D166" s="5">
        <v>6</v>
      </c>
      <c r="E166" s="5">
        <v>6</v>
      </c>
      <c r="F166" s="33">
        <f t="shared" si="17"/>
        <v>155.43624785542488</v>
      </c>
      <c r="G166" s="33">
        <f t="shared" si="18"/>
        <v>25.90604130923748</v>
      </c>
      <c r="H166" s="33">
        <f t="shared" si="19"/>
        <v>25.90604130923748</v>
      </c>
      <c r="I166" s="33">
        <f t="shared" si="20"/>
        <v>207.24833047389984</v>
      </c>
      <c r="J166" s="34">
        <f t="shared" si="22"/>
        <v>8.5489936320483686</v>
      </c>
      <c r="K166" s="34">
        <f t="shared" si="22"/>
        <v>1.4248322720080615</v>
      </c>
      <c r="L166" s="34">
        <f t="shared" si="22"/>
        <v>1.4248322720080615</v>
      </c>
      <c r="M166" s="34">
        <f t="shared" si="14"/>
        <v>11.398658176064492</v>
      </c>
      <c r="N166" s="35">
        <f t="shared" si="21"/>
        <v>12.95302065461874</v>
      </c>
      <c r="O166" s="35">
        <f t="shared" si="21"/>
        <v>2.1588367757697902</v>
      </c>
      <c r="P166" s="35">
        <f t="shared" si="21"/>
        <v>2.1588367757697902</v>
      </c>
      <c r="Q166" s="36">
        <f t="shared" si="13"/>
        <v>17.270694206158321</v>
      </c>
      <c r="R166" s="4"/>
    </row>
    <row r="167" spans="1:18" x14ac:dyDescent="0.2">
      <c r="A167" s="88"/>
      <c r="B167" s="91"/>
      <c r="C167" s="5">
        <v>0.37833334133028984</v>
      </c>
      <c r="D167" s="5">
        <v>6</v>
      </c>
      <c r="E167" s="5">
        <v>5</v>
      </c>
      <c r="F167" s="33">
        <f t="shared" si="17"/>
        <v>2.270000047981739</v>
      </c>
      <c r="G167" s="33">
        <f t="shared" si="18"/>
        <v>0.45400000959634779</v>
      </c>
      <c r="H167" s="33">
        <f t="shared" si="19"/>
        <v>0.45400000959634779</v>
      </c>
      <c r="I167" s="33">
        <f t="shared" si="20"/>
        <v>3.1780000671744348</v>
      </c>
      <c r="J167" s="34">
        <f t="shared" si="22"/>
        <v>0.12485000263899565</v>
      </c>
      <c r="K167" s="34">
        <f t="shared" si="22"/>
        <v>2.497000052779913E-2</v>
      </c>
      <c r="L167" s="34">
        <f t="shared" si="22"/>
        <v>2.497000052779913E-2</v>
      </c>
      <c r="M167" s="34">
        <f t="shared" si="14"/>
        <v>0.17479000369459391</v>
      </c>
      <c r="N167" s="35">
        <f t="shared" si="21"/>
        <v>0.18916667066514492</v>
      </c>
      <c r="O167" s="35">
        <f t="shared" si="21"/>
        <v>3.783333413302898E-2</v>
      </c>
      <c r="P167" s="35">
        <f t="shared" si="21"/>
        <v>3.783333413302898E-2</v>
      </c>
      <c r="Q167" s="36">
        <f t="shared" si="13"/>
        <v>0.26483333893120292</v>
      </c>
      <c r="R167" s="4"/>
    </row>
    <row r="168" spans="1:18" x14ac:dyDescent="0.2">
      <c r="A168" s="88"/>
      <c r="B168" s="91"/>
      <c r="C168" s="5">
        <v>39.028571747243404</v>
      </c>
      <c r="D168" s="5">
        <v>18</v>
      </c>
      <c r="E168" s="5">
        <v>5</v>
      </c>
      <c r="F168" s="33">
        <f t="shared" si="17"/>
        <v>702.51429145038128</v>
      </c>
      <c r="G168" s="33">
        <f t="shared" si="18"/>
        <v>140.50285829007626</v>
      </c>
      <c r="H168" s="33">
        <f t="shared" si="19"/>
        <v>140.50285829007626</v>
      </c>
      <c r="I168" s="33">
        <f t="shared" si="20"/>
        <v>983.52000803053375</v>
      </c>
      <c r="J168" s="34">
        <f t="shared" si="22"/>
        <v>38.638286029770974</v>
      </c>
      <c r="K168" s="34">
        <f t="shared" si="22"/>
        <v>7.7276572059541948</v>
      </c>
      <c r="L168" s="34">
        <f t="shared" si="22"/>
        <v>7.7276572059541948</v>
      </c>
      <c r="M168" s="34">
        <f t="shared" si="14"/>
        <v>54.093600441679357</v>
      </c>
      <c r="N168" s="35">
        <f t="shared" si="21"/>
        <v>58.542857620865107</v>
      </c>
      <c r="O168" s="35">
        <f t="shared" si="21"/>
        <v>11.708571524173022</v>
      </c>
      <c r="P168" s="35">
        <f t="shared" si="21"/>
        <v>11.708571524173022</v>
      </c>
      <c r="Q168" s="36">
        <f t="shared" si="13"/>
        <v>81.960000669211141</v>
      </c>
      <c r="R168" s="4"/>
    </row>
    <row r="169" spans="1:18" x14ac:dyDescent="0.2">
      <c r="A169" s="88"/>
      <c r="B169" s="91"/>
      <c r="C169" s="5">
        <v>1.5101449340581894</v>
      </c>
      <c r="D169" s="5">
        <v>18</v>
      </c>
      <c r="E169" s="5">
        <v>6</v>
      </c>
      <c r="F169" s="33">
        <f t="shared" si="17"/>
        <v>27.182608813047409</v>
      </c>
      <c r="G169" s="33">
        <f t="shared" si="18"/>
        <v>4.5304348021745682</v>
      </c>
      <c r="H169" s="33">
        <f t="shared" si="19"/>
        <v>4.5304348021745682</v>
      </c>
      <c r="I169" s="33">
        <f t="shared" si="20"/>
        <v>36.243478417396545</v>
      </c>
      <c r="J169" s="34">
        <f t="shared" si="22"/>
        <v>1.4950434847176075</v>
      </c>
      <c r="K169" s="34">
        <f t="shared" si="22"/>
        <v>0.24917391411960124</v>
      </c>
      <c r="L169" s="34">
        <f t="shared" si="22"/>
        <v>0.24917391411960124</v>
      </c>
      <c r="M169" s="34">
        <f t="shared" si="14"/>
        <v>1.9933913129568099</v>
      </c>
      <c r="N169" s="35">
        <f t="shared" si="21"/>
        <v>2.2652174010872841</v>
      </c>
      <c r="O169" s="35">
        <f t="shared" si="21"/>
        <v>0.37753623351454735</v>
      </c>
      <c r="P169" s="35">
        <f t="shared" si="21"/>
        <v>0.37753623351454735</v>
      </c>
      <c r="Q169" s="36">
        <f t="shared" si="13"/>
        <v>3.0202898681163788</v>
      </c>
      <c r="R169" s="4"/>
    </row>
    <row r="170" spans="1:18" x14ac:dyDescent="0.2">
      <c r="A170" s="88"/>
      <c r="B170" s="91"/>
      <c r="C170" s="5">
        <v>44.825420990586281</v>
      </c>
      <c r="D170" s="5">
        <v>18</v>
      </c>
      <c r="E170" s="5">
        <v>6</v>
      </c>
      <c r="F170" s="33">
        <f t="shared" si="17"/>
        <v>806.85757783055305</v>
      </c>
      <c r="G170" s="33">
        <f t="shared" si="18"/>
        <v>134.47626297175884</v>
      </c>
      <c r="H170" s="33">
        <f t="shared" si="19"/>
        <v>134.47626297175884</v>
      </c>
      <c r="I170" s="33">
        <f t="shared" si="20"/>
        <v>1075.8101037740707</v>
      </c>
      <c r="J170" s="34">
        <f t="shared" si="22"/>
        <v>44.377166780680419</v>
      </c>
      <c r="K170" s="34">
        <f t="shared" si="22"/>
        <v>7.3961944634467365</v>
      </c>
      <c r="L170" s="34">
        <f t="shared" si="22"/>
        <v>7.3961944634467365</v>
      </c>
      <c r="M170" s="34">
        <f t="shared" si="14"/>
        <v>59.169555707573892</v>
      </c>
      <c r="N170" s="35">
        <f t="shared" si="21"/>
        <v>67.238131485879421</v>
      </c>
      <c r="O170" s="35">
        <f t="shared" si="21"/>
        <v>11.20635524764657</v>
      </c>
      <c r="P170" s="35">
        <f t="shared" si="21"/>
        <v>11.20635524764657</v>
      </c>
      <c r="Q170" s="36">
        <f t="shared" si="13"/>
        <v>89.650841981172562</v>
      </c>
      <c r="R170" s="4"/>
    </row>
    <row r="171" spans="1:18" x14ac:dyDescent="0.2">
      <c r="A171" s="88"/>
      <c r="B171" s="92" t="s">
        <v>43</v>
      </c>
      <c r="C171" s="5">
        <v>19.799286812543869</v>
      </c>
      <c r="D171" s="5">
        <v>6</v>
      </c>
      <c r="E171" s="5">
        <v>5</v>
      </c>
      <c r="F171" s="33">
        <f>C171*D171</f>
        <v>118.79572087526321</v>
      </c>
      <c r="G171" s="33">
        <f>F171/E171</f>
        <v>23.759144175052644</v>
      </c>
      <c r="H171" s="33">
        <f>G171</f>
        <v>23.759144175052644</v>
      </c>
      <c r="I171" s="33">
        <f>F171+G171+H171</f>
        <v>166.31400922536852</v>
      </c>
      <c r="J171" s="34">
        <f t="shared" si="22"/>
        <v>6.5337646481394769</v>
      </c>
      <c r="K171" s="34">
        <f t="shared" si="22"/>
        <v>1.3067529296278955</v>
      </c>
      <c r="L171" s="34">
        <f t="shared" si="22"/>
        <v>1.3067529296278955</v>
      </c>
      <c r="M171" s="34">
        <f t="shared" si="22"/>
        <v>9.1472705073952696</v>
      </c>
      <c r="N171" s="35">
        <f t="shared" si="21"/>
        <v>9.8996434062719345</v>
      </c>
      <c r="O171" s="35">
        <f t="shared" si="21"/>
        <v>1.979928681254387</v>
      </c>
      <c r="P171" s="35">
        <f t="shared" si="21"/>
        <v>1.979928681254387</v>
      </c>
      <c r="Q171" s="36">
        <f t="shared" si="21"/>
        <v>13.859500768780711</v>
      </c>
      <c r="R171" s="4"/>
    </row>
    <row r="172" spans="1:18" x14ac:dyDescent="0.2">
      <c r="A172" s="88"/>
      <c r="B172" s="91"/>
      <c r="C172" s="5">
        <v>0.1428571492433548</v>
      </c>
      <c r="D172" s="5">
        <v>60</v>
      </c>
      <c r="E172" s="5">
        <v>5</v>
      </c>
      <c r="F172" s="33">
        <f>C172*D172</f>
        <v>8.5714289546012878</v>
      </c>
      <c r="G172" s="33">
        <f>F172/E172</f>
        <v>1.7142857909202576</v>
      </c>
      <c r="H172" s="33">
        <f>G172</f>
        <v>1.7142857909202576</v>
      </c>
      <c r="I172" s="33">
        <f>F172+G172+H172</f>
        <v>12.000000536441803</v>
      </c>
      <c r="J172" s="34">
        <f t="shared" si="22"/>
        <v>0.47142859250307084</v>
      </c>
      <c r="K172" s="34">
        <f t="shared" si="22"/>
        <v>9.4285718500614166E-2</v>
      </c>
      <c r="L172" s="34">
        <f t="shared" si="22"/>
        <v>9.4285718500614166E-2</v>
      </c>
      <c r="M172" s="34">
        <f t="shared" si="22"/>
        <v>0.66000002950429915</v>
      </c>
      <c r="N172" s="35">
        <f t="shared" si="21"/>
        <v>0.71428574621677399</v>
      </c>
      <c r="O172" s="35">
        <f t="shared" si="21"/>
        <v>0.1428571492433548</v>
      </c>
      <c r="P172" s="35">
        <f t="shared" si="21"/>
        <v>0.1428571492433548</v>
      </c>
      <c r="Q172" s="36">
        <f t="shared" si="21"/>
        <v>1.0000000447034836</v>
      </c>
      <c r="R172" s="4"/>
    </row>
    <row r="173" spans="1:18" x14ac:dyDescent="0.2">
      <c r="A173" s="88"/>
      <c r="B173" s="91"/>
      <c r="C173" s="5">
        <v>12.494857728481293</v>
      </c>
      <c r="D173" s="5">
        <v>24</v>
      </c>
      <c r="E173" s="5">
        <v>5</v>
      </c>
      <c r="F173" s="33">
        <f t="shared" ref="F173:F175" si="35">C173*D173</f>
        <v>299.87658548355103</v>
      </c>
      <c r="G173" s="33">
        <f t="shared" ref="G173:G175" si="36">F173/E173</f>
        <v>59.975317096710206</v>
      </c>
      <c r="H173" s="33">
        <f t="shared" ref="H173:H175" si="37">G173</f>
        <v>59.975317096710206</v>
      </c>
      <c r="I173" s="33">
        <f t="shared" ref="I173:I175" si="38">F173+G173+H173</f>
        <v>419.82721967697148</v>
      </c>
      <c r="J173" s="34">
        <f t="shared" si="22"/>
        <v>16.493212201595306</v>
      </c>
      <c r="K173" s="34">
        <f t="shared" si="22"/>
        <v>3.2986424403190613</v>
      </c>
      <c r="L173" s="34">
        <f t="shared" si="22"/>
        <v>3.2986424403190613</v>
      </c>
      <c r="M173" s="34">
        <f t="shared" si="22"/>
        <v>23.09049708223343</v>
      </c>
      <c r="N173" s="35">
        <f t="shared" si="21"/>
        <v>24.989715456962585</v>
      </c>
      <c r="O173" s="35">
        <f t="shared" si="21"/>
        <v>4.9979430913925169</v>
      </c>
      <c r="P173" s="35">
        <f t="shared" si="21"/>
        <v>4.9979430913925169</v>
      </c>
      <c r="Q173" s="36">
        <f t="shared" si="21"/>
        <v>34.985601639747621</v>
      </c>
      <c r="R173" s="4"/>
    </row>
    <row r="174" spans="1:18" x14ac:dyDescent="0.2">
      <c r="A174" s="88"/>
      <c r="B174" s="91"/>
      <c r="C174" s="5">
        <v>42.379819944500923</v>
      </c>
      <c r="D174" s="5">
        <v>30</v>
      </c>
      <c r="E174" s="5">
        <v>5</v>
      </c>
      <c r="F174" s="33">
        <f t="shared" si="35"/>
        <v>1271.3945983350277</v>
      </c>
      <c r="G174" s="33">
        <f t="shared" si="36"/>
        <v>254.27891966700554</v>
      </c>
      <c r="H174" s="33">
        <f t="shared" si="37"/>
        <v>254.27891966700554</v>
      </c>
      <c r="I174" s="33">
        <f t="shared" si="38"/>
        <v>1779.9524376690388</v>
      </c>
      <c r="J174" s="34">
        <f t="shared" si="22"/>
        <v>69.92670290842652</v>
      </c>
      <c r="K174" s="34">
        <f t="shared" si="22"/>
        <v>13.985340581685305</v>
      </c>
      <c r="L174" s="34">
        <f t="shared" si="22"/>
        <v>13.985340581685305</v>
      </c>
      <c r="M174" s="34">
        <f t="shared" si="22"/>
        <v>97.897384071797134</v>
      </c>
      <c r="N174" s="35">
        <f t="shared" si="21"/>
        <v>105.94954986125231</v>
      </c>
      <c r="O174" s="35">
        <f t="shared" si="21"/>
        <v>21.189909972250462</v>
      </c>
      <c r="P174" s="35">
        <f t="shared" si="21"/>
        <v>21.189909972250462</v>
      </c>
      <c r="Q174" s="36">
        <f t="shared" si="21"/>
        <v>148.32936980575323</v>
      </c>
      <c r="R174" s="4"/>
    </row>
    <row r="175" spans="1:18" x14ac:dyDescent="0.2">
      <c r="A175" s="88"/>
      <c r="B175" s="91"/>
      <c r="C175" s="5">
        <v>88.447538748383522</v>
      </c>
      <c r="D175" s="5">
        <v>30</v>
      </c>
      <c r="E175" s="5">
        <v>5</v>
      </c>
      <c r="F175" s="33">
        <f t="shared" si="35"/>
        <v>2653.4261624515057</v>
      </c>
      <c r="G175" s="33">
        <f t="shared" si="36"/>
        <v>530.68523249030113</v>
      </c>
      <c r="H175" s="33">
        <f t="shared" si="37"/>
        <v>530.68523249030113</v>
      </c>
      <c r="I175" s="33">
        <f t="shared" si="38"/>
        <v>3714.7966274321079</v>
      </c>
      <c r="J175" s="34">
        <f t="shared" si="22"/>
        <v>145.93843893483282</v>
      </c>
      <c r="K175" s="34">
        <f t="shared" si="22"/>
        <v>29.187687786966563</v>
      </c>
      <c r="L175" s="34">
        <f t="shared" si="22"/>
        <v>29.187687786966563</v>
      </c>
      <c r="M175" s="34">
        <f t="shared" si="22"/>
        <v>204.31381450876594</v>
      </c>
      <c r="N175" s="35">
        <f t="shared" si="21"/>
        <v>221.11884687095881</v>
      </c>
      <c r="O175" s="35">
        <f t="shared" si="21"/>
        <v>44.223769374191761</v>
      </c>
      <c r="P175" s="35">
        <f t="shared" si="21"/>
        <v>44.223769374191761</v>
      </c>
      <c r="Q175" s="36">
        <f t="shared" si="21"/>
        <v>309.56638561934233</v>
      </c>
      <c r="R175" s="4"/>
    </row>
    <row r="176" spans="1:18" x14ac:dyDescent="0.2">
      <c r="A176" s="88"/>
      <c r="B176" s="91"/>
      <c r="C176" s="5">
        <v>7.6133312694728374</v>
      </c>
      <c r="D176" s="5">
        <v>18</v>
      </c>
      <c r="E176" s="5">
        <v>5</v>
      </c>
      <c r="F176" s="33">
        <f t="shared" si="17"/>
        <v>137.03996285051107</v>
      </c>
      <c r="G176" s="33">
        <f t="shared" si="18"/>
        <v>27.407992570102216</v>
      </c>
      <c r="H176" s="33">
        <f t="shared" si="19"/>
        <v>27.407992570102216</v>
      </c>
      <c r="I176" s="33">
        <f t="shared" si="20"/>
        <v>191.85594799071549</v>
      </c>
      <c r="J176" s="34">
        <f t="shared" ref="J176:M191" si="39">F176*0.055</f>
        <v>7.5371979567781091</v>
      </c>
      <c r="K176" s="34">
        <f t="shared" si="39"/>
        <v>1.507439591355622</v>
      </c>
      <c r="L176" s="34">
        <f t="shared" si="39"/>
        <v>1.507439591355622</v>
      </c>
      <c r="M176" s="34">
        <f t="shared" si="14"/>
        <v>10.552077139489352</v>
      </c>
      <c r="N176" s="35">
        <f t="shared" si="21"/>
        <v>11.419996904209256</v>
      </c>
      <c r="O176" s="35">
        <f t="shared" si="21"/>
        <v>2.2839993808418515</v>
      </c>
      <c r="P176" s="35">
        <f t="shared" si="21"/>
        <v>2.2839993808418515</v>
      </c>
      <c r="Q176" s="36">
        <f t="shared" si="13"/>
        <v>15.987995665892958</v>
      </c>
      <c r="R176" s="4"/>
    </row>
    <row r="177" spans="1:18" x14ac:dyDescent="0.2">
      <c r="A177" s="88"/>
      <c r="B177" s="91"/>
      <c r="C177" s="5">
        <v>88.477345464567406</v>
      </c>
      <c r="D177" s="5">
        <v>18</v>
      </c>
      <c r="E177" s="5">
        <v>5</v>
      </c>
      <c r="F177" s="33">
        <f t="shared" si="17"/>
        <v>1592.5922183622133</v>
      </c>
      <c r="G177" s="33">
        <f t="shared" si="18"/>
        <v>318.51844367244269</v>
      </c>
      <c r="H177" s="33">
        <f t="shared" si="19"/>
        <v>318.51844367244269</v>
      </c>
      <c r="I177" s="33">
        <f t="shared" si="20"/>
        <v>2229.6291057070985</v>
      </c>
      <c r="J177" s="34">
        <f t="shared" si="39"/>
        <v>87.592572009921739</v>
      </c>
      <c r="K177" s="34">
        <f t="shared" si="39"/>
        <v>17.518514401984348</v>
      </c>
      <c r="L177" s="34">
        <f t="shared" si="39"/>
        <v>17.518514401984348</v>
      </c>
      <c r="M177" s="34">
        <f t="shared" si="14"/>
        <v>122.62960081389042</v>
      </c>
      <c r="N177" s="35">
        <f t="shared" si="21"/>
        <v>132.71601819685111</v>
      </c>
      <c r="O177" s="35">
        <f t="shared" si="21"/>
        <v>26.543203639370223</v>
      </c>
      <c r="P177" s="35">
        <f t="shared" si="21"/>
        <v>26.543203639370223</v>
      </c>
      <c r="Q177" s="36">
        <f t="shared" si="13"/>
        <v>185.80242547559155</v>
      </c>
      <c r="R177" s="4"/>
    </row>
    <row r="178" spans="1:18" ht="13.5" thickBot="1" x14ac:dyDescent="0.25">
      <c r="A178" s="89"/>
      <c r="B178" s="54" t="s">
        <v>44</v>
      </c>
      <c r="C178" s="6">
        <v>15.479721082811011</v>
      </c>
      <c r="D178" s="6">
        <v>18</v>
      </c>
      <c r="E178" s="6">
        <v>5</v>
      </c>
      <c r="F178" s="18">
        <f>C178*D178</f>
        <v>278.6349794905982</v>
      </c>
      <c r="G178" s="18">
        <f>F178/E178</f>
        <v>55.72699589811964</v>
      </c>
      <c r="H178" s="18">
        <f>G178</f>
        <v>55.72699589811964</v>
      </c>
      <c r="I178" s="18">
        <f>F178+G178+H178</f>
        <v>390.08897128683748</v>
      </c>
      <c r="J178" s="7">
        <f>F178*0.055</f>
        <v>15.3249238719829</v>
      </c>
      <c r="K178" s="7">
        <f>G178*0.055</f>
        <v>3.0649847743965801</v>
      </c>
      <c r="L178" s="7">
        <f>H178*0.055</f>
        <v>3.0649847743965801</v>
      </c>
      <c r="M178" s="7">
        <f>I178*0.055</f>
        <v>21.454893420776063</v>
      </c>
      <c r="N178" s="8">
        <f>F178*0.25/3</f>
        <v>23.219581624216517</v>
      </c>
      <c r="O178" s="8">
        <f>G178*0.25/3</f>
        <v>4.6439163248433033</v>
      </c>
      <c r="P178" s="8">
        <f>H178*0.25/3</f>
        <v>4.6439163248433033</v>
      </c>
      <c r="Q178" s="9">
        <f>I178*0.25/3</f>
        <v>32.507414273903123</v>
      </c>
      <c r="R178" s="4"/>
    </row>
    <row r="179" spans="1:18" x14ac:dyDescent="0.2">
      <c r="A179" s="87" t="s">
        <v>38</v>
      </c>
      <c r="B179" s="90" t="s">
        <v>42</v>
      </c>
      <c r="C179" s="19">
        <v>25.191997105326578</v>
      </c>
      <c r="D179" s="19">
        <v>131</v>
      </c>
      <c r="E179" s="19">
        <v>6</v>
      </c>
      <c r="F179" s="17">
        <f t="shared" si="17"/>
        <v>3300.1516207977816</v>
      </c>
      <c r="G179" s="17">
        <f t="shared" si="18"/>
        <v>550.02527013296356</v>
      </c>
      <c r="H179" s="17">
        <f t="shared" si="19"/>
        <v>550.02527013296356</v>
      </c>
      <c r="I179" s="17">
        <f t="shared" si="20"/>
        <v>4400.2021610637084</v>
      </c>
      <c r="J179" s="20">
        <f t="shared" si="39"/>
        <v>181.50833914387798</v>
      </c>
      <c r="K179" s="20">
        <f t="shared" si="39"/>
        <v>30.251389857312997</v>
      </c>
      <c r="L179" s="20">
        <f t="shared" si="39"/>
        <v>30.251389857312997</v>
      </c>
      <c r="M179" s="20">
        <f t="shared" si="14"/>
        <v>242.01111885850398</v>
      </c>
      <c r="N179" s="21">
        <f t="shared" si="21"/>
        <v>275.01263506648178</v>
      </c>
      <c r="O179" s="21">
        <f t="shared" si="21"/>
        <v>45.835439177746963</v>
      </c>
      <c r="P179" s="21">
        <f t="shared" si="21"/>
        <v>45.835439177746963</v>
      </c>
      <c r="Q179" s="22">
        <f t="shared" si="13"/>
        <v>366.6835134219757</v>
      </c>
      <c r="R179" s="4"/>
    </row>
    <row r="180" spans="1:18" x14ac:dyDescent="0.2">
      <c r="A180" s="88"/>
      <c r="B180" s="91"/>
      <c r="C180" s="5">
        <v>49.843374276028122</v>
      </c>
      <c r="D180" s="5">
        <v>408</v>
      </c>
      <c r="E180" s="5">
        <v>6</v>
      </c>
      <c r="F180" s="33">
        <f t="shared" si="17"/>
        <v>20336.096704619475</v>
      </c>
      <c r="G180" s="33">
        <f t="shared" si="18"/>
        <v>3389.3494507699124</v>
      </c>
      <c r="H180" s="33">
        <f t="shared" si="19"/>
        <v>3389.3494507699124</v>
      </c>
      <c r="I180" s="33">
        <f t="shared" si="20"/>
        <v>27114.795606159299</v>
      </c>
      <c r="J180" s="34">
        <f t="shared" si="39"/>
        <v>1118.4853187540712</v>
      </c>
      <c r="K180" s="34">
        <f t="shared" si="39"/>
        <v>186.41421979234519</v>
      </c>
      <c r="L180" s="34">
        <f t="shared" si="39"/>
        <v>186.41421979234519</v>
      </c>
      <c r="M180" s="34">
        <f t="shared" si="14"/>
        <v>1491.3137583387615</v>
      </c>
      <c r="N180" s="35">
        <f t="shared" si="21"/>
        <v>1694.6747253849562</v>
      </c>
      <c r="O180" s="35">
        <f t="shared" si="21"/>
        <v>282.44578756415939</v>
      </c>
      <c r="P180" s="35">
        <f t="shared" si="21"/>
        <v>282.44578756415939</v>
      </c>
      <c r="Q180" s="36">
        <f t="shared" si="13"/>
        <v>2259.5663005132751</v>
      </c>
      <c r="R180" s="4"/>
    </row>
    <row r="181" spans="1:18" x14ac:dyDescent="0.2">
      <c r="A181" s="88"/>
      <c r="B181" s="91"/>
      <c r="C181" s="5">
        <v>24.691988999546822</v>
      </c>
      <c r="D181" s="5">
        <v>99</v>
      </c>
      <c r="E181" s="5">
        <v>6</v>
      </c>
      <c r="F181" s="33">
        <f t="shared" si="17"/>
        <v>2444.5069109551355</v>
      </c>
      <c r="G181" s="33">
        <f t="shared" si="18"/>
        <v>407.4178184925226</v>
      </c>
      <c r="H181" s="33">
        <f t="shared" si="19"/>
        <v>407.4178184925226</v>
      </c>
      <c r="I181" s="33">
        <f t="shared" si="20"/>
        <v>3259.3425479401808</v>
      </c>
      <c r="J181" s="34">
        <f t="shared" si="39"/>
        <v>134.44788010253245</v>
      </c>
      <c r="K181" s="34">
        <f t="shared" si="39"/>
        <v>22.407980017088743</v>
      </c>
      <c r="L181" s="34">
        <f t="shared" si="39"/>
        <v>22.407980017088743</v>
      </c>
      <c r="M181" s="34">
        <f t="shared" si="14"/>
        <v>179.26384013670994</v>
      </c>
      <c r="N181" s="35">
        <f t="shared" si="21"/>
        <v>203.7089092462613</v>
      </c>
      <c r="O181" s="35">
        <f t="shared" si="21"/>
        <v>33.951484874376881</v>
      </c>
      <c r="P181" s="35">
        <f t="shared" si="21"/>
        <v>33.951484874376881</v>
      </c>
      <c r="Q181" s="36">
        <f t="shared" si="13"/>
        <v>271.61187899501505</v>
      </c>
      <c r="R181" s="4"/>
    </row>
    <row r="182" spans="1:18" x14ac:dyDescent="0.2">
      <c r="A182" s="88"/>
      <c r="B182" s="91"/>
      <c r="C182" s="5">
        <v>53.44409804046154</v>
      </c>
      <c r="D182" s="5">
        <v>156</v>
      </c>
      <c r="E182" s="5">
        <v>6</v>
      </c>
      <c r="F182" s="33">
        <f t="shared" si="17"/>
        <v>8337.2792943120003</v>
      </c>
      <c r="G182" s="33">
        <f t="shared" si="18"/>
        <v>1389.546549052</v>
      </c>
      <c r="H182" s="33">
        <f t="shared" si="19"/>
        <v>1389.546549052</v>
      </c>
      <c r="I182" s="33">
        <f t="shared" si="20"/>
        <v>11116.372392416</v>
      </c>
      <c r="J182" s="34">
        <f t="shared" si="39"/>
        <v>458.55036118716004</v>
      </c>
      <c r="K182" s="34">
        <f t="shared" si="39"/>
        <v>76.425060197860006</v>
      </c>
      <c r="L182" s="34">
        <f t="shared" si="39"/>
        <v>76.425060197860006</v>
      </c>
      <c r="M182" s="34">
        <f t="shared" si="14"/>
        <v>611.40048158288005</v>
      </c>
      <c r="N182" s="35">
        <f t="shared" si="21"/>
        <v>694.77327452600002</v>
      </c>
      <c r="O182" s="35">
        <f t="shared" si="21"/>
        <v>115.79554575433333</v>
      </c>
      <c r="P182" s="35">
        <f t="shared" si="21"/>
        <v>115.79554575433333</v>
      </c>
      <c r="Q182" s="36">
        <f t="shared" si="13"/>
        <v>926.36436603466666</v>
      </c>
      <c r="R182" s="4"/>
    </row>
    <row r="183" spans="1:18" x14ac:dyDescent="0.2">
      <c r="A183" s="88"/>
      <c r="B183" s="91"/>
      <c r="C183" s="5">
        <v>4.0300000011920929</v>
      </c>
      <c r="D183" s="5">
        <v>120</v>
      </c>
      <c r="E183" s="5">
        <v>6</v>
      </c>
      <c r="F183" s="33">
        <f t="shared" si="17"/>
        <v>483.60000014305115</v>
      </c>
      <c r="G183" s="33">
        <f t="shared" si="18"/>
        <v>80.600000023841858</v>
      </c>
      <c r="H183" s="33">
        <f t="shared" si="19"/>
        <v>80.600000023841858</v>
      </c>
      <c r="I183" s="33">
        <f t="shared" si="20"/>
        <v>644.80000019073486</v>
      </c>
      <c r="J183" s="34">
        <f t="shared" si="39"/>
        <v>26.598000007867814</v>
      </c>
      <c r="K183" s="34">
        <f t="shared" si="39"/>
        <v>4.433000001311302</v>
      </c>
      <c r="L183" s="34">
        <f t="shared" si="39"/>
        <v>4.433000001311302</v>
      </c>
      <c r="M183" s="34">
        <f t="shared" si="14"/>
        <v>35.464000010490416</v>
      </c>
      <c r="N183" s="35">
        <f t="shared" si="21"/>
        <v>40.300000011920929</v>
      </c>
      <c r="O183" s="35">
        <f t="shared" si="21"/>
        <v>6.7166666686534882</v>
      </c>
      <c r="P183" s="35">
        <f t="shared" si="21"/>
        <v>6.7166666686534882</v>
      </c>
      <c r="Q183" s="36">
        <f t="shared" si="13"/>
        <v>53.733333349227905</v>
      </c>
      <c r="R183" s="4"/>
    </row>
    <row r="184" spans="1:18" x14ac:dyDescent="0.2">
      <c r="A184" s="88"/>
      <c r="B184" s="91"/>
      <c r="C184" s="5">
        <v>11.963786371052265</v>
      </c>
      <c r="D184" s="5">
        <v>150</v>
      </c>
      <c r="E184" s="5">
        <v>6</v>
      </c>
      <c r="F184" s="33">
        <f t="shared" si="17"/>
        <v>1794.5679556578398</v>
      </c>
      <c r="G184" s="33">
        <f t="shared" si="18"/>
        <v>299.09465927630663</v>
      </c>
      <c r="H184" s="33">
        <f t="shared" si="19"/>
        <v>299.09465927630663</v>
      </c>
      <c r="I184" s="33">
        <f t="shared" si="20"/>
        <v>2392.757274210453</v>
      </c>
      <c r="J184" s="34">
        <f t="shared" si="39"/>
        <v>98.701237561181188</v>
      </c>
      <c r="K184" s="34">
        <f t="shared" si="39"/>
        <v>16.450206260196865</v>
      </c>
      <c r="L184" s="34">
        <f t="shared" si="39"/>
        <v>16.450206260196865</v>
      </c>
      <c r="M184" s="34">
        <f t="shared" si="14"/>
        <v>131.60165008157492</v>
      </c>
      <c r="N184" s="35">
        <f t="shared" si="21"/>
        <v>149.54732963815331</v>
      </c>
      <c r="O184" s="35">
        <f t="shared" si="21"/>
        <v>24.924554939692218</v>
      </c>
      <c r="P184" s="35">
        <f t="shared" si="21"/>
        <v>24.924554939692218</v>
      </c>
      <c r="Q184" s="36">
        <f t="shared" si="13"/>
        <v>199.39643951753774</v>
      </c>
      <c r="R184" s="4"/>
    </row>
    <row r="185" spans="1:18" x14ac:dyDescent="0.2">
      <c r="A185" s="88"/>
      <c r="B185" s="91"/>
      <c r="C185" s="5">
        <v>1.0496104188205362</v>
      </c>
      <c r="D185" s="5">
        <v>75</v>
      </c>
      <c r="E185" s="5">
        <v>6</v>
      </c>
      <c r="F185" s="33">
        <f t="shared" si="17"/>
        <v>78.720781411540216</v>
      </c>
      <c r="G185" s="33">
        <f t="shared" si="18"/>
        <v>13.120130235256703</v>
      </c>
      <c r="H185" s="33">
        <f t="shared" si="19"/>
        <v>13.120130235256703</v>
      </c>
      <c r="I185" s="33">
        <f t="shared" si="20"/>
        <v>104.96104188205362</v>
      </c>
      <c r="J185" s="34">
        <f t="shared" si="39"/>
        <v>4.3296429776347116</v>
      </c>
      <c r="K185" s="34">
        <f t="shared" si="39"/>
        <v>0.72160716293911864</v>
      </c>
      <c r="L185" s="34">
        <f t="shared" si="39"/>
        <v>0.72160716293911864</v>
      </c>
      <c r="M185" s="34">
        <f t="shared" si="14"/>
        <v>5.7728573035129491</v>
      </c>
      <c r="N185" s="35">
        <f t="shared" si="21"/>
        <v>6.5600651176283513</v>
      </c>
      <c r="O185" s="35">
        <f t="shared" si="21"/>
        <v>1.093344186271392</v>
      </c>
      <c r="P185" s="35">
        <f t="shared" si="21"/>
        <v>1.093344186271392</v>
      </c>
      <c r="Q185" s="36">
        <f t="shared" si="13"/>
        <v>8.7467534901711357</v>
      </c>
      <c r="R185" s="4"/>
    </row>
    <row r="186" spans="1:18" x14ac:dyDescent="0.2">
      <c r="A186" s="88"/>
      <c r="B186" s="91"/>
      <c r="C186" s="5">
        <v>1.0496104188205362</v>
      </c>
      <c r="D186" s="5">
        <v>75</v>
      </c>
      <c r="E186" s="5">
        <v>6</v>
      </c>
      <c r="F186" s="33">
        <f t="shared" si="17"/>
        <v>78.720781411540216</v>
      </c>
      <c r="G186" s="33">
        <f t="shared" si="18"/>
        <v>13.120130235256703</v>
      </c>
      <c r="H186" s="33">
        <f t="shared" si="19"/>
        <v>13.120130235256703</v>
      </c>
      <c r="I186" s="33">
        <f t="shared" si="20"/>
        <v>104.96104188205362</v>
      </c>
      <c r="J186" s="34">
        <f t="shared" si="39"/>
        <v>4.3296429776347116</v>
      </c>
      <c r="K186" s="34">
        <f t="shared" si="39"/>
        <v>0.72160716293911864</v>
      </c>
      <c r="L186" s="34">
        <f t="shared" si="39"/>
        <v>0.72160716293911864</v>
      </c>
      <c r="M186" s="34">
        <f t="shared" si="14"/>
        <v>5.7728573035129491</v>
      </c>
      <c r="N186" s="35">
        <f t="shared" si="21"/>
        <v>6.5600651176283513</v>
      </c>
      <c r="O186" s="35">
        <f t="shared" si="21"/>
        <v>1.093344186271392</v>
      </c>
      <c r="P186" s="35">
        <f t="shared" si="21"/>
        <v>1.093344186271392</v>
      </c>
      <c r="Q186" s="36">
        <f t="shared" si="13"/>
        <v>8.7467534901711357</v>
      </c>
      <c r="R186" s="4"/>
    </row>
    <row r="187" spans="1:18" x14ac:dyDescent="0.2">
      <c r="A187" s="88"/>
      <c r="B187" s="91"/>
      <c r="C187" s="5">
        <v>1.0496104188205362</v>
      </c>
      <c r="D187" s="5">
        <v>150</v>
      </c>
      <c r="E187" s="5">
        <v>6</v>
      </c>
      <c r="F187" s="33">
        <f t="shared" si="17"/>
        <v>157.44156282308043</v>
      </c>
      <c r="G187" s="33">
        <f t="shared" si="18"/>
        <v>26.240260470513405</v>
      </c>
      <c r="H187" s="33">
        <f t="shared" si="19"/>
        <v>26.240260470513405</v>
      </c>
      <c r="I187" s="33">
        <f t="shared" si="20"/>
        <v>209.92208376410724</v>
      </c>
      <c r="J187" s="34">
        <f t="shared" si="39"/>
        <v>8.6592859552694232</v>
      </c>
      <c r="K187" s="34">
        <f t="shared" si="39"/>
        <v>1.4432143258782373</v>
      </c>
      <c r="L187" s="34">
        <f t="shared" si="39"/>
        <v>1.4432143258782373</v>
      </c>
      <c r="M187" s="34">
        <f t="shared" si="14"/>
        <v>11.545714607025898</v>
      </c>
      <c r="N187" s="35">
        <f t="shared" si="21"/>
        <v>13.120130235256703</v>
      </c>
      <c r="O187" s="35">
        <f t="shared" si="21"/>
        <v>2.1866883725427839</v>
      </c>
      <c r="P187" s="35">
        <f t="shared" si="21"/>
        <v>2.1866883725427839</v>
      </c>
      <c r="Q187" s="36">
        <f t="shared" si="13"/>
        <v>17.493506980342271</v>
      </c>
      <c r="R187" s="4"/>
    </row>
    <row r="188" spans="1:18" x14ac:dyDescent="0.2">
      <c r="A188" s="88"/>
      <c r="B188" s="91"/>
      <c r="C188" s="5">
        <v>1.0496104188205362</v>
      </c>
      <c r="D188" s="5">
        <v>75</v>
      </c>
      <c r="E188" s="5">
        <v>6</v>
      </c>
      <c r="F188" s="33">
        <f t="shared" si="17"/>
        <v>78.720781411540216</v>
      </c>
      <c r="G188" s="33">
        <f t="shared" si="18"/>
        <v>13.120130235256703</v>
      </c>
      <c r="H188" s="33">
        <f t="shared" si="19"/>
        <v>13.120130235256703</v>
      </c>
      <c r="I188" s="33">
        <f t="shared" si="20"/>
        <v>104.96104188205362</v>
      </c>
      <c r="J188" s="34">
        <f t="shared" si="39"/>
        <v>4.3296429776347116</v>
      </c>
      <c r="K188" s="34">
        <f t="shared" si="39"/>
        <v>0.72160716293911864</v>
      </c>
      <c r="L188" s="34">
        <f t="shared" si="39"/>
        <v>0.72160716293911864</v>
      </c>
      <c r="M188" s="34">
        <f t="shared" si="14"/>
        <v>5.7728573035129491</v>
      </c>
      <c r="N188" s="35">
        <f t="shared" si="21"/>
        <v>6.5600651176283513</v>
      </c>
      <c r="O188" s="35">
        <f t="shared" si="21"/>
        <v>1.093344186271392</v>
      </c>
      <c r="P188" s="35">
        <f t="shared" si="21"/>
        <v>1.093344186271392</v>
      </c>
      <c r="Q188" s="36">
        <f t="shared" si="13"/>
        <v>8.7467534901711357</v>
      </c>
      <c r="R188" s="4"/>
    </row>
    <row r="189" spans="1:18" x14ac:dyDescent="0.2">
      <c r="A189" s="88"/>
      <c r="B189" s="91"/>
      <c r="C189" s="5">
        <v>1.0496104188205362</v>
      </c>
      <c r="D189" s="5">
        <v>225</v>
      </c>
      <c r="E189" s="5">
        <v>6</v>
      </c>
      <c r="F189" s="33">
        <f t="shared" si="17"/>
        <v>236.16234423462063</v>
      </c>
      <c r="G189" s="33">
        <f t="shared" si="18"/>
        <v>39.360390705770108</v>
      </c>
      <c r="H189" s="33">
        <f t="shared" si="19"/>
        <v>39.360390705770108</v>
      </c>
      <c r="I189" s="33">
        <f t="shared" si="20"/>
        <v>314.88312564616086</v>
      </c>
      <c r="J189" s="34">
        <f t="shared" si="39"/>
        <v>12.988928932904136</v>
      </c>
      <c r="K189" s="34">
        <f t="shared" si="39"/>
        <v>2.1648214888173558</v>
      </c>
      <c r="L189" s="34">
        <f t="shared" si="39"/>
        <v>2.1648214888173558</v>
      </c>
      <c r="M189" s="34">
        <f t="shared" si="14"/>
        <v>17.318571910538846</v>
      </c>
      <c r="N189" s="35">
        <f t="shared" si="21"/>
        <v>19.680195352885054</v>
      </c>
      <c r="O189" s="35">
        <f t="shared" si="21"/>
        <v>3.2800325588141757</v>
      </c>
      <c r="P189" s="35">
        <f t="shared" si="21"/>
        <v>3.2800325588141757</v>
      </c>
      <c r="Q189" s="36">
        <f t="shared" si="13"/>
        <v>26.240260470513405</v>
      </c>
      <c r="R189" s="4"/>
    </row>
    <row r="190" spans="1:18" x14ac:dyDescent="0.2">
      <c r="A190" s="88"/>
      <c r="B190" s="91"/>
      <c r="C190" s="5">
        <v>2</v>
      </c>
      <c r="D190" s="5">
        <v>75</v>
      </c>
      <c r="E190" s="5">
        <v>6</v>
      </c>
      <c r="F190" s="33">
        <f t="shared" si="17"/>
        <v>150</v>
      </c>
      <c r="G190" s="33">
        <f t="shared" si="18"/>
        <v>25</v>
      </c>
      <c r="H190" s="33">
        <f t="shared" si="19"/>
        <v>25</v>
      </c>
      <c r="I190" s="33">
        <f t="shared" si="20"/>
        <v>200</v>
      </c>
      <c r="J190" s="34">
        <f t="shared" si="39"/>
        <v>8.25</v>
      </c>
      <c r="K190" s="34">
        <f t="shared" si="39"/>
        <v>1.375</v>
      </c>
      <c r="L190" s="34">
        <f t="shared" si="39"/>
        <v>1.375</v>
      </c>
      <c r="M190" s="34">
        <f t="shared" si="14"/>
        <v>11</v>
      </c>
      <c r="N190" s="35">
        <f t="shared" si="21"/>
        <v>12.5</v>
      </c>
      <c r="O190" s="35">
        <f t="shared" si="21"/>
        <v>2.0833333333333335</v>
      </c>
      <c r="P190" s="35">
        <f t="shared" si="21"/>
        <v>2.0833333333333335</v>
      </c>
      <c r="Q190" s="36">
        <f t="shared" si="21"/>
        <v>16.666666666666668</v>
      </c>
      <c r="R190" s="4"/>
    </row>
    <row r="191" spans="1:18" x14ac:dyDescent="0.2">
      <c r="A191" s="88"/>
      <c r="B191" s="91"/>
      <c r="C191" s="5">
        <v>2</v>
      </c>
      <c r="D191" s="5">
        <v>24</v>
      </c>
      <c r="E191" s="5">
        <v>6</v>
      </c>
      <c r="F191" s="33">
        <f t="shared" si="17"/>
        <v>48</v>
      </c>
      <c r="G191" s="33">
        <f t="shared" si="18"/>
        <v>8</v>
      </c>
      <c r="H191" s="33">
        <f t="shared" si="19"/>
        <v>8</v>
      </c>
      <c r="I191" s="33">
        <f t="shared" si="20"/>
        <v>64</v>
      </c>
      <c r="J191" s="34">
        <f t="shared" si="39"/>
        <v>2.64</v>
      </c>
      <c r="K191" s="34">
        <f t="shared" si="39"/>
        <v>0.44</v>
      </c>
      <c r="L191" s="34">
        <f t="shared" si="39"/>
        <v>0.44</v>
      </c>
      <c r="M191" s="34">
        <f t="shared" si="39"/>
        <v>3.52</v>
      </c>
      <c r="N191" s="35">
        <f t="shared" si="21"/>
        <v>4</v>
      </c>
      <c r="O191" s="35">
        <f t="shared" si="21"/>
        <v>0.66666666666666663</v>
      </c>
      <c r="P191" s="35">
        <f t="shared" si="21"/>
        <v>0.66666666666666663</v>
      </c>
      <c r="Q191" s="36">
        <f t="shared" si="21"/>
        <v>5.333333333333333</v>
      </c>
      <c r="R191" s="4"/>
    </row>
    <row r="192" spans="1:18" x14ac:dyDescent="0.2">
      <c r="A192" s="88"/>
      <c r="B192" s="92" t="s">
        <v>43</v>
      </c>
      <c r="C192" s="5">
        <v>2</v>
      </c>
      <c r="D192" s="5">
        <v>120</v>
      </c>
      <c r="E192" s="5">
        <v>5</v>
      </c>
      <c r="F192" s="33">
        <f t="shared" ref="F192:F214" si="40">C192*D192</f>
        <v>240</v>
      </c>
      <c r="G192" s="33">
        <f t="shared" ref="G192:G214" si="41">F192/E192</f>
        <v>48</v>
      </c>
      <c r="H192" s="33">
        <f t="shared" si="19"/>
        <v>48</v>
      </c>
      <c r="I192" s="33">
        <f t="shared" ref="I192:I214" si="42">F192+G192+H192</f>
        <v>336</v>
      </c>
      <c r="J192" s="34">
        <f t="shared" ref="J192:M214" si="43">F192*0.055</f>
        <v>13.2</v>
      </c>
      <c r="K192" s="34">
        <f t="shared" si="43"/>
        <v>2.64</v>
      </c>
      <c r="L192" s="34">
        <f t="shared" si="43"/>
        <v>2.64</v>
      </c>
      <c r="M192" s="34">
        <f t="shared" si="43"/>
        <v>18.48</v>
      </c>
      <c r="N192" s="35">
        <f t="shared" ref="N192:Q204" si="44">F192*0.25/3</f>
        <v>20</v>
      </c>
      <c r="O192" s="35">
        <f t="shared" si="44"/>
        <v>4</v>
      </c>
      <c r="P192" s="35">
        <f t="shared" si="44"/>
        <v>4</v>
      </c>
      <c r="Q192" s="36">
        <f t="shared" si="44"/>
        <v>28</v>
      </c>
      <c r="R192" s="4"/>
    </row>
    <row r="193" spans="1:18" x14ac:dyDescent="0.2">
      <c r="A193" s="88"/>
      <c r="B193" s="91"/>
      <c r="C193" s="5">
        <v>6.1932773552834988</v>
      </c>
      <c r="D193" s="5">
        <v>570</v>
      </c>
      <c r="E193" s="5">
        <v>5</v>
      </c>
      <c r="F193" s="33">
        <f t="shared" si="40"/>
        <v>3530.1680925115943</v>
      </c>
      <c r="G193" s="33">
        <f t="shared" si="41"/>
        <v>706.03361850231886</v>
      </c>
      <c r="H193" s="33">
        <f t="shared" si="19"/>
        <v>706.03361850231886</v>
      </c>
      <c r="I193" s="33">
        <f t="shared" si="42"/>
        <v>4942.235329516232</v>
      </c>
      <c r="J193" s="34">
        <f t="shared" si="43"/>
        <v>194.15924508813768</v>
      </c>
      <c r="K193" s="34">
        <f t="shared" si="43"/>
        <v>38.83184901762754</v>
      </c>
      <c r="L193" s="34">
        <f t="shared" si="43"/>
        <v>38.83184901762754</v>
      </c>
      <c r="M193" s="34">
        <f t="shared" si="43"/>
        <v>271.82294312339275</v>
      </c>
      <c r="N193" s="35">
        <f t="shared" si="44"/>
        <v>294.18067437596619</v>
      </c>
      <c r="O193" s="35">
        <f t="shared" si="44"/>
        <v>58.836134875193238</v>
      </c>
      <c r="P193" s="35">
        <f t="shared" si="44"/>
        <v>58.836134875193238</v>
      </c>
      <c r="Q193" s="36">
        <f t="shared" si="44"/>
        <v>411.85294412635267</v>
      </c>
      <c r="R193" s="4"/>
    </row>
    <row r="194" spans="1:18" x14ac:dyDescent="0.2">
      <c r="A194" s="88"/>
      <c r="B194" s="91"/>
      <c r="C194" s="5">
        <v>5.0000001490116119</v>
      </c>
      <c r="D194" s="5">
        <v>150</v>
      </c>
      <c r="E194" s="5">
        <v>5</v>
      </c>
      <c r="F194" s="33">
        <f t="shared" si="40"/>
        <v>750.00002235174179</v>
      </c>
      <c r="G194" s="33">
        <f t="shared" si="41"/>
        <v>150.00000447034836</v>
      </c>
      <c r="H194" s="33">
        <f t="shared" si="19"/>
        <v>150.00000447034836</v>
      </c>
      <c r="I194" s="33">
        <f t="shared" si="42"/>
        <v>1050.0000312924385</v>
      </c>
      <c r="J194" s="34">
        <f t="shared" si="43"/>
        <v>41.250001229345798</v>
      </c>
      <c r="K194" s="34">
        <f t="shared" si="43"/>
        <v>8.2500002458691597</v>
      </c>
      <c r="L194" s="34">
        <f t="shared" si="43"/>
        <v>8.2500002458691597</v>
      </c>
      <c r="M194" s="34">
        <f t="shared" si="43"/>
        <v>57.750001721084118</v>
      </c>
      <c r="N194" s="35">
        <f t="shared" si="44"/>
        <v>62.500001862645149</v>
      </c>
      <c r="O194" s="35">
        <f t="shared" si="44"/>
        <v>12.50000037252903</v>
      </c>
      <c r="P194" s="35">
        <f t="shared" si="44"/>
        <v>12.50000037252903</v>
      </c>
      <c r="Q194" s="36">
        <f t="shared" si="44"/>
        <v>87.500002607703209</v>
      </c>
      <c r="R194" s="4"/>
    </row>
    <row r="195" spans="1:18" x14ac:dyDescent="0.2">
      <c r="A195" s="88"/>
      <c r="B195" s="91"/>
      <c r="C195" s="5">
        <v>14.533333752836501</v>
      </c>
      <c r="D195" s="5">
        <v>621</v>
      </c>
      <c r="E195" s="5">
        <v>5</v>
      </c>
      <c r="F195" s="33">
        <f t="shared" si="40"/>
        <v>9025.2002605114667</v>
      </c>
      <c r="G195" s="33">
        <f t="shared" si="41"/>
        <v>1805.0400521022934</v>
      </c>
      <c r="H195" s="33">
        <f t="shared" si="19"/>
        <v>1805.0400521022934</v>
      </c>
      <c r="I195" s="33">
        <f t="shared" si="42"/>
        <v>12635.280364716053</v>
      </c>
      <c r="J195" s="34">
        <f t="shared" si="43"/>
        <v>496.38601432813067</v>
      </c>
      <c r="K195" s="34">
        <f t="shared" si="43"/>
        <v>99.277202865626137</v>
      </c>
      <c r="L195" s="34">
        <f t="shared" si="43"/>
        <v>99.277202865626137</v>
      </c>
      <c r="M195" s="34">
        <f t="shared" si="43"/>
        <v>694.94042005938286</v>
      </c>
      <c r="N195" s="35">
        <f t="shared" si="44"/>
        <v>752.10002170928885</v>
      </c>
      <c r="O195" s="35">
        <f t="shared" si="44"/>
        <v>150.42000434185778</v>
      </c>
      <c r="P195" s="35">
        <f t="shared" si="44"/>
        <v>150.42000434185778</v>
      </c>
      <c r="Q195" s="36">
        <f t="shared" si="44"/>
        <v>1052.9400303930045</v>
      </c>
      <c r="R195" s="4"/>
    </row>
    <row r="196" spans="1:18" x14ac:dyDescent="0.2">
      <c r="A196" s="88"/>
      <c r="B196" s="91"/>
      <c r="C196" s="5">
        <v>1.0380953177809729</v>
      </c>
      <c r="D196" s="5">
        <v>153</v>
      </c>
      <c r="E196" s="5">
        <v>5</v>
      </c>
      <c r="F196" s="33">
        <f t="shared" si="40"/>
        <v>158.82858362048884</v>
      </c>
      <c r="G196" s="33">
        <f t="shared" si="41"/>
        <v>31.765716724097768</v>
      </c>
      <c r="H196" s="33">
        <f t="shared" si="19"/>
        <v>31.765716724097768</v>
      </c>
      <c r="I196" s="33">
        <f t="shared" si="42"/>
        <v>222.36001706868436</v>
      </c>
      <c r="J196" s="34">
        <f t="shared" si="43"/>
        <v>8.7355720991268857</v>
      </c>
      <c r="K196" s="34">
        <f t="shared" si="43"/>
        <v>1.7471144198253772</v>
      </c>
      <c r="L196" s="34">
        <f t="shared" si="43"/>
        <v>1.7471144198253772</v>
      </c>
      <c r="M196" s="34">
        <f t="shared" si="43"/>
        <v>12.22980093877764</v>
      </c>
      <c r="N196" s="35">
        <f t="shared" si="44"/>
        <v>13.235715301707403</v>
      </c>
      <c r="O196" s="35">
        <f t="shared" si="44"/>
        <v>2.6471430603414805</v>
      </c>
      <c r="P196" s="35">
        <f t="shared" si="44"/>
        <v>2.6471430603414805</v>
      </c>
      <c r="Q196" s="36">
        <f t="shared" si="44"/>
        <v>18.530001422390363</v>
      </c>
      <c r="R196" s="4"/>
    </row>
    <row r="197" spans="1:18" x14ac:dyDescent="0.2">
      <c r="A197" s="88"/>
      <c r="B197" s="91"/>
      <c r="C197" s="5">
        <v>0.99999999906867743</v>
      </c>
      <c r="D197" s="5">
        <v>49.199999999999996</v>
      </c>
      <c r="E197" s="5">
        <v>5</v>
      </c>
      <c r="F197" s="33">
        <f t="shared" si="40"/>
        <v>49.199999954178928</v>
      </c>
      <c r="G197" s="33">
        <f t="shared" si="41"/>
        <v>9.8399999908357856</v>
      </c>
      <c r="H197" s="33">
        <f t="shared" si="19"/>
        <v>9.8399999908357856</v>
      </c>
      <c r="I197" s="33">
        <f t="shared" si="42"/>
        <v>68.879999935850492</v>
      </c>
      <c r="J197" s="34">
        <f t="shared" si="43"/>
        <v>2.7059999974798412</v>
      </c>
      <c r="K197" s="34">
        <f t="shared" si="43"/>
        <v>0.5411999994959682</v>
      </c>
      <c r="L197" s="34">
        <f t="shared" si="43"/>
        <v>0.5411999994959682</v>
      </c>
      <c r="M197" s="34">
        <f t="shared" si="43"/>
        <v>3.7883999964717772</v>
      </c>
      <c r="N197" s="35">
        <f t="shared" si="44"/>
        <v>4.0999999961815776</v>
      </c>
      <c r="O197" s="35">
        <f t="shared" si="44"/>
        <v>0.8199999992363155</v>
      </c>
      <c r="P197" s="35">
        <f t="shared" si="44"/>
        <v>0.8199999992363155</v>
      </c>
      <c r="Q197" s="36">
        <f t="shared" si="44"/>
        <v>5.739999994654208</v>
      </c>
      <c r="R197" s="4"/>
    </row>
    <row r="198" spans="1:18" x14ac:dyDescent="0.2">
      <c r="A198" s="88"/>
      <c r="B198" s="91"/>
      <c r="C198" s="5">
        <v>20.540142564103007</v>
      </c>
      <c r="D198" s="5">
        <v>130</v>
      </c>
      <c r="E198" s="5">
        <v>5</v>
      </c>
      <c r="F198" s="33">
        <f t="shared" si="40"/>
        <v>2670.218533333391</v>
      </c>
      <c r="G198" s="33">
        <f t="shared" si="41"/>
        <v>534.04370666667819</v>
      </c>
      <c r="H198" s="33">
        <f t="shared" si="19"/>
        <v>534.04370666667819</v>
      </c>
      <c r="I198" s="33">
        <f t="shared" si="42"/>
        <v>3738.3059466667473</v>
      </c>
      <c r="J198" s="34">
        <f t="shared" si="43"/>
        <v>146.86201933333649</v>
      </c>
      <c r="K198" s="34">
        <f t="shared" si="43"/>
        <v>29.372403866667302</v>
      </c>
      <c r="L198" s="34">
        <f t="shared" si="43"/>
        <v>29.372403866667302</v>
      </c>
      <c r="M198" s="34">
        <f t="shared" si="43"/>
        <v>205.60682706667112</v>
      </c>
      <c r="N198" s="35">
        <f t="shared" si="44"/>
        <v>222.5182111111159</v>
      </c>
      <c r="O198" s="35">
        <f t="shared" si="44"/>
        <v>44.503642222223185</v>
      </c>
      <c r="P198" s="35">
        <f t="shared" si="44"/>
        <v>44.503642222223185</v>
      </c>
      <c r="Q198" s="36">
        <f t="shared" si="44"/>
        <v>311.52549555556226</v>
      </c>
      <c r="R198" s="4"/>
    </row>
    <row r="199" spans="1:18" x14ac:dyDescent="0.2">
      <c r="A199" s="88"/>
      <c r="B199" s="91"/>
      <c r="C199" s="5">
        <v>2.0000000149011612</v>
      </c>
      <c r="D199" s="5">
        <v>75</v>
      </c>
      <c r="E199" s="5">
        <v>5</v>
      </c>
      <c r="F199" s="33">
        <f t="shared" si="40"/>
        <v>150.00000111758709</v>
      </c>
      <c r="G199" s="33">
        <f t="shared" si="41"/>
        <v>30.000000223517418</v>
      </c>
      <c r="H199" s="33">
        <f t="shared" si="19"/>
        <v>30.000000223517418</v>
      </c>
      <c r="I199" s="33">
        <f t="shared" si="42"/>
        <v>210.00000156462193</v>
      </c>
      <c r="J199" s="34">
        <f t="shared" si="43"/>
        <v>8.2500000614672899</v>
      </c>
      <c r="K199" s="34">
        <f t="shared" si="43"/>
        <v>1.6500000122934579</v>
      </c>
      <c r="L199" s="34">
        <f t="shared" si="43"/>
        <v>1.6500000122934579</v>
      </c>
      <c r="M199" s="34">
        <f t="shared" si="43"/>
        <v>11.550000086054206</v>
      </c>
      <c r="N199" s="35">
        <f t="shared" si="44"/>
        <v>12.500000093132257</v>
      </c>
      <c r="O199" s="35">
        <f t="shared" si="44"/>
        <v>2.5000000186264515</v>
      </c>
      <c r="P199" s="35">
        <f t="shared" si="44"/>
        <v>2.5000000186264515</v>
      </c>
      <c r="Q199" s="36">
        <f t="shared" si="44"/>
        <v>17.50000013038516</v>
      </c>
      <c r="R199" s="4"/>
    </row>
    <row r="200" spans="1:18" x14ac:dyDescent="0.2">
      <c r="A200" s="88"/>
      <c r="B200" s="91"/>
      <c r="C200" s="5">
        <v>2.0000000149011612</v>
      </c>
      <c r="D200" s="5">
        <v>24</v>
      </c>
      <c r="E200" s="5">
        <v>5</v>
      </c>
      <c r="F200" s="33">
        <f t="shared" si="40"/>
        <v>48.000000357627869</v>
      </c>
      <c r="G200" s="33">
        <f t="shared" si="41"/>
        <v>9.6000000715255744</v>
      </c>
      <c r="H200" s="33">
        <f t="shared" si="19"/>
        <v>9.6000000715255744</v>
      </c>
      <c r="I200" s="33">
        <f t="shared" si="42"/>
        <v>67.20000050067901</v>
      </c>
      <c r="J200" s="34">
        <f t="shared" si="43"/>
        <v>2.6400000196695328</v>
      </c>
      <c r="K200" s="34">
        <f t="shared" si="43"/>
        <v>0.52800000393390656</v>
      </c>
      <c r="L200" s="34">
        <f t="shared" si="43"/>
        <v>0.52800000393390656</v>
      </c>
      <c r="M200" s="34">
        <f t="shared" si="43"/>
        <v>3.6960000275373455</v>
      </c>
      <c r="N200" s="35">
        <f t="shared" si="44"/>
        <v>4.0000000298023224</v>
      </c>
      <c r="O200" s="35">
        <f t="shared" si="44"/>
        <v>0.8000000059604645</v>
      </c>
      <c r="P200" s="35">
        <f t="shared" si="44"/>
        <v>0.8000000059604645</v>
      </c>
      <c r="Q200" s="36">
        <f t="shared" si="44"/>
        <v>5.6000000417232512</v>
      </c>
      <c r="R200" s="4"/>
    </row>
    <row r="201" spans="1:18" x14ac:dyDescent="0.2">
      <c r="A201" s="88"/>
      <c r="B201" s="91"/>
      <c r="C201" s="5">
        <v>9.2020017548661919</v>
      </c>
      <c r="D201" s="5">
        <v>450</v>
      </c>
      <c r="E201" s="5">
        <v>5</v>
      </c>
      <c r="F201" s="33">
        <f t="shared" si="40"/>
        <v>4140.9007896897865</v>
      </c>
      <c r="G201" s="33">
        <f t="shared" si="41"/>
        <v>828.18015793795735</v>
      </c>
      <c r="H201" s="33">
        <f t="shared" si="19"/>
        <v>828.18015793795735</v>
      </c>
      <c r="I201" s="33">
        <f t="shared" si="42"/>
        <v>5797.2611055657007</v>
      </c>
      <c r="J201" s="34">
        <f t="shared" si="43"/>
        <v>227.74954343293825</v>
      </c>
      <c r="K201" s="34">
        <f t="shared" si="43"/>
        <v>45.549908686587656</v>
      </c>
      <c r="L201" s="34">
        <f t="shared" si="43"/>
        <v>45.549908686587656</v>
      </c>
      <c r="M201" s="34">
        <f t="shared" si="43"/>
        <v>318.84936080611357</v>
      </c>
      <c r="N201" s="35">
        <f t="shared" si="44"/>
        <v>345.07506580748219</v>
      </c>
      <c r="O201" s="35">
        <f t="shared" si="44"/>
        <v>69.015013161496441</v>
      </c>
      <c r="P201" s="35">
        <f t="shared" si="44"/>
        <v>69.015013161496441</v>
      </c>
      <c r="Q201" s="36">
        <f t="shared" si="44"/>
        <v>483.10509213047504</v>
      </c>
      <c r="R201" s="4"/>
    </row>
    <row r="202" spans="1:18" x14ac:dyDescent="0.2">
      <c r="A202" s="88"/>
      <c r="B202" s="91"/>
      <c r="C202" s="5">
        <v>9.2020017548661919</v>
      </c>
      <c r="D202" s="5">
        <v>150</v>
      </c>
      <c r="E202" s="5">
        <v>5</v>
      </c>
      <c r="F202" s="33">
        <f t="shared" si="40"/>
        <v>1380.3002632299288</v>
      </c>
      <c r="G202" s="33">
        <f t="shared" si="41"/>
        <v>276.06005264598576</v>
      </c>
      <c r="H202" s="33">
        <f t="shared" si="19"/>
        <v>276.06005264598576</v>
      </c>
      <c r="I202" s="33">
        <f t="shared" si="42"/>
        <v>1932.4203685219002</v>
      </c>
      <c r="J202" s="34">
        <f t="shared" si="43"/>
        <v>75.916514477646089</v>
      </c>
      <c r="K202" s="34">
        <f t="shared" si="43"/>
        <v>15.183302895529216</v>
      </c>
      <c r="L202" s="34">
        <f t="shared" si="43"/>
        <v>15.183302895529216</v>
      </c>
      <c r="M202" s="34">
        <f t="shared" si="43"/>
        <v>106.28312026870451</v>
      </c>
      <c r="N202" s="35">
        <f t="shared" si="44"/>
        <v>115.0250219358274</v>
      </c>
      <c r="O202" s="35">
        <f t="shared" si="44"/>
        <v>23.005004387165481</v>
      </c>
      <c r="P202" s="35">
        <f t="shared" si="44"/>
        <v>23.005004387165481</v>
      </c>
      <c r="Q202" s="36">
        <f t="shared" si="44"/>
        <v>161.03503071015834</v>
      </c>
      <c r="R202" s="4"/>
    </row>
    <row r="203" spans="1:18" x14ac:dyDescent="0.2">
      <c r="A203" s="88"/>
      <c r="B203" s="91"/>
      <c r="C203" s="5">
        <v>5.9655080920598929</v>
      </c>
      <c r="D203" s="5">
        <v>240</v>
      </c>
      <c r="E203" s="5">
        <v>5</v>
      </c>
      <c r="F203" s="33">
        <f t="shared" si="40"/>
        <v>1431.7219420943743</v>
      </c>
      <c r="G203" s="33">
        <f t="shared" si="41"/>
        <v>286.34438841887487</v>
      </c>
      <c r="H203" s="33">
        <f t="shared" si="19"/>
        <v>286.34438841887487</v>
      </c>
      <c r="I203" s="33">
        <f t="shared" si="42"/>
        <v>2004.4107189321239</v>
      </c>
      <c r="J203" s="34">
        <f t="shared" si="43"/>
        <v>78.744706815190582</v>
      </c>
      <c r="K203" s="34">
        <f t="shared" si="43"/>
        <v>15.748941363038117</v>
      </c>
      <c r="L203" s="34">
        <f t="shared" si="43"/>
        <v>15.748941363038117</v>
      </c>
      <c r="M203" s="34">
        <f t="shared" si="43"/>
        <v>110.24258954126681</v>
      </c>
      <c r="N203" s="35">
        <f t="shared" si="44"/>
        <v>119.31016184119785</v>
      </c>
      <c r="O203" s="35">
        <f t="shared" si="44"/>
        <v>23.862032368239571</v>
      </c>
      <c r="P203" s="35">
        <f t="shared" si="44"/>
        <v>23.862032368239571</v>
      </c>
      <c r="Q203" s="36">
        <f t="shared" si="44"/>
        <v>167.034226577677</v>
      </c>
      <c r="R203" s="4"/>
    </row>
    <row r="204" spans="1:18" x14ac:dyDescent="0.2">
      <c r="A204" s="88"/>
      <c r="B204" s="91"/>
      <c r="C204" s="5">
        <v>3.5153419238214241</v>
      </c>
      <c r="D204" s="5">
        <v>105</v>
      </c>
      <c r="E204" s="5">
        <v>5</v>
      </c>
      <c r="F204" s="33">
        <f t="shared" si="40"/>
        <v>369.11090200124954</v>
      </c>
      <c r="G204" s="33">
        <f t="shared" si="41"/>
        <v>73.822180400249906</v>
      </c>
      <c r="H204" s="33">
        <f t="shared" si="19"/>
        <v>73.822180400249906</v>
      </c>
      <c r="I204" s="33">
        <f t="shared" si="42"/>
        <v>516.75526280174938</v>
      </c>
      <c r="J204" s="34">
        <f t="shared" si="43"/>
        <v>20.301099610068725</v>
      </c>
      <c r="K204" s="34">
        <f t="shared" si="43"/>
        <v>4.0602199220137445</v>
      </c>
      <c r="L204" s="34">
        <f t="shared" si="43"/>
        <v>4.0602199220137445</v>
      </c>
      <c r="M204" s="34">
        <f t="shared" si="43"/>
        <v>28.421539454096216</v>
      </c>
      <c r="N204" s="35">
        <f t="shared" si="44"/>
        <v>30.759241833437461</v>
      </c>
      <c r="O204" s="35">
        <f t="shared" si="44"/>
        <v>6.1518483666874921</v>
      </c>
      <c r="P204" s="35">
        <f t="shared" si="44"/>
        <v>6.1518483666874921</v>
      </c>
      <c r="Q204" s="36">
        <f t="shared" si="44"/>
        <v>43.062938566812448</v>
      </c>
      <c r="R204" s="4"/>
    </row>
    <row r="205" spans="1:18" ht="13.5" thickBot="1" x14ac:dyDescent="0.25">
      <c r="A205" s="89"/>
      <c r="B205" s="50" t="s">
        <v>44</v>
      </c>
      <c r="C205" s="6">
        <v>21.616126094595529</v>
      </c>
      <c r="D205" s="6">
        <v>105</v>
      </c>
      <c r="E205" s="6">
        <v>5</v>
      </c>
      <c r="F205" s="38">
        <f t="shared" si="40"/>
        <v>2269.6932399325306</v>
      </c>
      <c r="G205" s="38">
        <f t="shared" si="41"/>
        <v>453.93864798650611</v>
      </c>
      <c r="H205" s="38">
        <f t="shared" si="19"/>
        <v>453.93864798650611</v>
      </c>
      <c r="I205" s="38">
        <f t="shared" si="42"/>
        <v>3177.5705359055428</v>
      </c>
      <c r="J205" s="39">
        <f t="shared" si="43"/>
        <v>124.83312819628918</v>
      </c>
      <c r="K205" s="39">
        <f t="shared" si="43"/>
        <v>24.966625639257835</v>
      </c>
      <c r="L205" s="39">
        <f t="shared" si="43"/>
        <v>24.966625639257835</v>
      </c>
      <c r="M205" s="39">
        <f t="shared" si="43"/>
        <v>174.76637947480486</v>
      </c>
      <c r="N205" s="40">
        <f t="shared" ref="N205:Q214" si="45">F205*0.25/3</f>
        <v>189.14110332771088</v>
      </c>
      <c r="O205" s="40">
        <f t="shared" si="45"/>
        <v>37.828220665542176</v>
      </c>
      <c r="P205" s="40">
        <f t="shared" si="45"/>
        <v>37.828220665542176</v>
      </c>
      <c r="Q205" s="41">
        <f t="shared" si="45"/>
        <v>264.79754465879523</v>
      </c>
      <c r="R205" s="4"/>
    </row>
    <row r="206" spans="1:18" x14ac:dyDescent="0.2">
      <c r="A206" s="87" t="s">
        <v>39</v>
      </c>
      <c r="B206" s="91" t="s">
        <v>43</v>
      </c>
      <c r="C206" s="19">
        <v>0.99999995715916157</v>
      </c>
      <c r="D206" s="19">
        <v>360</v>
      </c>
      <c r="E206" s="19">
        <v>5</v>
      </c>
      <c r="F206" s="17">
        <f t="shared" si="40"/>
        <v>359.99998457729816</v>
      </c>
      <c r="G206" s="17">
        <f t="shared" si="41"/>
        <v>71.999996915459633</v>
      </c>
      <c r="H206" s="17">
        <f t="shared" si="19"/>
        <v>71.999996915459633</v>
      </c>
      <c r="I206" s="17">
        <f t="shared" si="42"/>
        <v>503.99997840821743</v>
      </c>
      <c r="J206" s="20">
        <f t="shared" si="43"/>
        <v>19.7999991517514</v>
      </c>
      <c r="K206" s="20">
        <f t="shared" si="43"/>
        <v>3.9599998303502799</v>
      </c>
      <c r="L206" s="20">
        <f t="shared" si="43"/>
        <v>3.9599998303502799</v>
      </c>
      <c r="M206" s="20">
        <f t="shared" si="43"/>
        <v>27.719998812451959</v>
      </c>
      <c r="N206" s="21">
        <f t="shared" si="45"/>
        <v>29.999998714774847</v>
      </c>
      <c r="O206" s="21">
        <f t="shared" si="45"/>
        <v>5.9999997429549694</v>
      </c>
      <c r="P206" s="21">
        <f t="shared" si="45"/>
        <v>5.9999997429549694</v>
      </c>
      <c r="Q206" s="22">
        <f t="shared" si="45"/>
        <v>41.999998200684786</v>
      </c>
      <c r="R206" s="4"/>
    </row>
    <row r="207" spans="1:18" x14ac:dyDescent="0.2">
      <c r="A207" s="88"/>
      <c r="B207" s="91"/>
      <c r="C207" s="5">
        <v>1</v>
      </c>
      <c r="D207" s="5">
        <v>408</v>
      </c>
      <c r="E207" s="5">
        <v>5</v>
      </c>
      <c r="F207" s="33">
        <f t="shared" si="40"/>
        <v>408</v>
      </c>
      <c r="G207" s="33">
        <f t="shared" si="41"/>
        <v>81.599999999999994</v>
      </c>
      <c r="H207" s="33">
        <f t="shared" si="19"/>
        <v>81.599999999999994</v>
      </c>
      <c r="I207" s="33">
        <f t="shared" si="42"/>
        <v>571.20000000000005</v>
      </c>
      <c r="J207" s="34">
        <f t="shared" si="43"/>
        <v>22.44</v>
      </c>
      <c r="K207" s="34">
        <f t="shared" si="43"/>
        <v>4.4879999999999995</v>
      </c>
      <c r="L207" s="34">
        <f t="shared" si="43"/>
        <v>4.4879999999999995</v>
      </c>
      <c r="M207" s="34">
        <f t="shared" si="43"/>
        <v>31.416000000000004</v>
      </c>
      <c r="N207" s="35">
        <f t="shared" si="45"/>
        <v>34</v>
      </c>
      <c r="O207" s="35">
        <f t="shared" si="45"/>
        <v>6.8</v>
      </c>
      <c r="P207" s="35">
        <f t="shared" si="45"/>
        <v>6.8</v>
      </c>
      <c r="Q207" s="36">
        <f t="shared" si="45"/>
        <v>47.6</v>
      </c>
      <c r="R207" s="4"/>
    </row>
    <row r="208" spans="1:18" x14ac:dyDescent="0.2">
      <c r="A208" s="88"/>
      <c r="B208" s="92" t="s">
        <v>44</v>
      </c>
      <c r="C208" s="5">
        <v>0.9999999760184437</v>
      </c>
      <c r="D208" s="5">
        <v>249</v>
      </c>
      <c r="E208" s="5">
        <v>5</v>
      </c>
      <c r="F208" s="33">
        <f t="shared" si="40"/>
        <v>248.99999402859248</v>
      </c>
      <c r="G208" s="33">
        <f t="shared" si="41"/>
        <v>49.799998805718495</v>
      </c>
      <c r="H208" s="33">
        <f t="shared" ref="H208:H214" si="46">G208</f>
        <v>49.799998805718495</v>
      </c>
      <c r="I208" s="33">
        <f t="shared" si="42"/>
        <v>348.59999164002943</v>
      </c>
      <c r="J208" s="34">
        <f t="shared" si="43"/>
        <v>13.694999671572587</v>
      </c>
      <c r="K208" s="34">
        <f t="shared" si="43"/>
        <v>2.738999934314517</v>
      </c>
      <c r="L208" s="34">
        <f t="shared" si="43"/>
        <v>2.738999934314517</v>
      </c>
      <c r="M208" s="34">
        <f t="shared" si="43"/>
        <v>19.172999540201619</v>
      </c>
      <c r="N208" s="35">
        <f t="shared" si="45"/>
        <v>20.749999502382707</v>
      </c>
      <c r="O208" s="35">
        <f t="shared" si="45"/>
        <v>4.1499999004765415</v>
      </c>
      <c r="P208" s="35">
        <f t="shared" si="45"/>
        <v>4.1499999004765415</v>
      </c>
      <c r="Q208" s="36">
        <f t="shared" si="45"/>
        <v>29.049999303335785</v>
      </c>
    </row>
    <row r="209" spans="1:17" x14ac:dyDescent="0.2">
      <c r="A209" s="88"/>
      <c r="B209" s="91"/>
      <c r="C209" s="5">
        <v>24.999999910593033</v>
      </c>
      <c r="D209" s="5">
        <v>249</v>
      </c>
      <c r="E209" s="5">
        <v>5</v>
      </c>
      <c r="F209" s="33">
        <f t="shared" si="40"/>
        <v>6224.9999777376652</v>
      </c>
      <c r="G209" s="33">
        <f t="shared" si="41"/>
        <v>1244.999995547533</v>
      </c>
      <c r="H209" s="33">
        <f t="shared" si="46"/>
        <v>1244.999995547533</v>
      </c>
      <c r="I209" s="33">
        <f t="shared" si="42"/>
        <v>8714.9999688327316</v>
      </c>
      <c r="J209" s="34">
        <f t="shared" si="43"/>
        <v>342.37499877557161</v>
      </c>
      <c r="K209" s="34">
        <f t="shared" si="43"/>
        <v>68.474999755114311</v>
      </c>
      <c r="L209" s="34">
        <f t="shared" si="43"/>
        <v>68.474999755114311</v>
      </c>
      <c r="M209" s="34">
        <f t="shared" si="43"/>
        <v>479.32499828580023</v>
      </c>
      <c r="N209" s="35">
        <f t="shared" si="45"/>
        <v>518.74999814480543</v>
      </c>
      <c r="O209" s="35">
        <f t="shared" si="45"/>
        <v>103.74999962896108</v>
      </c>
      <c r="P209" s="35">
        <f t="shared" si="45"/>
        <v>103.74999962896108</v>
      </c>
      <c r="Q209" s="36">
        <f t="shared" si="45"/>
        <v>726.24999740272767</v>
      </c>
    </row>
    <row r="210" spans="1:17" x14ac:dyDescent="0.2">
      <c r="A210" s="88"/>
      <c r="B210" s="91"/>
      <c r="C210" s="5">
        <v>2.0000000260770321</v>
      </c>
      <c r="D210" s="5">
        <v>771</v>
      </c>
      <c r="E210" s="5">
        <v>5</v>
      </c>
      <c r="F210" s="33">
        <f t="shared" si="40"/>
        <v>1542.0000201053917</v>
      </c>
      <c r="G210" s="33">
        <f t="shared" si="41"/>
        <v>308.40000402107836</v>
      </c>
      <c r="H210" s="33">
        <f t="shared" si="46"/>
        <v>308.40000402107836</v>
      </c>
      <c r="I210" s="33">
        <f t="shared" si="42"/>
        <v>2158.8000281475483</v>
      </c>
      <c r="J210" s="34">
        <f t="shared" si="43"/>
        <v>84.810001105796545</v>
      </c>
      <c r="K210" s="34">
        <f t="shared" si="43"/>
        <v>16.962000221159311</v>
      </c>
      <c r="L210" s="34">
        <f t="shared" si="43"/>
        <v>16.962000221159311</v>
      </c>
      <c r="M210" s="34">
        <f t="shared" si="43"/>
        <v>118.73400154811516</v>
      </c>
      <c r="N210" s="35">
        <f t="shared" si="45"/>
        <v>128.50000167544931</v>
      </c>
      <c r="O210" s="35">
        <f t="shared" si="45"/>
        <v>25.700000335089864</v>
      </c>
      <c r="P210" s="35">
        <f t="shared" si="45"/>
        <v>25.700000335089864</v>
      </c>
      <c r="Q210" s="36">
        <f t="shared" si="45"/>
        <v>179.90000234562902</v>
      </c>
    </row>
    <row r="211" spans="1:17" x14ac:dyDescent="0.2">
      <c r="A211" s="88"/>
      <c r="B211" s="91"/>
      <c r="C211" s="5">
        <v>9.0000003352761269</v>
      </c>
      <c r="D211" s="5">
        <v>561</v>
      </c>
      <c r="E211" s="5">
        <v>5</v>
      </c>
      <c r="F211" s="33">
        <f t="shared" si="40"/>
        <v>5049.0001880899072</v>
      </c>
      <c r="G211" s="33">
        <f t="shared" si="41"/>
        <v>1009.8000376179814</v>
      </c>
      <c r="H211" s="33">
        <f t="shared" si="46"/>
        <v>1009.8000376179814</v>
      </c>
      <c r="I211" s="33">
        <f t="shared" si="42"/>
        <v>7068.6002633258704</v>
      </c>
      <c r="J211" s="34">
        <f t="shared" si="43"/>
        <v>277.69501034494488</v>
      </c>
      <c r="K211" s="34">
        <f t="shared" si="43"/>
        <v>55.539002068988978</v>
      </c>
      <c r="L211" s="34">
        <f t="shared" si="43"/>
        <v>55.539002068988978</v>
      </c>
      <c r="M211" s="34">
        <f t="shared" si="43"/>
        <v>388.77301448292286</v>
      </c>
      <c r="N211" s="35">
        <f t="shared" si="45"/>
        <v>420.75001567415893</v>
      </c>
      <c r="O211" s="35">
        <f t="shared" si="45"/>
        <v>84.150003134831778</v>
      </c>
      <c r="P211" s="35">
        <f t="shared" si="45"/>
        <v>84.150003134831778</v>
      </c>
      <c r="Q211" s="36">
        <f t="shared" si="45"/>
        <v>589.05002194382257</v>
      </c>
    </row>
    <row r="212" spans="1:17" x14ac:dyDescent="0.2">
      <c r="A212" s="88"/>
      <c r="B212" s="91"/>
      <c r="C212" s="5">
        <v>0.99999999906867743</v>
      </c>
      <c r="D212" s="5">
        <v>639</v>
      </c>
      <c r="E212" s="5">
        <v>5</v>
      </c>
      <c r="F212" s="33">
        <f t="shared" si="40"/>
        <v>638.99999940488487</v>
      </c>
      <c r="G212" s="33">
        <f t="shared" si="41"/>
        <v>127.79999988097697</v>
      </c>
      <c r="H212" s="33">
        <f t="shared" si="46"/>
        <v>127.79999988097697</v>
      </c>
      <c r="I212" s="33">
        <f t="shared" si="42"/>
        <v>894.59999916683887</v>
      </c>
      <c r="J212" s="34">
        <f t="shared" si="43"/>
        <v>35.144999967268667</v>
      </c>
      <c r="K212" s="34">
        <f t="shared" si="43"/>
        <v>7.0289999934537333</v>
      </c>
      <c r="L212" s="34">
        <f t="shared" si="43"/>
        <v>7.0289999934537333</v>
      </c>
      <c r="M212" s="34">
        <f t="shared" si="43"/>
        <v>49.202999954176136</v>
      </c>
      <c r="N212" s="35">
        <f t="shared" si="45"/>
        <v>53.249999950407073</v>
      </c>
      <c r="O212" s="35">
        <f t="shared" si="45"/>
        <v>10.649999990081414</v>
      </c>
      <c r="P212" s="35">
        <f t="shared" si="45"/>
        <v>10.649999990081414</v>
      </c>
      <c r="Q212" s="36">
        <f t="shared" si="45"/>
        <v>74.549999930569911</v>
      </c>
    </row>
    <row r="213" spans="1:17" x14ac:dyDescent="0.2">
      <c r="A213" s="88"/>
      <c r="B213" s="91"/>
      <c r="C213" s="5">
        <v>1.0000000512227416</v>
      </c>
      <c r="D213" s="5">
        <v>477</v>
      </c>
      <c r="E213" s="5">
        <v>5</v>
      </c>
      <c r="F213" s="33">
        <f t="shared" si="40"/>
        <v>477.00002443324775</v>
      </c>
      <c r="G213" s="33">
        <f t="shared" si="41"/>
        <v>95.400004886649555</v>
      </c>
      <c r="H213" s="33">
        <f t="shared" si="46"/>
        <v>95.400004886649555</v>
      </c>
      <c r="I213" s="33">
        <f t="shared" si="42"/>
        <v>667.8000342065468</v>
      </c>
      <c r="J213" s="34">
        <f t="shared" si="43"/>
        <v>26.235001343828625</v>
      </c>
      <c r="K213" s="34">
        <f t="shared" si="43"/>
        <v>5.2470002687657251</v>
      </c>
      <c r="L213" s="34">
        <f t="shared" si="43"/>
        <v>5.2470002687657251</v>
      </c>
      <c r="M213" s="34">
        <f t="shared" si="43"/>
        <v>36.729001881360077</v>
      </c>
      <c r="N213" s="35">
        <f t="shared" si="45"/>
        <v>39.750002036103979</v>
      </c>
      <c r="O213" s="35">
        <f t="shared" si="45"/>
        <v>7.9500004072207959</v>
      </c>
      <c r="P213" s="35">
        <f t="shared" si="45"/>
        <v>7.9500004072207959</v>
      </c>
      <c r="Q213" s="36">
        <f t="shared" si="45"/>
        <v>55.650002850545569</v>
      </c>
    </row>
    <row r="214" spans="1:17" x14ac:dyDescent="0.2">
      <c r="A214" s="88"/>
      <c r="B214" s="93"/>
      <c r="C214" s="5">
        <v>6.9999998509883881</v>
      </c>
      <c r="D214" s="5">
        <v>105</v>
      </c>
      <c r="E214" s="5">
        <v>5</v>
      </c>
      <c r="F214" s="33">
        <f t="shared" si="40"/>
        <v>734.99998435378075</v>
      </c>
      <c r="G214" s="33">
        <f t="shared" si="41"/>
        <v>146.99999687075615</v>
      </c>
      <c r="H214" s="33">
        <f t="shared" si="46"/>
        <v>146.99999687075615</v>
      </c>
      <c r="I214" s="33">
        <f t="shared" si="42"/>
        <v>1028.999978095293</v>
      </c>
      <c r="J214" s="34">
        <f t="shared" si="43"/>
        <v>40.424999139457938</v>
      </c>
      <c r="K214" s="34">
        <f t="shared" si="43"/>
        <v>8.084999827891588</v>
      </c>
      <c r="L214" s="34">
        <f t="shared" si="43"/>
        <v>8.084999827891588</v>
      </c>
      <c r="M214" s="34">
        <f t="shared" si="43"/>
        <v>56.594998795241118</v>
      </c>
      <c r="N214" s="35">
        <f t="shared" si="45"/>
        <v>61.249998696148396</v>
      </c>
      <c r="O214" s="35">
        <f t="shared" si="45"/>
        <v>12.249999739229679</v>
      </c>
      <c r="P214" s="35">
        <f t="shared" si="45"/>
        <v>12.249999739229679</v>
      </c>
      <c r="Q214" s="36">
        <f t="shared" si="45"/>
        <v>85.749998174607754</v>
      </c>
    </row>
    <row r="215" spans="1:17" x14ac:dyDescent="0.2">
      <c r="A215" s="25" t="s">
        <v>3</v>
      </c>
      <c r="B215" s="44"/>
      <c r="C215" s="26">
        <f>SUM(C4:C214)</f>
        <v>6129.8921893572506</v>
      </c>
      <c r="D215" s="26" t="s">
        <v>32</v>
      </c>
      <c r="E215" s="26" t="s">
        <v>32</v>
      </c>
      <c r="F215" s="26">
        <f t="shared" ref="F215:Q215" si="47">SUM(F4:F214)</f>
        <v>3089202.0928567862</v>
      </c>
      <c r="G215" s="26">
        <f t="shared" si="47"/>
        <v>517130.32201492152</v>
      </c>
      <c r="H215" s="26">
        <f t="shared" si="47"/>
        <v>517130.32201492152</v>
      </c>
      <c r="I215" s="26">
        <f t="shared" si="47"/>
        <v>4123462.7368866294</v>
      </c>
      <c r="J215" s="58">
        <f t="shared" si="47"/>
        <v>169906.11510712304</v>
      </c>
      <c r="K215" s="58">
        <f t="shared" si="47"/>
        <v>28442.167710820682</v>
      </c>
      <c r="L215" s="58">
        <f t="shared" si="47"/>
        <v>28442.167710820682</v>
      </c>
      <c r="M215" s="58">
        <f t="shared" si="47"/>
        <v>226790.45052876443</v>
      </c>
      <c r="N215" s="26">
        <f t="shared" si="47"/>
        <v>257433.50773806532</v>
      </c>
      <c r="O215" s="26">
        <f t="shared" si="47"/>
        <v>43094.193501243506</v>
      </c>
      <c r="P215" s="26">
        <f t="shared" si="47"/>
        <v>43094.193501243506</v>
      </c>
      <c r="Q215" s="26">
        <f t="shared" si="47"/>
        <v>343621.89474055241</v>
      </c>
    </row>
    <row r="216" spans="1:17" x14ac:dyDescent="0.2">
      <c r="A216" s="27" t="s">
        <v>5</v>
      </c>
      <c r="B216" s="45"/>
      <c r="C216" s="28" t="s">
        <v>32</v>
      </c>
      <c r="D216" s="28" t="s">
        <v>32</v>
      </c>
      <c r="E216" s="28" t="s">
        <v>32</v>
      </c>
      <c r="F216" s="28">
        <f>F215/$C$215</f>
        <v>503.95700241193055</v>
      </c>
      <c r="G216" s="28">
        <f t="shared" ref="G216:Q216" si="48">G215/$C$215</f>
        <v>84.362058261443124</v>
      </c>
      <c r="H216" s="28">
        <f t="shared" si="48"/>
        <v>84.362058261443124</v>
      </c>
      <c r="I216" s="28">
        <f t="shared" si="48"/>
        <v>672.68111893481682</v>
      </c>
      <c r="J216" s="60">
        <f t="shared" si="48"/>
        <v>27.717635132656149</v>
      </c>
      <c r="K216" s="60">
        <f t="shared" si="48"/>
        <v>4.639913204379372</v>
      </c>
      <c r="L216" s="60">
        <f t="shared" si="48"/>
        <v>4.639913204379372</v>
      </c>
      <c r="M216" s="60">
        <f t="shared" si="48"/>
        <v>36.997461541414893</v>
      </c>
      <c r="N216" s="28">
        <f t="shared" si="48"/>
        <v>41.996416867660848</v>
      </c>
      <c r="O216" s="28">
        <f t="shared" si="48"/>
        <v>7.0301715217869347</v>
      </c>
      <c r="P216" s="28">
        <f t="shared" si="48"/>
        <v>7.0301715217869347</v>
      </c>
      <c r="Q216" s="28">
        <f t="shared" si="48"/>
        <v>56.056759911234728</v>
      </c>
    </row>
    <row r="217" spans="1:17" x14ac:dyDescent="0.2">
      <c r="A217" s="11" t="s">
        <v>58</v>
      </c>
      <c r="B217" s="46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2"/>
      <c r="O217" s="2"/>
      <c r="P217" s="2"/>
      <c r="Q217" s="12"/>
    </row>
    <row r="218" spans="1:17" x14ac:dyDescent="0.2">
      <c r="A218" s="11" t="s">
        <v>60</v>
      </c>
      <c r="B218" s="46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2"/>
      <c r="O218" s="2"/>
      <c r="P218" s="2"/>
      <c r="Q218" s="12"/>
    </row>
    <row r="219" spans="1:17" x14ac:dyDescent="0.2">
      <c r="A219" s="11" t="s">
        <v>59</v>
      </c>
      <c r="B219" s="46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2"/>
      <c r="O219" s="2"/>
      <c r="P219" s="2"/>
      <c r="Q219" s="12"/>
    </row>
    <row r="220" spans="1:17" x14ac:dyDescent="0.2">
      <c r="A220" s="11" t="s">
        <v>4</v>
      </c>
      <c r="B220" s="46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2"/>
      <c r="O220" s="2"/>
      <c r="P220" s="2"/>
      <c r="Q220" s="12"/>
    </row>
    <row r="221" spans="1:17" ht="15" customHeight="1" x14ac:dyDescent="0.2">
      <c r="A221" s="11" t="s">
        <v>33</v>
      </c>
      <c r="B221" s="46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2"/>
      <c r="P221" s="2"/>
      <c r="Q221" s="12"/>
    </row>
    <row r="222" spans="1:17" ht="13.5" thickBot="1" x14ac:dyDescent="0.25">
      <c r="A222" s="13" t="s">
        <v>34</v>
      </c>
      <c r="B222" s="47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5"/>
      <c r="P222" s="15"/>
      <c r="Q222" s="16"/>
    </row>
    <row r="223" spans="1:17" ht="13.5" thickTop="1" x14ac:dyDescent="0.2">
      <c r="A223" s="10"/>
      <c r="B223" s="46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2"/>
      <c r="P223" s="2"/>
      <c r="Q223" s="2"/>
    </row>
    <row r="224" spans="1:17" ht="13.5" thickBot="1" x14ac:dyDescent="0.25">
      <c r="A224" s="3"/>
      <c r="B224" s="48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1" ht="22.5" thickTop="1" x14ac:dyDescent="0.2">
      <c r="A225" s="78"/>
      <c r="B225" s="79"/>
      <c r="C225" s="80"/>
      <c r="D225" s="80"/>
      <c r="E225" s="80"/>
      <c r="F225" s="80"/>
      <c r="G225" s="80"/>
      <c r="H225" s="80"/>
      <c r="I225" s="80"/>
      <c r="J225" s="80"/>
      <c r="K225" s="29" t="s">
        <v>8</v>
      </c>
    </row>
    <row r="226" spans="1:11" x14ac:dyDescent="0.2">
      <c r="A226" s="81" t="s">
        <v>35</v>
      </c>
      <c r="B226" s="82"/>
      <c r="C226" s="83"/>
      <c r="D226" s="83"/>
      <c r="E226" s="83"/>
      <c r="F226" s="83"/>
      <c r="G226" s="83"/>
      <c r="H226" s="83"/>
      <c r="I226" s="83"/>
      <c r="J226" s="83"/>
      <c r="K226" s="37">
        <f>I215/3</f>
        <v>1374487.5789622099</v>
      </c>
    </row>
    <row r="227" spans="1:11" x14ac:dyDescent="0.2">
      <c r="A227" s="81" t="s">
        <v>36</v>
      </c>
      <c r="B227" s="82"/>
      <c r="C227" s="83"/>
      <c r="D227" s="83"/>
      <c r="E227" s="83"/>
      <c r="F227" s="83"/>
      <c r="G227" s="83"/>
      <c r="H227" s="83"/>
      <c r="I227" s="83"/>
      <c r="J227" s="83"/>
      <c r="K227" s="37">
        <f>Q215/3</f>
        <v>114540.63158018414</v>
      </c>
    </row>
    <row r="228" spans="1:11" ht="13.5" thickBot="1" x14ac:dyDescent="0.25">
      <c r="A228" s="84" t="s">
        <v>37</v>
      </c>
      <c r="B228" s="85"/>
      <c r="C228" s="86"/>
      <c r="D228" s="86"/>
      <c r="E228" s="86"/>
      <c r="F228" s="86"/>
      <c r="G228" s="86"/>
      <c r="H228" s="86"/>
      <c r="I228" s="86"/>
      <c r="J228" s="86"/>
      <c r="K228" s="59">
        <f>M215/3</f>
        <v>75596.816842921471</v>
      </c>
    </row>
    <row r="229" spans="1:11" ht="13.5" thickTop="1" x14ac:dyDescent="0.2">
      <c r="A229" s="3"/>
      <c r="B229" s="48"/>
      <c r="C229" s="3"/>
      <c r="D229" s="3"/>
      <c r="E229" s="3"/>
      <c r="F229" s="3"/>
      <c r="G229" s="3"/>
      <c r="H229" s="3"/>
      <c r="I229" s="3"/>
      <c r="J229" s="3"/>
      <c r="K229" s="3"/>
    </row>
  </sheetData>
  <mergeCells count="17">
    <mergeCell ref="A1:Q1"/>
    <mergeCell ref="A4:A162"/>
    <mergeCell ref="B4:B157"/>
    <mergeCell ref="B158:B162"/>
    <mergeCell ref="A163:A178"/>
    <mergeCell ref="B163:B170"/>
    <mergeCell ref="B171:B177"/>
    <mergeCell ref="A225:J225"/>
    <mergeCell ref="A226:J226"/>
    <mergeCell ref="A227:J227"/>
    <mergeCell ref="A228:J228"/>
    <mergeCell ref="A179:A205"/>
    <mergeCell ref="B179:B191"/>
    <mergeCell ref="B192:B204"/>
    <mergeCell ref="A206:A214"/>
    <mergeCell ref="B206:B207"/>
    <mergeCell ref="B208:B214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3"/>
  <sheetViews>
    <sheetView zoomScaleNormal="100" workbookViewId="0">
      <pane ySplit="3" topLeftCell="A226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71" si="0">C4*D4</f>
        <v>175767.3939286684</v>
      </c>
      <c r="G4" s="33">
        <f t="shared" ref="G4:G71" si="1">F4/E4</f>
        <v>29294.565654778067</v>
      </c>
      <c r="H4" s="33">
        <f t="shared" ref="H4:H71" si="2">G4</f>
        <v>29294.565654778067</v>
      </c>
      <c r="I4" s="33">
        <f t="shared" ref="I4:I71" si="3">F4+G4+H4</f>
        <v>234356.52523822454</v>
      </c>
      <c r="J4" s="34">
        <f>F4*0.055</f>
        <v>9667.2066660767614</v>
      </c>
      <c r="K4" s="34">
        <f t="shared" ref="K4:M68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68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193.14460156351808</v>
      </c>
      <c r="D5" s="33">
        <v>199.5</v>
      </c>
      <c r="E5" s="33">
        <v>6</v>
      </c>
      <c r="F5" s="33">
        <f t="shared" si="0"/>
        <v>38532.348011921858</v>
      </c>
      <c r="G5" s="33">
        <f t="shared" si="1"/>
        <v>6422.0580019869767</v>
      </c>
      <c r="H5" s="33">
        <f t="shared" si="2"/>
        <v>6422.0580019869767</v>
      </c>
      <c r="I5" s="33">
        <f t="shared" si="3"/>
        <v>51376.464015895806</v>
      </c>
      <c r="J5" s="34">
        <f t="shared" ref="J5:M69" si="6">F5*0.055</f>
        <v>2119.2791406557021</v>
      </c>
      <c r="K5" s="34">
        <f t="shared" si="4"/>
        <v>353.21319010928374</v>
      </c>
      <c r="L5" s="34">
        <f t="shared" si="4"/>
        <v>353.21319010928374</v>
      </c>
      <c r="M5" s="34">
        <f t="shared" si="4"/>
        <v>2825.7055208742695</v>
      </c>
      <c r="N5" s="35">
        <f t="shared" si="5"/>
        <v>3211.0290009934884</v>
      </c>
      <c r="O5" s="35">
        <f t="shared" si="5"/>
        <v>535.17150016558139</v>
      </c>
      <c r="P5" s="35">
        <f t="shared" si="5"/>
        <v>535.17150016558139</v>
      </c>
      <c r="Q5" s="36">
        <f t="shared" si="5"/>
        <v>4281.3720013246502</v>
      </c>
      <c r="R5" s="4"/>
    </row>
    <row r="6" spans="1:18" x14ac:dyDescent="0.2">
      <c r="A6" s="98"/>
      <c r="B6" s="100"/>
      <c r="C6" s="33">
        <v>185.44765120478925</v>
      </c>
      <c r="D6" s="33">
        <v>133</v>
      </c>
      <c r="E6" s="33">
        <v>6</v>
      </c>
      <c r="F6" s="33">
        <f t="shared" si="0"/>
        <v>24664.53761023697</v>
      </c>
      <c r="G6" s="33">
        <f t="shared" si="1"/>
        <v>4110.7562683728283</v>
      </c>
      <c r="H6" s="33">
        <f t="shared" si="2"/>
        <v>4110.7562683728283</v>
      </c>
      <c r="I6" s="33">
        <f t="shared" si="3"/>
        <v>32886.050146982627</v>
      </c>
      <c r="J6" s="34">
        <f t="shared" si="6"/>
        <v>1356.5495685630333</v>
      </c>
      <c r="K6" s="34">
        <f t="shared" si="4"/>
        <v>226.09159476050556</v>
      </c>
      <c r="L6" s="34">
        <f t="shared" si="4"/>
        <v>226.09159476050556</v>
      </c>
      <c r="M6" s="34">
        <f t="shared" si="4"/>
        <v>1808.7327580840445</v>
      </c>
      <c r="N6" s="35">
        <f t="shared" si="5"/>
        <v>2055.3781341864142</v>
      </c>
      <c r="O6" s="35">
        <f t="shared" si="5"/>
        <v>342.56302236440234</v>
      </c>
      <c r="P6" s="35">
        <f t="shared" si="5"/>
        <v>342.56302236440234</v>
      </c>
      <c r="Q6" s="36">
        <f t="shared" si="5"/>
        <v>2740.5041789152187</v>
      </c>
      <c r="R6" s="4"/>
    </row>
    <row r="7" spans="1:18" x14ac:dyDescent="0.2">
      <c r="A7" s="98"/>
      <c r="B7" s="100"/>
      <c r="C7" s="33">
        <v>21.914972731478468</v>
      </c>
      <c r="D7" s="33">
        <v>99.75</v>
      </c>
      <c r="E7" s="33">
        <v>6</v>
      </c>
      <c r="F7" s="33">
        <f t="shared" si="0"/>
        <v>2186.018529964977</v>
      </c>
      <c r="G7" s="33">
        <f t="shared" si="1"/>
        <v>364.3364216608295</v>
      </c>
      <c r="H7" s="33">
        <f t="shared" si="2"/>
        <v>364.3364216608295</v>
      </c>
      <c r="I7" s="33">
        <f t="shared" si="3"/>
        <v>2914.691373286636</v>
      </c>
      <c r="J7" s="34">
        <f t="shared" si="6"/>
        <v>120.23101914807374</v>
      </c>
      <c r="K7" s="34">
        <f t="shared" si="4"/>
        <v>20.038503191345622</v>
      </c>
      <c r="L7" s="34">
        <f t="shared" si="4"/>
        <v>20.038503191345622</v>
      </c>
      <c r="M7" s="34">
        <f t="shared" si="4"/>
        <v>160.30802553076498</v>
      </c>
      <c r="N7" s="35">
        <f t="shared" si="5"/>
        <v>182.16821083041475</v>
      </c>
      <c r="O7" s="35">
        <f t="shared" si="5"/>
        <v>30.361368471735791</v>
      </c>
      <c r="P7" s="35">
        <f t="shared" si="5"/>
        <v>30.361368471735791</v>
      </c>
      <c r="Q7" s="36">
        <f t="shared" si="5"/>
        <v>242.89094777388632</v>
      </c>
      <c r="R7" s="4"/>
    </row>
    <row r="8" spans="1:18" x14ac:dyDescent="0.2">
      <c r="A8" s="98"/>
      <c r="B8" s="100"/>
      <c r="C8" s="33">
        <v>100.66261867041449</v>
      </c>
      <c r="D8" s="33">
        <v>79.800000000000011</v>
      </c>
      <c r="E8" s="33">
        <v>6</v>
      </c>
      <c r="F8" s="33">
        <f t="shared" si="0"/>
        <v>8032.8769698990773</v>
      </c>
      <c r="G8" s="33">
        <f t="shared" si="1"/>
        <v>1338.8128283165129</v>
      </c>
      <c r="H8" s="33">
        <f t="shared" si="2"/>
        <v>1338.8128283165129</v>
      </c>
      <c r="I8" s="33">
        <f t="shared" si="3"/>
        <v>10710.502626532103</v>
      </c>
      <c r="J8" s="34">
        <f t="shared" si="6"/>
        <v>441.80823334444926</v>
      </c>
      <c r="K8" s="34">
        <f t="shared" si="4"/>
        <v>73.634705557408211</v>
      </c>
      <c r="L8" s="34">
        <f t="shared" si="4"/>
        <v>73.634705557408211</v>
      </c>
      <c r="M8" s="34">
        <f t="shared" si="4"/>
        <v>589.07764445926568</v>
      </c>
      <c r="N8" s="35">
        <f t="shared" si="5"/>
        <v>669.40641415825644</v>
      </c>
      <c r="O8" s="35">
        <f t="shared" si="5"/>
        <v>111.56773569304274</v>
      </c>
      <c r="P8" s="35">
        <f t="shared" si="5"/>
        <v>111.56773569304274</v>
      </c>
      <c r="Q8" s="36">
        <f t="shared" si="5"/>
        <v>892.54188554434188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ref="F9:F12" si="7">C9*D9</f>
        <v>184.23615247928566</v>
      </c>
      <c r="G9" s="33">
        <f t="shared" ref="G9:G12" si="8">F9/E9</f>
        <v>30.706025413214277</v>
      </c>
      <c r="H9" s="33">
        <f t="shared" ref="H9:H12" si="9">G9</f>
        <v>30.706025413214277</v>
      </c>
      <c r="I9" s="33">
        <f t="shared" ref="I9:I12" si="10">F9+G9+H9</f>
        <v>245.64820330571422</v>
      </c>
      <c r="J9" s="34">
        <f t="shared" ref="J9:J12" si="11">F9*0.055</f>
        <v>10.132988386360712</v>
      </c>
      <c r="K9" s="34">
        <f t="shared" ref="K9:K12" si="12">G9*0.055</f>
        <v>1.6888313977267853</v>
      </c>
      <c r="L9" s="34">
        <f t="shared" ref="L9:L12" si="13">H9*0.055</f>
        <v>1.6888313977267853</v>
      </c>
      <c r="M9" s="34">
        <f t="shared" ref="M9:M12" si="14">I9*0.055</f>
        <v>13.510651181814282</v>
      </c>
      <c r="N9" s="35">
        <f t="shared" ref="N9:N12" si="15">F9*0.25/3</f>
        <v>15.353012706607139</v>
      </c>
      <c r="O9" s="35">
        <f t="shared" ref="O9:O12" si="16">G9*0.25/3</f>
        <v>2.5588354511011899</v>
      </c>
      <c r="P9" s="35">
        <f t="shared" ref="P9:P12" si="17">H9*0.25/3</f>
        <v>2.5588354511011899</v>
      </c>
      <c r="Q9" s="36">
        <f t="shared" ref="Q9:Q12" si="18">I9*0.25/3</f>
        <v>20.470683608809519</v>
      </c>
      <c r="R9" s="4"/>
    </row>
    <row r="10" spans="1:18" x14ac:dyDescent="0.2">
      <c r="A10" s="98"/>
      <c r="B10" s="100"/>
      <c r="C10" s="33">
        <v>39.23074826087106</v>
      </c>
      <c r="D10" s="33">
        <v>74.509803921568619</v>
      </c>
      <c r="E10" s="33">
        <v>6</v>
      </c>
      <c r="F10" s="33">
        <f t="shared" si="7"/>
        <v>2923.0753606139219</v>
      </c>
      <c r="G10" s="33">
        <f t="shared" si="8"/>
        <v>487.17922676898701</v>
      </c>
      <c r="H10" s="33">
        <f t="shared" si="9"/>
        <v>487.17922676898701</v>
      </c>
      <c r="I10" s="33">
        <f t="shared" si="10"/>
        <v>3897.4338141518961</v>
      </c>
      <c r="J10" s="34">
        <f t="shared" si="11"/>
        <v>160.76914483376569</v>
      </c>
      <c r="K10" s="34">
        <f t="shared" si="12"/>
        <v>26.794857472294286</v>
      </c>
      <c r="L10" s="34">
        <f t="shared" si="13"/>
        <v>26.794857472294286</v>
      </c>
      <c r="M10" s="34">
        <f t="shared" si="14"/>
        <v>214.35885977835429</v>
      </c>
      <c r="N10" s="35">
        <f t="shared" si="15"/>
        <v>243.5896133844935</v>
      </c>
      <c r="O10" s="35">
        <f t="shared" si="16"/>
        <v>40.598268897415586</v>
      </c>
      <c r="P10" s="35">
        <f t="shared" si="17"/>
        <v>40.598268897415586</v>
      </c>
      <c r="Q10" s="36">
        <f t="shared" si="18"/>
        <v>324.78615117932469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7"/>
        <v>396.80018283063373</v>
      </c>
      <c r="G11" s="33">
        <f t="shared" si="8"/>
        <v>66.133363805105617</v>
      </c>
      <c r="H11" s="33">
        <f t="shared" si="9"/>
        <v>66.133363805105617</v>
      </c>
      <c r="I11" s="33">
        <f t="shared" si="10"/>
        <v>529.06691044084494</v>
      </c>
      <c r="J11" s="34">
        <f t="shared" si="11"/>
        <v>21.824010055684855</v>
      </c>
      <c r="K11" s="34">
        <f t="shared" si="12"/>
        <v>3.6373350092808088</v>
      </c>
      <c r="L11" s="34">
        <f t="shared" si="13"/>
        <v>3.6373350092808088</v>
      </c>
      <c r="M11" s="34">
        <f t="shared" si="14"/>
        <v>29.09868007424647</v>
      </c>
      <c r="N11" s="35">
        <f t="shared" si="15"/>
        <v>33.066681902552808</v>
      </c>
      <c r="O11" s="35">
        <f t="shared" si="16"/>
        <v>5.5111136504254681</v>
      </c>
      <c r="P11" s="35">
        <f t="shared" si="17"/>
        <v>5.5111136504254681</v>
      </c>
      <c r="Q11" s="36">
        <f t="shared" si="18"/>
        <v>44.088909203403745</v>
      </c>
      <c r="R11" s="4"/>
    </row>
    <row r="12" spans="1:18" x14ac:dyDescent="0.2">
      <c r="A12" s="98"/>
      <c r="B12" s="100"/>
      <c r="C12" s="33">
        <v>11.957200906399239</v>
      </c>
      <c r="D12" s="33">
        <v>33.82789317507418</v>
      </c>
      <c r="E12" s="33">
        <v>6</v>
      </c>
      <c r="F12" s="33">
        <f t="shared" si="7"/>
        <v>404.48691493457363</v>
      </c>
      <c r="G12" s="33">
        <f t="shared" si="8"/>
        <v>67.414485822428944</v>
      </c>
      <c r="H12" s="33">
        <f t="shared" si="9"/>
        <v>67.414485822428944</v>
      </c>
      <c r="I12" s="33">
        <f t="shared" si="10"/>
        <v>539.31588657943155</v>
      </c>
      <c r="J12" s="34">
        <f t="shared" si="11"/>
        <v>22.246780321401548</v>
      </c>
      <c r="K12" s="34">
        <f t="shared" si="12"/>
        <v>3.707796720233592</v>
      </c>
      <c r="L12" s="34">
        <f t="shared" si="13"/>
        <v>3.707796720233592</v>
      </c>
      <c r="M12" s="34">
        <f t="shared" si="14"/>
        <v>29.662373761868736</v>
      </c>
      <c r="N12" s="35">
        <f t="shared" si="15"/>
        <v>33.707242911214472</v>
      </c>
      <c r="O12" s="35">
        <f t="shared" si="16"/>
        <v>5.6178738185357453</v>
      </c>
      <c r="P12" s="35">
        <f t="shared" si="17"/>
        <v>5.6178738185357453</v>
      </c>
      <c r="Q12" s="36">
        <f t="shared" si="18"/>
        <v>44.942990548285962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 t="shared" si="2"/>
        <v>33999.803808232355</v>
      </c>
      <c r="I13" s="33">
        <f t="shared" si="3"/>
        <v>271998.43046585884</v>
      </c>
      <c r="J13" s="34">
        <f t="shared" si="6"/>
        <v>11219.935256716677</v>
      </c>
      <c r="K13" s="34">
        <f t="shared" si="4"/>
        <v>1869.9892094527795</v>
      </c>
      <c r="L13" s="34">
        <f t="shared" si="4"/>
        <v>1869.9892094527795</v>
      </c>
      <c r="M13" s="34">
        <f t="shared" si="4"/>
        <v>14959.913675622236</v>
      </c>
      <c r="N13" s="35">
        <f t="shared" si="5"/>
        <v>16999.901904116177</v>
      </c>
      <c r="O13" s="35">
        <f t="shared" si="5"/>
        <v>2833.3169840193627</v>
      </c>
      <c r="P13" s="35">
        <f t="shared" si="5"/>
        <v>2833.3169840193627</v>
      </c>
      <c r="Q13" s="36">
        <f t="shared" si="5"/>
        <v>22666.535872154902</v>
      </c>
      <c r="R13" s="4"/>
    </row>
    <row r="14" spans="1:18" x14ac:dyDescent="0.2">
      <c r="A14" s="98"/>
      <c r="B14" s="100"/>
      <c r="C14" s="33">
        <v>234.77114726458785</v>
      </c>
      <c r="D14" s="33">
        <v>511.5</v>
      </c>
      <c r="E14" s="33">
        <v>6</v>
      </c>
      <c r="F14" s="33">
        <f t="shared" si="0"/>
        <v>120085.44182583669</v>
      </c>
      <c r="G14" s="33">
        <f t="shared" si="1"/>
        <v>20014.240304306117</v>
      </c>
      <c r="H14" s="33">
        <f t="shared" si="2"/>
        <v>20014.240304306117</v>
      </c>
      <c r="I14" s="33">
        <f t="shared" si="3"/>
        <v>160113.92243444893</v>
      </c>
      <c r="J14" s="34">
        <f t="shared" si="6"/>
        <v>6604.6993004210181</v>
      </c>
      <c r="K14" s="34">
        <f t="shared" si="4"/>
        <v>1100.7832167368365</v>
      </c>
      <c r="L14" s="34">
        <f t="shared" si="4"/>
        <v>1100.7832167368365</v>
      </c>
      <c r="M14" s="34">
        <f t="shared" si="4"/>
        <v>8806.2657338946919</v>
      </c>
      <c r="N14" s="35">
        <f t="shared" si="5"/>
        <v>10007.120152153058</v>
      </c>
      <c r="O14" s="35">
        <f t="shared" si="5"/>
        <v>1667.8533586921765</v>
      </c>
      <c r="P14" s="35">
        <f t="shared" si="5"/>
        <v>1667.8533586921765</v>
      </c>
      <c r="Q14" s="36">
        <f t="shared" si="5"/>
        <v>13342.826869537412</v>
      </c>
      <c r="R14" s="4"/>
    </row>
    <row r="15" spans="1:18" x14ac:dyDescent="0.2">
      <c r="A15" s="98"/>
      <c r="B15" s="100"/>
      <c r="C15" s="33">
        <v>124.25253522530329</v>
      </c>
      <c r="D15" s="33">
        <v>341</v>
      </c>
      <c r="E15" s="33">
        <v>6</v>
      </c>
      <c r="F15" s="33">
        <f t="shared" si="0"/>
        <v>42370.114511828418</v>
      </c>
      <c r="G15" s="33">
        <f t="shared" si="1"/>
        <v>7061.6857519714031</v>
      </c>
      <c r="H15" s="33">
        <f t="shared" si="2"/>
        <v>7061.6857519714031</v>
      </c>
      <c r="I15" s="33">
        <f t="shared" si="3"/>
        <v>56493.486015771225</v>
      </c>
      <c r="J15" s="34">
        <f t="shared" si="6"/>
        <v>2330.3562981505629</v>
      </c>
      <c r="K15" s="34">
        <f t="shared" si="4"/>
        <v>388.39271635842715</v>
      </c>
      <c r="L15" s="34">
        <f t="shared" si="4"/>
        <v>388.39271635842715</v>
      </c>
      <c r="M15" s="34">
        <f t="shared" si="4"/>
        <v>3107.1417308674172</v>
      </c>
      <c r="N15" s="35">
        <f t="shared" si="5"/>
        <v>3530.8428759857015</v>
      </c>
      <c r="O15" s="35">
        <f t="shared" si="5"/>
        <v>588.47381266428363</v>
      </c>
      <c r="P15" s="35">
        <f t="shared" si="5"/>
        <v>588.47381266428363</v>
      </c>
      <c r="Q15" s="36">
        <f t="shared" si="5"/>
        <v>4707.790501314269</v>
      </c>
      <c r="R15" s="4"/>
    </row>
    <row r="16" spans="1:18" x14ac:dyDescent="0.2">
      <c r="A16" s="98"/>
      <c r="B16" s="100"/>
      <c r="C16" s="33">
        <v>21.227129785009616</v>
      </c>
      <c r="D16" s="33">
        <v>255.75</v>
      </c>
      <c r="E16" s="33">
        <v>6</v>
      </c>
      <c r="F16" s="33">
        <f t="shared" si="0"/>
        <v>5428.8384425162094</v>
      </c>
      <c r="G16" s="33">
        <f t="shared" si="1"/>
        <v>904.80640708603494</v>
      </c>
      <c r="H16" s="33">
        <f t="shared" si="2"/>
        <v>904.80640708603494</v>
      </c>
      <c r="I16" s="33">
        <f t="shared" si="3"/>
        <v>7238.4512566882786</v>
      </c>
      <c r="J16" s="34">
        <f t="shared" si="6"/>
        <v>298.5861143383915</v>
      </c>
      <c r="K16" s="34">
        <f t="shared" si="4"/>
        <v>49.764352389731918</v>
      </c>
      <c r="L16" s="34">
        <f t="shared" si="4"/>
        <v>49.764352389731918</v>
      </c>
      <c r="M16" s="34">
        <f t="shared" si="4"/>
        <v>398.11481911785535</v>
      </c>
      <c r="N16" s="35">
        <f t="shared" si="5"/>
        <v>452.40320354301747</v>
      </c>
      <c r="O16" s="35">
        <f t="shared" si="5"/>
        <v>75.40053392383625</v>
      </c>
      <c r="P16" s="35">
        <f t="shared" si="5"/>
        <v>75.40053392383625</v>
      </c>
      <c r="Q16" s="36">
        <f t="shared" si="5"/>
        <v>603.20427139068988</v>
      </c>
      <c r="R16" s="4"/>
    </row>
    <row r="17" spans="1:18" x14ac:dyDescent="0.2">
      <c r="A17" s="98"/>
      <c r="B17" s="100"/>
      <c r="C17" s="33">
        <v>76.253403034612177</v>
      </c>
      <c r="D17" s="33">
        <v>204.60000000000002</v>
      </c>
      <c r="E17" s="33">
        <v>6</v>
      </c>
      <c r="F17" s="33">
        <f t="shared" si="0"/>
        <v>15601.446260881654</v>
      </c>
      <c r="G17" s="33">
        <f t="shared" si="1"/>
        <v>2600.2410434802755</v>
      </c>
      <c r="H17" s="33">
        <f>G17</f>
        <v>2600.2410434802755</v>
      </c>
      <c r="I17" s="33">
        <f>F17+G17+H17</f>
        <v>20801.928347842208</v>
      </c>
      <c r="J17" s="34">
        <f>F17*0.055</f>
        <v>858.07954434849091</v>
      </c>
      <c r="K17" s="34">
        <f t="shared" si="4"/>
        <v>143.01325739141515</v>
      </c>
      <c r="L17" s="34">
        <f t="shared" si="4"/>
        <v>143.01325739141515</v>
      </c>
      <c r="M17" s="34">
        <f t="shared" si="4"/>
        <v>1144.1060591313214</v>
      </c>
      <c r="N17" s="35">
        <f t="shared" si="5"/>
        <v>1300.1205217401377</v>
      </c>
      <c r="O17" s="35">
        <f t="shared" si="5"/>
        <v>216.68675362335628</v>
      </c>
      <c r="P17" s="35">
        <f t="shared" si="5"/>
        <v>216.68675362335628</v>
      </c>
      <c r="Q17" s="36">
        <f t="shared" si="5"/>
        <v>1733.4940289868507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0"/>
        <v>587.46952011351254</v>
      </c>
      <c r="G18" s="33">
        <f t="shared" si="1"/>
        <v>97.911586685585419</v>
      </c>
      <c r="H18" s="33">
        <f t="shared" si="2"/>
        <v>97.911586685585419</v>
      </c>
      <c r="I18" s="33">
        <f t="shared" si="3"/>
        <v>783.29269348468347</v>
      </c>
      <c r="J18" s="34">
        <f t="shared" si="6"/>
        <v>32.31082360624319</v>
      </c>
      <c r="K18" s="34">
        <f t="shared" si="4"/>
        <v>5.385137267707198</v>
      </c>
      <c r="L18" s="34">
        <f t="shared" si="4"/>
        <v>5.385137267707198</v>
      </c>
      <c r="M18" s="34">
        <f t="shared" si="4"/>
        <v>43.081098141657591</v>
      </c>
      <c r="N18" s="35">
        <f t="shared" si="5"/>
        <v>48.95579334279271</v>
      </c>
      <c r="O18" s="35">
        <f t="shared" si="5"/>
        <v>8.1592988904654522</v>
      </c>
      <c r="P18" s="35">
        <f t="shared" si="5"/>
        <v>8.1592988904654522</v>
      </c>
      <c r="Q18" s="36">
        <f t="shared" si="5"/>
        <v>65.274391123723618</v>
      </c>
      <c r="R18" s="4"/>
    </row>
    <row r="19" spans="1:18" x14ac:dyDescent="0.2">
      <c r="A19" s="98"/>
      <c r="B19" s="100"/>
      <c r="C19" s="33">
        <v>47.354491738725287</v>
      </c>
      <c r="D19" s="33">
        <v>191.03641456582631</v>
      </c>
      <c r="E19" s="33">
        <v>6</v>
      </c>
      <c r="F19" s="33">
        <f t="shared" si="0"/>
        <v>9046.4323153531204</v>
      </c>
      <c r="G19" s="33">
        <f t="shared" si="1"/>
        <v>1507.7387192255201</v>
      </c>
      <c r="H19" s="33">
        <f t="shared" si="2"/>
        <v>1507.7387192255201</v>
      </c>
      <c r="I19" s="33">
        <f t="shared" si="3"/>
        <v>12061.909753804161</v>
      </c>
      <c r="J19" s="34">
        <f t="shared" si="6"/>
        <v>497.55377734442163</v>
      </c>
      <c r="K19" s="34">
        <f t="shared" si="4"/>
        <v>82.92562955740361</v>
      </c>
      <c r="L19" s="34">
        <f t="shared" si="4"/>
        <v>82.92562955740361</v>
      </c>
      <c r="M19" s="34">
        <f t="shared" si="4"/>
        <v>663.40503645922888</v>
      </c>
      <c r="N19" s="35">
        <f t="shared" si="5"/>
        <v>753.86935961276004</v>
      </c>
      <c r="O19" s="35">
        <f t="shared" si="5"/>
        <v>125.64489326879334</v>
      </c>
      <c r="P19" s="35">
        <f t="shared" si="5"/>
        <v>125.64489326879334</v>
      </c>
      <c r="Q19" s="36">
        <f t="shared" si="5"/>
        <v>1005.1591461503467</v>
      </c>
      <c r="R19" s="4"/>
    </row>
    <row r="20" spans="1:18" x14ac:dyDescent="0.2">
      <c r="A20" s="98"/>
      <c r="B20" s="100"/>
      <c r="C20" s="33">
        <v>13.877602193614655</v>
      </c>
      <c r="D20" s="33">
        <v>131.66023166023166</v>
      </c>
      <c r="E20" s="33">
        <v>6</v>
      </c>
      <c r="F20" s="33">
        <f t="shared" si="0"/>
        <v>1827.1283196998445</v>
      </c>
      <c r="G20" s="33">
        <f t="shared" si="1"/>
        <v>304.52138661664077</v>
      </c>
      <c r="H20" s="33">
        <f t="shared" si="2"/>
        <v>304.52138661664077</v>
      </c>
      <c r="I20" s="33">
        <f t="shared" si="3"/>
        <v>2436.1710929331261</v>
      </c>
      <c r="J20" s="34">
        <f t="shared" si="6"/>
        <v>100.49205758349144</v>
      </c>
      <c r="K20" s="34">
        <f t="shared" si="4"/>
        <v>16.748676263915243</v>
      </c>
      <c r="L20" s="34">
        <f t="shared" si="4"/>
        <v>16.748676263915243</v>
      </c>
      <c r="M20" s="34">
        <f t="shared" si="4"/>
        <v>133.98941011132194</v>
      </c>
      <c r="N20" s="35">
        <f t="shared" si="5"/>
        <v>152.26069330832038</v>
      </c>
      <c r="O20" s="35">
        <f t="shared" si="5"/>
        <v>25.376782218053396</v>
      </c>
      <c r="P20" s="35">
        <f t="shared" si="5"/>
        <v>25.376782218053396</v>
      </c>
      <c r="Q20" s="36">
        <f t="shared" si="5"/>
        <v>203.01425774442717</v>
      </c>
      <c r="R20" s="4"/>
    </row>
    <row r="21" spans="1:18" x14ac:dyDescent="0.2">
      <c r="A21" s="98"/>
      <c r="B21" s="100"/>
      <c r="C21" s="33">
        <v>28.980700516498267</v>
      </c>
      <c r="D21" s="33">
        <v>86.731665960152611</v>
      </c>
      <c r="E21" s="33">
        <v>6</v>
      </c>
      <c r="F21" s="33">
        <f t="shared" si="0"/>
        <v>2513.54443648815</v>
      </c>
      <c r="G21" s="33">
        <f t="shared" si="1"/>
        <v>418.92407274802503</v>
      </c>
      <c r="H21" s="33">
        <f t="shared" si="2"/>
        <v>418.92407274802503</v>
      </c>
      <c r="I21" s="33">
        <f t="shared" si="3"/>
        <v>3351.3925819842002</v>
      </c>
      <c r="J21" s="34">
        <f t="shared" si="6"/>
        <v>138.24494400684824</v>
      </c>
      <c r="K21" s="34">
        <f t="shared" si="4"/>
        <v>23.040824001141377</v>
      </c>
      <c r="L21" s="34">
        <f t="shared" si="4"/>
        <v>23.040824001141377</v>
      </c>
      <c r="M21" s="34">
        <f t="shared" si="4"/>
        <v>184.32659200913102</v>
      </c>
      <c r="N21" s="35">
        <f t="shared" si="5"/>
        <v>209.46203637401251</v>
      </c>
      <c r="O21" s="35">
        <f t="shared" si="5"/>
        <v>34.91033939566875</v>
      </c>
      <c r="P21" s="35">
        <f t="shared" si="5"/>
        <v>34.91033939566875</v>
      </c>
      <c r="Q21" s="36">
        <f t="shared" si="5"/>
        <v>279.28271516535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0"/>
        <v>261528.99404787063</v>
      </c>
      <c r="G22" s="33">
        <f t="shared" si="1"/>
        <v>43588.165674645104</v>
      </c>
      <c r="H22" s="33">
        <f t="shared" si="2"/>
        <v>43588.165674645104</v>
      </c>
      <c r="I22" s="33">
        <f t="shared" si="3"/>
        <v>348705.32539716084</v>
      </c>
      <c r="J22" s="34">
        <f t="shared" si="6"/>
        <v>14384.094672632884</v>
      </c>
      <c r="K22" s="34">
        <f t="shared" si="4"/>
        <v>2397.3491121054808</v>
      </c>
      <c r="L22" s="34">
        <f t="shared" si="4"/>
        <v>2397.3491121054808</v>
      </c>
      <c r="M22" s="34">
        <f t="shared" si="4"/>
        <v>19178.792896843846</v>
      </c>
      <c r="N22" s="35">
        <f t="shared" si="5"/>
        <v>21794.082837322552</v>
      </c>
      <c r="O22" s="35">
        <f t="shared" si="5"/>
        <v>3632.3471395537586</v>
      </c>
      <c r="P22" s="35">
        <f t="shared" si="5"/>
        <v>3632.3471395537586</v>
      </c>
      <c r="Q22" s="36">
        <f t="shared" si="5"/>
        <v>29058.777116430068</v>
      </c>
      <c r="R22" s="4"/>
    </row>
    <row r="23" spans="1:18" x14ac:dyDescent="0.2">
      <c r="A23" s="98"/>
      <c r="B23" s="100"/>
      <c r="C23" s="33">
        <v>201.70640794887274</v>
      </c>
      <c r="D23" s="33">
        <v>819</v>
      </c>
      <c r="E23" s="33">
        <v>6</v>
      </c>
      <c r="F23" s="33">
        <f t="shared" si="0"/>
        <v>165197.54811012678</v>
      </c>
      <c r="G23" s="33">
        <f t="shared" si="1"/>
        <v>27532.924685021131</v>
      </c>
      <c r="H23" s="33">
        <f t="shared" si="2"/>
        <v>27532.924685021131</v>
      </c>
      <c r="I23" s="33">
        <f t="shared" si="3"/>
        <v>220263.39748016905</v>
      </c>
      <c r="J23" s="34">
        <f t="shared" si="6"/>
        <v>9085.8651460569727</v>
      </c>
      <c r="K23" s="34">
        <f t="shared" si="4"/>
        <v>1514.3108576761622</v>
      </c>
      <c r="L23" s="34">
        <f t="shared" si="4"/>
        <v>1514.3108576761622</v>
      </c>
      <c r="M23" s="34">
        <f t="shared" si="4"/>
        <v>12114.486861409297</v>
      </c>
      <c r="N23" s="35">
        <f t="shared" si="5"/>
        <v>13766.462342510566</v>
      </c>
      <c r="O23" s="35">
        <f t="shared" si="5"/>
        <v>2294.4103904184276</v>
      </c>
      <c r="P23" s="35">
        <f t="shared" si="5"/>
        <v>2294.4103904184276</v>
      </c>
      <c r="Q23" s="36">
        <f t="shared" si="5"/>
        <v>18355.283123347421</v>
      </c>
      <c r="R23" s="4"/>
    </row>
    <row r="24" spans="1:18" x14ac:dyDescent="0.2">
      <c r="A24" s="98"/>
      <c r="B24" s="100"/>
      <c r="C24" s="33">
        <v>56.04894951855637</v>
      </c>
      <c r="D24" s="33">
        <v>546</v>
      </c>
      <c r="E24" s="33">
        <v>6</v>
      </c>
      <c r="F24" s="33">
        <f t="shared" si="0"/>
        <v>30602.72643713178</v>
      </c>
      <c r="G24" s="33">
        <f t="shared" si="1"/>
        <v>5100.4544061886299</v>
      </c>
      <c r="H24" s="33">
        <f t="shared" si="2"/>
        <v>5100.4544061886299</v>
      </c>
      <c r="I24" s="33">
        <f t="shared" si="3"/>
        <v>40803.63524950904</v>
      </c>
      <c r="J24" s="34">
        <f t="shared" si="6"/>
        <v>1683.1499540422478</v>
      </c>
      <c r="K24" s="34">
        <f t="shared" si="4"/>
        <v>280.52499234037464</v>
      </c>
      <c r="L24" s="34">
        <f t="shared" si="4"/>
        <v>280.52499234037464</v>
      </c>
      <c r="M24" s="34">
        <f t="shared" si="4"/>
        <v>2244.1999387229971</v>
      </c>
      <c r="N24" s="35">
        <f t="shared" si="5"/>
        <v>2550.227203094315</v>
      </c>
      <c r="O24" s="35">
        <f t="shared" si="5"/>
        <v>425.03786718238581</v>
      </c>
      <c r="P24" s="35">
        <f t="shared" si="5"/>
        <v>425.03786718238581</v>
      </c>
      <c r="Q24" s="36">
        <f t="shared" si="5"/>
        <v>3400.3029374590865</v>
      </c>
      <c r="R24" s="4"/>
    </row>
    <row r="25" spans="1:18" x14ac:dyDescent="0.2">
      <c r="A25" s="98"/>
      <c r="B25" s="100"/>
      <c r="C25" s="33">
        <v>7.8047594696814091</v>
      </c>
      <c r="D25" s="33">
        <v>409.5</v>
      </c>
      <c r="E25" s="33">
        <v>6</v>
      </c>
      <c r="F25" s="33">
        <f t="shared" si="0"/>
        <v>3196.0490028345371</v>
      </c>
      <c r="G25" s="33">
        <f t="shared" si="1"/>
        <v>532.67483380575618</v>
      </c>
      <c r="H25" s="33">
        <f t="shared" si="2"/>
        <v>532.67483380575618</v>
      </c>
      <c r="I25" s="33">
        <f t="shared" si="3"/>
        <v>4261.3986704460494</v>
      </c>
      <c r="J25" s="34">
        <f t="shared" si="6"/>
        <v>175.78269515589955</v>
      </c>
      <c r="K25" s="34">
        <f t="shared" si="4"/>
        <v>29.297115859316591</v>
      </c>
      <c r="L25" s="34">
        <f t="shared" si="4"/>
        <v>29.297115859316591</v>
      </c>
      <c r="M25" s="34">
        <f t="shared" si="4"/>
        <v>234.37692687453273</v>
      </c>
      <c r="N25" s="35">
        <f t="shared" si="5"/>
        <v>266.33741690287809</v>
      </c>
      <c r="O25" s="35">
        <f t="shared" si="5"/>
        <v>44.389569483813013</v>
      </c>
      <c r="P25" s="35">
        <f t="shared" si="5"/>
        <v>44.389569483813013</v>
      </c>
      <c r="Q25" s="36">
        <f t="shared" si="5"/>
        <v>355.1165558705041</v>
      </c>
      <c r="R25" s="4"/>
    </row>
    <row r="26" spans="1:18" x14ac:dyDescent="0.2">
      <c r="A26" s="98"/>
      <c r="B26" s="100"/>
      <c r="C26" s="33">
        <v>29.382819940258237</v>
      </c>
      <c r="D26" s="33">
        <v>327.60000000000002</v>
      </c>
      <c r="E26" s="33">
        <v>6</v>
      </c>
      <c r="F26" s="33">
        <f t="shared" si="0"/>
        <v>9625.8118124285993</v>
      </c>
      <c r="G26" s="33">
        <f t="shared" si="1"/>
        <v>1604.3019687381</v>
      </c>
      <c r="H26" s="33">
        <f t="shared" si="2"/>
        <v>1604.3019687381</v>
      </c>
      <c r="I26" s="33">
        <f t="shared" si="3"/>
        <v>12834.4157499048</v>
      </c>
      <c r="J26" s="34">
        <f t="shared" si="6"/>
        <v>529.41964968357297</v>
      </c>
      <c r="K26" s="34">
        <f t="shared" si="4"/>
        <v>88.236608280595505</v>
      </c>
      <c r="L26" s="34">
        <f t="shared" si="4"/>
        <v>88.236608280595505</v>
      </c>
      <c r="M26" s="34">
        <f t="shared" si="4"/>
        <v>705.89286624476404</v>
      </c>
      <c r="N26" s="35">
        <f t="shared" si="5"/>
        <v>802.15098436904998</v>
      </c>
      <c r="O26" s="35">
        <f t="shared" si="5"/>
        <v>133.69183072817501</v>
      </c>
      <c r="P26" s="35">
        <f t="shared" si="5"/>
        <v>133.69183072817501</v>
      </c>
      <c r="Q26" s="36">
        <f t="shared" si="5"/>
        <v>1069.5346458254</v>
      </c>
      <c r="R26" s="4"/>
    </row>
    <row r="27" spans="1:18" x14ac:dyDescent="0.2">
      <c r="A27" s="98"/>
      <c r="B27" s="100"/>
      <c r="C27" s="33">
        <v>5.7226694224872947</v>
      </c>
      <c r="D27" s="33">
        <v>372.27272727272725</v>
      </c>
      <c r="E27" s="33">
        <v>6</v>
      </c>
      <c r="F27" s="33">
        <f t="shared" si="0"/>
        <v>2130.3937531895881</v>
      </c>
      <c r="G27" s="33">
        <f t="shared" si="1"/>
        <v>355.06562553159802</v>
      </c>
      <c r="H27" s="33">
        <f t="shared" si="2"/>
        <v>355.06562553159802</v>
      </c>
      <c r="I27" s="33">
        <f t="shared" si="3"/>
        <v>2840.5250042527841</v>
      </c>
      <c r="J27" s="34">
        <f t="shared" si="6"/>
        <v>117.17165642542734</v>
      </c>
      <c r="K27" s="34">
        <f t="shared" si="4"/>
        <v>19.528609404237891</v>
      </c>
      <c r="L27" s="34">
        <f t="shared" si="4"/>
        <v>19.528609404237891</v>
      </c>
      <c r="M27" s="34">
        <f t="shared" si="4"/>
        <v>156.22887523390312</v>
      </c>
      <c r="N27" s="35">
        <f t="shared" si="5"/>
        <v>177.53281276579901</v>
      </c>
      <c r="O27" s="35">
        <f t="shared" si="5"/>
        <v>29.588802127633169</v>
      </c>
      <c r="P27" s="35">
        <f t="shared" si="5"/>
        <v>29.588802127633169</v>
      </c>
      <c r="Q27" s="36">
        <f t="shared" si="5"/>
        <v>236.71041702106535</v>
      </c>
      <c r="R27" s="4"/>
    </row>
    <row r="28" spans="1:18" x14ac:dyDescent="0.2">
      <c r="A28" s="98"/>
      <c r="B28" s="100"/>
      <c r="C28" s="33">
        <v>26.8370014477102</v>
      </c>
      <c r="D28" s="33">
        <v>305.88235294117646</v>
      </c>
      <c r="E28" s="33">
        <v>6</v>
      </c>
      <c r="F28" s="33">
        <f t="shared" si="0"/>
        <v>8208.9651487113551</v>
      </c>
      <c r="G28" s="33">
        <f t="shared" si="1"/>
        <v>1368.1608581185592</v>
      </c>
      <c r="H28" s="33">
        <f t="shared" si="2"/>
        <v>1368.1608581185592</v>
      </c>
      <c r="I28" s="33">
        <f t="shared" si="3"/>
        <v>10945.286864948474</v>
      </c>
      <c r="J28" s="34">
        <f t="shared" si="6"/>
        <v>451.49308317912454</v>
      </c>
      <c r="K28" s="34">
        <f t="shared" si="4"/>
        <v>75.248847196520757</v>
      </c>
      <c r="L28" s="34">
        <f t="shared" si="4"/>
        <v>75.248847196520757</v>
      </c>
      <c r="M28" s="34">
        <f t="shared" si="4"/>
        <v>601.99077757216605</v>
      </c>
      <c r="N28" s="35">
        <f t="shared" si="5"/>
        <v>684.0804290592796</v>
      </c>
      <c r="O28" s="35">
        <f t="shared" si="5"/>
        <v>114.01340484321327</v>
      </c>
      <c r="P28" s="35">
        <f t="shared" si="5"/>
        <v>114.01340484321327</v>
      </c>
      <c r="Q28" s="36">
        <f t="shared" si="5"/>
        <v>912.10723874570613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313.6451936436697</v>
      </c>
      <c r="D32" s="33">
        <v>1164</v>
      </c>
      <c r="E32" s="33">
        <v>6</v>
      </c>
      <c r="F32" s="33">
        <f t="shared" si="0"/>
        <v>365083.00540123152</v>
      </c>
      <c r="G32" s="33">
        <f t="shared" si="1"/>
        <v>60847.167566871918</v>
      </c>
      <c r="H32" s="33">
        <f t="shared" si="2"/>
        <v>60847.167566871918</v>
      </c>
      <c r="I32" s="33">
        <f t="shared" si="3"/>
        <v>486777.34053497534</v>
      </c>
      <c r="J32" s="34">
        <f t="shared" si="6"/>
        <v>20079.565297067733</v>
      </c>
      <c r="K32" s="34">
        <f t="shared" si="4"/>
        <v>3346.5942161779553</v>
      </c>
      <c r="L32" s="34">
        <f t="shared" si="4"/>
        <v>3346.5942161779553</v>
      </c>
      <c r="M32" s="34">
        <f t="shared" si="4"/>
        <v>26772.753729423643</v>
      </c>
      <c r="N32" s="35">
        <f t="shared" si="5"/>
        <v>30423.583783435959</v>
      </c>
      <c r="O32" s="35">
        <f t="shared" si="5"/>
        <v>5070.5972972393265</v>
      </c>
      <c r="P32" s="35">
        <f t="shared" si="5"/>
        <v>5070.5972972393265</v>
      </c>
      <c r="Q32" s="36">
        <f t="shared" si="5"/>
        <v>40564.778377914612</v>
      </c>
      <c r="R32" s="4"/>
    </row>
    <row r="33" spans="1:18" x14ac:dyDescent="0.2">
      <c r="A33" s="98"/>
      <c r="B33" s="100"/>
      <c r="C33" s="33">
        <v>175.49622126269188</v>
      </c>
      <c r="D33" s="33">
        <v>776</v>
      </c>
      <c r="E33" s="33">
        <v>6</v>
      </c>
      <c r="F33" s="33">
        <f t="shared" si="0"/>
        <v>136185.06769984891</v>
      </c>
      <c r="G33" s="33">
        <f t="shared" si="1"/>
        <v>22697.511283308151</v>
      </c>
      <c r="H33" s="33">
        <f t="shared" si="2"/>
        <v>22697.511283308151</v>
      </c>
      <c r="I33" s="33">
        <f t="shared" si="3"/>
        <v>181580.09026646521</v>
      </c>
      <c r="J33" s="34">
        <f t="shared" si="6"/>
        <v>7490.1787234916901</v>
      </c>
      <c r="K33" s="34">
        <f t="shared" si="4"/>
        <v>1248.3631205819484</v>
      </c>
      <c r="L33" s="34">
        <f t="shared" si="4"/>
        <v>1248.3631205819484</v>
      </c>
      <c r="M33" s="34">
        <f t="shared" si="4"/>
        <v>9986.9049646555868</v>
      </c>
      <c r="N33" s="35">
        <f t="shared" si="5"/>
        <v>11348.755641654076</v>
      </c>
      <c r="O33" s="35">
        <f t="shared" si="5"/>
        <v>1891.4592736090126</v>
      </c>
      <c r="P33" s="35">
        <f t="shared" si="5"/>
        <v>1891.4592736090126</v>
      </c>
      <c r="Q33" s="36">
        <f t="shared" si="5"/>
        <v>15131.674188872101</v>
      </c>
      <c r="R33" s="4"/>
    </row>
    <row r="34" spans="1:18" x14ac:dyDescent="0.2">
      <c r="A34" s="98"/>
      <c r="B34" s="100"/>
      <c r="C34" s="33">
        <v>59.34540629680972</v>
      </c>
      <c r="D34" s="33">
        <v>582</v>
      </c>
      <c r="E34" s="33">
        <v>6</v>
      </c>
      <c r="F34" s="33">
        <f t="shared" si="0"/>
        <v>34539.026464743256</v>
      </c>
      <c r="G34" s="33">
        <f t="shared" si="1"/>
        <v>5756.5044107905424</v>
      </c>
      <c r="H34" s="33">
        <f t="shared" si="2"/>
        <v>5756.5044107905424</v>
      </c>
      <c r="I34" s="33">
        <f t="shared" si="3"/>
        <v>46052.035286324339</v>
      </c>
      <c r="J34" s="34">
        <f t="shared" si="6"/>
        <v>1899.6464555608791</v>
      </c>
      <c r="K34" s="34">
        <f t="shared" si="4"/>
        <v>316.60774259347983</v>
      </c>
      <c r="L34" s="34">
        <f t="shared" si="4"/>
        <v>316.60774259347983</v>
      </c>
      <c r="M34" s="34">
        <f t="shared" si="4"/>
        <v>2532.8619407478386</v>
      </c>
      <c r="N34" s="35">
        <f t="shared" si="5"/>
        <v>2878.2522053952712</v>
      </c>
      <c r="O34" s="35">
        <f t="shared" si="5"/>
        <v>479.70870089921186</v>
      </c>
      <c r="P34" s="35">
        <f t="shared" si="5"/>
        <v>479.70870089921186</v>
      </c>
      <c r="Q34" s="36">
        <f t="shared" si="5"/>
        <v>3837.6696071936949</v>
      </c>
      <c r="R34" s="4"/>
    </row>
    <row r="35" spans="1:18" x14ac:dyDescent="0.2">
      <c r="A35" s="98"/>
      <c r="B35" s="100"/>
      <c r="C35" s="33">
        <v>21.172983948329311</v>
      </c>
      <c r="D35" s="33">
        <v>465.59999999999997</v>
      </c>
      <c r="E35" s="33">
        <v>6</v>
      </c>
      <c r="F35" s="33">
        <f t="shared" si="0"/>
        <v>9858.1413263421255</v>
      </c>
      <c r="G35" s="33">
        <f t="shared" si="1"/>
        <v>1643.0235543903543</v>
      </c>
      <c r="H35" s="33">
        <f t="shared" si="2"/>
        <v>1643.0235543903543</v>
      </c>
      <c r="I35" s="33">
        <f t="shared" si="3"/>
        <v>13144.188435122835</v>
      </c>
      <c r="J35" s="34">
        <f t="shared" si="6"/>
        <v>542.19777294881692</v>
      </c>
      <c r="K35" s="34">
        <f t="shared" si="4"/>
        <v>90.366295491469486</v>
      </c>
      <c r="L35" s="34">
        <f t="shared" si="4"/>
        <v>90.366295491469486</v>
      </c>
      <c r="M35" s="34">
        <f t="shared" si="4"/>
        <v>722.93036393175589</v>
      </c>
      <c r="N35" s="35">
        <f t="shared" si="5"/>
        <v>821.51177719517716</v>
      </c>
      <c r="O35" s="35">
        <f t="shared" si="5"/>
        <v>136.91862953252954</v>
      </c>
      <c r="P35" s="35">
        <f t="shared" si="5"/>
        <v>136.91862953252954</v>
      </c>
      <c r="Q35" s="36">
        <f t="shared" si="5"/>
        <v>1095.3490362602363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70.565084272479467</v>
      </c>
      <c r="D37" s="33">
        <v>434.73389355742296</v>
      </c>
      <c r="E37" s="33">
        <v>6</v>
      </c>
      <c r="F37" s="33">
        <f t="shared" si="0"/>
        <v>30677.033834982671</v>
      </c>
      <c r="G37" s="33">
        <f t="shared" si="1"/>
        <v>5112.8389724971121</v>
      </c>
      <c r="H37" s="33">
        <f t="shared" si="2"/>
        <v>5112.8389724971121</v>
      </c>
      <c r="I37" s="33">
        <f t="shared" si="3"/>
        <v>40902.711779976897</v>
      </c>
      <c r="J37" s="34">
        <f t="shared" si="6"/>
        <v>1687.2368609240468</v>
      </c>
      <c r="K37" s="34">
        <f t="shared" si="4"/>
        <v>281.20614348734119</v>
      </c>
      <c r="L37" s="34">
        <f t="shared" si="4"/>
        <v>281.20614348734119</v>
      </c>
      <c r="M37" s="34">
        <f t="shared" si="4"/>
        <v>2249.6491478987296</v>
      </c>
      <c r="N37" s="35">
        <f t="shared" si="5"/>
        <v>2556.419486248556</v>
      </c>
      <c r="O37" s="35">
        <f t="shared" si="5"/>
        <v>426.06991437475932</v>
      </c>
      <c r="P37" s="35">
        <f t="shared" si="5"/>
        <v>426.06991437475932</v>
      </c>
      <c r="Q37" s="36">
        <f t="shared" si="5"/>
        <v>3408.5593149980746</v>
      </c>
      <c r="R37" s="4"/>
    </row>
    <row r="38" spans="1:18" x14ac:dyDescent="0.2">
      <c r="A38" s="98"/>
      <c r="B38" s="100"/>
      <c r="C38" s="33">
        <v>18.668578357050528</v>
      </c>
      <c r="D38" s="33">
        <v>299.61389961389966</v>
      </c>
      <c r="E38" s="33">
        <v>6</v>
      </c>
      <c r="F38" s="33">
        <f t="shared" si="0"/>
        <v>5593.3655618035564</v>
      </c>
      <c r="G38" s="33">
        <f t="shared" si="1"/>
        <v>932.22759363392606</v>
      </c>
      <c r="H38" s="33">
        <f t="shared" si="2"/>
        <v>932.22759363392606</v>
      </c>
      <c r="I38" s="33">
        <f t="shared" si="3"/>
        <v>7457.8207490714085</v>
      </c>
      <c r="J38" s="34">
        <f t="shared" si="6"/>
        <v>307.63510589919559</v>
      </c>
      <c r="K38" s="34">
        <f t="shared" si="4"/>
        <v>51.272517649865932</v>
      </c>
      <c r="L38" s="34">
        <f t="shared" si="4"/>
        <v>51.272517649865932</v>
      </c>
      <c r="M38" s="34">
        <f t="shared" si="4"/>
        <v>410.18014119892746</v>
      </c>
      <c r="N38" s="35">
        <f t="shared" si="5"/>
        <v>466.11379681696303</v>
      </c>
      <c r="O38" s="35">
        <f t="shared" si="5"/>
        <v>77.685632802827172</v>
      </c>
      <c r="P38" s="35">
        <f t="shared" si="5"/>
        <v>77.685632802827172</v>
      </c>
      <c r="Q38" s="36">
        <f t="shared" si="5"/>
        <v>621.48506242261737</v>
      </c>
      <c r="R38" s="4"/>
    </row>
    <row r="39" spans="1:18" x14ac:dyDescent="0.2">
      <c r="A39" s="98"/>
      <c r="B39" s="100"/>
      <c r="C39" s="33">
        <v>26.906803201733908</v>
      </c>
      <c r="D39" s="33">
        <v>197.37176769817722</v>
      </c>
      <c r="E39" s="33">
        <v>6</v>
      </c>
      <c r="F39" s="33">
        <f t="shared" si="0"/>
        <v>5310.6433110331964</v>
      </c>
      <c r="G39" s="33">
        <f t="shared" si="1"/>
        <v>885.10721850553273</v>
      </c>
      <c r="H39" s="33">
        <f t="shared" si="2"/>
        <v>885.10721850553273</v>
      </c>
      <c r="I39" s="33">
        <f t="shared" si="3"/>
        <v>7080.8577480442618</v>
      </c>
      <c r="J39" s="34">
        <f t="shared" si="6"/>
        <v>292.08538210682582</v>
      </c>
      <c r="K39" s="34">
        <f t="shared" si="4"/>
        <v>48.680897017804298</v>
      </c>
      <c r="L39" s="34">
        <f t="shared" si="4"/>
        <v>48.680897017804298</v>
      </c>
      <c r="M39" s="34">
        <f t="shared" si="4"/>
        <v>389.44717614243439</v>
      </c>
      <c r="N39" s="35">
        <f t="shared" si="5"/>
        <v>442.55360925276636</v>
      </c>
      <c r="O39" s="35">
        <f t="shared" si="5"/>
        <v>73.758934875461065</v>
      </c>
      <c r="P39" s="35">
        <f t="shared" si="5"/>
        <v>73.758934875461065</v>
      </c>
      <c r="Q39" s="36">
        <f t="shared" si="5"/>
        <v>590.07147900368852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0.6708298281886127</v>
      </c>
      <c r="D65" s="33">
        <v>27.27272727272727</v>
      </c>
      <c r="E65" s="33">
        <v>6</v>
      </c>
      <c r="F65" s="33">
        <f t="shared" si="0"/>
        <v>18.295358950598526</v>
      </c>
      <c r="G65" s="33">
        <f t="shared" si="1"/>
        <v>3.0492264917664209</v>
      </c>
      <c r="H65" s="33">
        <f t="shared" si="2"/>
        <v>3.0492264917664209</v>
      </c>
      <c r="I65" s="33">
        <f t="shared" si="3"/>
        <v>24.393811934131371</v>
      </c>
      <c r="J65" s="34">
        <f t="shared" si="6"/>
        <v>1.006244742282919</v>
      </c>
      <c r="K65" s="34">
        <f t="shared" si="4"/>
        <v>0.16770745704715315</v>
      </c>
      <c r="L65" s="34">
        <f t="shared" si="4"/>
        <v>0.16770745704715315</v>
      </c>
      <c r="M65" s="34">
        <f t="shared" si="4"/>
        <v>1.3416596563772254</v>
      </c>
      <c r="N65" s="35">
        <f t="shared" si="5"/>
        <v>1.5246132458832105</v>
      </c>
      <c r="O65" s="35">
        <f t="shared" si="5"/>
        <v>0.25410220764720176</v>
      </c>
      <c r="P65" s="35">
        <f t="shared" si="5"/>
        <v>0.25410220764720176</v>
      </c>
      <c r="Q65" s="36">
        <f t="shared" si="5"/>
        <v>2.0328176611776141</v>
      </c>
      <c r="R65" s="4"/>
    </row>
    <row r="66" spans="1:18" x14ac:dyDescent="0.2">
      <c r="A66" s="98"/>
      <c r="B66" s="100"/>
      <c r="C66" s="33">
        <v>3.0284269513170665</v>
      </c>
      <c r="D66" s="33">
        <v>178.83495145631068</v>
      </c>
      <c r="E66" s="33">
        <v>6</v>
      </c>
      <c r="F66" s="33">
        <f t="shared" si="0"/>
        <v>541.58858682777054</v>
      </c>
      <c r="G66" s="33">
        <f t="shared" si="1"/>
        <v>90.264764471295095</v>
      </c>
      <c r="H66" s="33">
        <f t="shared" si="2"/>
        <v>90.264764471295095</v>
      </c>
      <c r="I66" s="33">
        <f t="shared" si="3"/>
        <v>722.11811577036065</v>
      </c>
      <c r="J66" s="34">
        <f t="shared" si="6"/>
        <v>29.787372275527378</v>
      </c>
      <c r="K66" s="34">
        <f t="shared" si="4"/>
        <v>4.9645620459212303</v>
      </c>
      <c r="L66" s="34">
        <f t="shared" si="4"/>
        <v>4.9645620459212303</v>
      </c>
      <c r="M66" s="34">
        <f t="shared" si="4"/>
        <v>39.716496367369835</v>
      </c>
      <c r="N66" s="35">
        <f t="shared" si="5"/>
        <v>45.132382235647547</v>
      </c>
      <c r="O66" s="35">
        <f t="shared" si="5"/>
        <v>7.5220637059412576</v>
      </c>
      <c r="P66" s="35">
        <f t="shared" si="5"/>
        <v>7.5220637059412576</v>
      </c>
      <c r="Q66" s="36">
        <f t="shared" si="5"/>
        <v>60.176509647530054</v>
      </c>
      <c r="R66" s="4"/>
    </row>
    <row r="67" spans="1:18" x14ac:dyDescent="0.2">
      <c r="A67" s="98"/>
      <c r="B67" s="100"/>
      <c r="C67" s="33">
        <v>1.5142146602446704</v>
      </c>
      <c r="D67" s="33">
        <v>118.83870967741935</v>
      </c>
      <c r="E67" s="33">
        <v>6</v>
      </c>
      <c r="F67" s="33">
        <f t="shared" si="0"/>
        <v>179.94731639810857</v>
      </c>
      <c r="G67" s="33">
        <f t="shared" si="1"/>
        <v>29.991219399684763</v>
      </c>
      <c r="H67" s="33">
        <f t="shared" si="2"/>
        <v>29.991219399684763</v>
      </c>
      <c r="I67" s="33">
        <f t="shared" si="3"/>
        <v>239.92975519747807</v>
      </c>
      <c r="J67" s="34">
        <f t="shared" si="6"/>
        <v>9.897102401895971</v>
      </c>
      <c r="K67" s="34">
        <f t="shared" si="4"/>
        <v>1.649517066982662</v>
      </c>
      <c r="L67" s="34">
        <f t="shared" si="4"/>
        <v>1.649517066982662</v>
      </c>
      <c r="M67" s="34">
        <f t="shared" si="4"/>
        <v>13.196136535861294</v>
      </c>
      <c r="N67" s="35">
        <f t="shared" si="5"/>
        <v>14.995609699842381</v>
      </c>
      <c r="O67" s="35">
        <f t="shared" si="5"/>
        <v>2.4992682833070634</v>
      </c>
      <c r="P67" s="35">
        <f t="shared" si="5"/>
        <v>2.4992682833070634</v>
      </c>
      <c r="Q67" s="36">
        <f t="shared" si="5"/>
        <v>19.994146266456507</v>
      </c>
      <c r="R67" s="4"/>
    </row>
    <row r="68" spans="1:18" x14ac:dyDescent="0.2">
      <c r="A68" s="98"/>
      <c r="B68" s="100"/>
      <c r="C68" s="33">
        <v>5.1626665297656924</v>
      </c>
      <c r="D68" s="33">
        <v>54.017595307917887</v>
      </c>
      <c r="E68" s="33">
        <v>6</v>
      </c>
      <c r="F68" s="33">
        <f t="shared" si="0"/>
        <v>278.87483131461596</v>
      </c>
      <c r="G68" s="33">
        <f t="shared" si="1"/>
        <v>46.479138552435991</v>
      </c>
      <c r="H68" s="33">
        <f t="shared" si="2"/>
        <v>46.479138552435991</v>
      </c>
      <c r="I68" s="33">
        <f t="shared" si="3"/>
        <v>371.83310841948793</v>
      </c>
      <c r="J68" s="34">
        <f t="shared" si="6"/>
        <v>15.338115722303877</v>
      </c>
      <c r="K68" s="34">
        <f t="shared" si="4"/>
        <v>2.5563526203839797</v>
      </c>
      <c r="L68" s="34">
        <f t="shared" si="4"/>
        <v>2.5563526203839797</v>
      </c>
      <c r="M68" s="34">
        <f t="shared" si="4"/>
        <v>20.450820963071838</v>
      </c>
      <c r="N68" s="35">
        <f t="shared" si="5"/>
        <v>23.239569276217996</v>
      </c>
      <c r="O68" s="35">
        <f t="shared" si="5"/>
        <v>3.8732615460363324</v>
      </c>
      <c r="P68" s="35">
        <f t="shared" si="5"/>
        <v>3.8732615460363324</v>
      </c>
      <c r="Q68" s="36">
        <f t="shared" si="5"/>
        <v>30.986092368290659</v>
      </c>
      <c r="R68" s="4"/>
    </row>
    <row r="69" spans="1:18" x14ac:dyDescent="0.2">
      <c r="A69" s="98"/>
      <c r="B69" s="100"/>
      <c r="C69" s="33">
        <v>3.7855355506388344</v>
      </c>
      <c r="D69" s="33">
        <v>378.9677419354839</v>
      </c>
      <c r="E69" s="33">
        <v>6</v>
      </c>
      <c r="F69" s="33">
        <f t="shared" si="0"/>
        <v>1434.5958596420978</v>
      </c>
      <c r="G69" s="33">
        <f t="shared" si="1"/>
        <v>239.09930994034963</v>
      </c>
      <c r="H69" s="33">
        <f t="shared" si="2"/>
        <v>239.09930994034963</v>
      </c>
      <c r="I69" s="33">
        <f t="shared" si="3"/>
        <v>1912.7944795227972</v>
      </c>
      <c r="J69" s="34">
        <f t="shared" si="6"/>
        <v>78.902772280315375</v>
      </c>
      <c r="K69" s="34">
        <f t="shared" si="6"/>
        <v>13.15046204671923</v>
      </c>
      <c r="L69" s="34">
        <f t="shared" si="6"/>
        <v>13.15046204671923</v>
      </c>
      <c r="M69" s="34">
        <f t="shared" si="6"/>
        <v>105.20369637375384</v>
      </c>
      <c r="N69" s="35">
        <f t="shared" ref="N69:Q132" si="19">F69*0.25/3</f>
        <v>119.54965497017481</v>
      </c>
      <c r="O69" s="35">
        <f t="shared" si="19"/>
        <v>19.924942495029136</v>
      </c>
      <c r="P69" s="35">
        <f t="shared" si="19"/>
        <v>19.924942495029136</v>
      </c>
      <c r="Q69" s="36">
        <f t="shared" si="19"/>
        <v>159.39953996023311</v>
      </c>
      <c r="R69" s="4"/>
    </row>
    <row r="70" spans="1:18" x14ac:dyDescent="0.2">
      <c r="A70" s="98"/>
      <c r="B70" s="100"/>
      <c r="C70" s="33">
        <v>25.005417980764737</v>
      </c>
      <c r="D70" s="33">
        <v>172.25806451612902</v>
      </c>
      <c r="E70" s="33">
        <v>6</v>
      </c>
      <c r="F70" s="33">
        <f t="shared" si="0"/>
        <v>4307.3849037833452</v>
      </c>
      <c r="G70" s="33">
        <f t="shared" si="1"/>
        <v>717.89748396389086</v>
      </c>
      <c r="H70" s="33">
        <f t="shared" si="2"/>
        <v>717.89748396389086</v>
      </c>
      <c r="I70" s="33">
        <f t="shared" si="3"/>
        <v>5743.1798717111269</v>
      </c>
      <c r="J70" s="34">
        <f t="shared" ref="J70:M133" si="20">F70*0.055</f>
        <v>236.90616970808398</v>
      </c>
      <c r="K70" s="34">
        <f t="shared" si="20"/>
        <v>39.484361618013999</v>
      </c>
      <c r="L70" s="34">
        <f t="shared" si="20"/>
        <v>39.484361618013999</v>
      </c>
      <c r="M70" s="34">
        <f t="shared" si="20"/>
        <v>315.87489294411199</v>
      </c>
      <c r="N70" s="35">
        <f t="shared" si="19"/>
        <v>358.94874198194543</v>
      </c>
      <c r="O70" s="35">
        <f t="shared" si="19"/>
        <v>59.824790330324241</v>
      </c>
      <c r="P70" s="35">
        <f t="shared" si="19"/>
        <v>59.824790330324241</v>
      </c>
      <c r="Q70" s="36">
        <f t="shared" si="19"/>
        <v>478.59832264259393</v>
      </c>
      <c r="R70" s="4"/>
    </row>
    <row r="71" spans="1:18" x14ac:dyDescent="0.2">
      <c r="A71" s="98"/>
      <c r="B71" s="100"/>
      <c r="C71" s="33">
        <v>7.0011347204960273E-2</v>
      </c>
      <c r="D71" s="33">
        <v>82.702702702702709</v>
      </c>
      <c r="E71" s="33">
        <v>6</v>
      </c>
      <c r="F71" s="33">
        <f t="shared" si="0"/>
        <v>5.7901276337075256</v>
      </c>
      <c r="G71" s="33">
        <f t="shared" si="1"/>
        <v>0.96502127228458756</v>
      </c>
      <c r="H71" s="33">
        <f t="shared" si="2"/>
        <v>0.96502127228458756</v>
      </c>
      <c r="I71" s="33">
        <f t="shared" si="3"/>
        <v>7.7201701782767014</v>
      </c>
      <c r="J71" s="34">
        <f t="shared" si="20"/>
        <v>0.31845701985391389</v>
      </c>
      <c r="K71" s="34">
        <f t="shared" si="20"/>
        <v>5.3076169975652315E-2</v>
      </c>
      <c r="L71" s="34">
        <f t="shared" si="20"/>
        <v>5.3076169975652315E-2</v>
      </c>
      <c r="M71" s="34">
        <f t="shared" si="20"/>
        <v>0.42460935980521858</v>
      </c>
      <c r="N71" s="35">
        <f t="shared" si="19"/>
        <v>0.48251063614229378</v>
      </c>
      <c r="O71" s="35">
        <f t="shared" si="19"/>
        <v>8.0418439357048968E-2</v>
      </c>
      <c r="P71" s="35">
        <f t="shared" si="19"/>
        <v>8.0418439357048968E-2</v>
      </c>
      <c r="Q71" s="36">
        <f t="shared" si="19"/>
        <v>0.64334751485639174</v>
      </c>
      <c r="R71" s="4"/>
    </row>
    <row r="72" spans="1:18" x14ac:dyDescent="0.2">
      <c r="A72" s="98"/>
      <c r="B72" s="100"/>
      <c r="C72" s="33">
        <v>0.14002269908748183</v>
      </c>
      <c r="D72" s="33">
        <v>56.666666666666671</v>
      </c>
      <c r="E72" s="33">
        <v>6</v>
      </c>
      <c r="F72" s="33">
        <f t="shared" ref="F72:F135" si="21">C72*D72</f>
        <v>7.9346196149573043</v>
      </c>
      <c r="G72" s="33">
        <f t="shared" ref="G72:G135" si="22">F72/E72</f>
        <v>1.322436602492884</v>
      </c>
      <c r="H72" s="33">
        <f t="shared" ref="H72:H135" si="23">G72</f>
        <v>1.322436602492884</v>
      </c>
      <c r="I72" s="33">
        <f t="shared" ref="I72:I135" si="24">F72+G72+H72</f>
        <v>10.579492819943072</v>
      </c>
      <c r="J72" s="34">
        <f t="shared" si="20"/>
        <v>0.43640407882265175</v>
      </c>
      <c r="K72" s="34">
        <f t="shared" si="20"/>
        <v>7.2734013137108616E-2</v>
      </c>
      <c r="L72" s="34">
        <f t="shared" si="20"/>
        <v>7.2734013137108616E-2</v>
      </c>
      <c r="M72" s="34">
        <f t="shared" si="20"/>
        <v>0.58187210509686893</v>
      </c>
      <c r="N72" s="35">
        <f t="shared" si="19"/>
        <v>0.66121830124644199</v>
      </c>
      <c r="O72" s="35">
        <f t="shared" si="19"/>
        <v>0.11020305020774034</v>
      </c>
      <c r="P72" s="35">
        <f t="shared" si="19"/>
        <v>0.11020305020774034</v>
      </c>
      <c r="Q72" s="36">
        <f t="shared" si="19"/>
        <v>0.88162440166192269</v>
      </c>
      <c r="R72" s="4"/>
    </row>
    <row r="73" spans="1:18" x14ac:dyDescent="0.2">
      <c r="A73" s="98"/>
      <c r="B73" s="100"/>
      <c r="C73" s="33">
        <v>2.6373641601945046</v>
      </c>
      <c r="D73" s="33">
        <v>24.810810810810811</v>
      </c>
      <c r="E73" s="33">
        <v>6</v>
      </c>
      <c r="F73" s="33">
        <f t="shared" si="21"/>
        <v>65.435143217798796</v>
      </c>
      <c r="G73" s="33">
        <f t="shared" si="22"/>
        <v>10.905857202966466</v>
      </c>
      <c r="H73" s="33">
        <f t="shared" si="23"/>
        <v>10.905857202966466</v>
      </c>
      <c r="I73" s="33">
        <f t="shared" si="24"/>
        <v>87.246857623731728</v>
      </c>
      <c r="J73" s="34">
        <f t="shared" si="20"/>
        <v>3.5989328769789339</v>
      </c>
      <c r="K73" s="34">
        <f t="shared" si="20"/>
        <v>0.59982214616315566</v>
      </c>
      <c r="L73" s="34">
        <f t="shared" si="20"/>
        <v>0.59982214616315566</v>
      </c>
      <c r="M73" s="34">
        <f t="shared" si="20"/>
        <v>4.7985771693052452</v>
      </c>
      <c r="N73" s="35">
        <f t="shared" si="19"/>
        <v>5.452928601483233</v>
      </c>
      <c r="O73" s="35">
        <f t="shared" si="19"/>
        <v>0.9088214335805388</v>
      </c>
      <c r="P73" s="35">
        <f t="shared" si="19"/>
        <v>0.9088214335805388</v>
      </c>
      <c r="Q73" s="36">
        <f t="shared" si="19"/>
        <v>7.2705714686443104</v>
      </c>
      <c r="R73" s="4"/>
    </row>
    <row r="74" spans="1:18" x14ac:dyDescent="0.2">
      <c r="A74" s="98"/>
      <c r="B74" s="100"/>
      <c r="C74" s="33">
        <v>0.52034238126848664</v>
      </c>
      <c r="D74" s="33">
        <v>117.03703703703704</v>
      </c>
      <c r="E74" s="33">
        <v>6</v>
      </c>
      <c r="F74" s="33">
        <f t="shared" si="21"/>
        <v>60.899330548459922</v>
      </c>
      <c r="G74" s="33">
        <f t="shared" si="22"/>
        <v>10.14988842474332</v>
      </c>
      <c r="H74" s="33">
        <f t="shared" si="23"/>
        <v>10.14988842474332</v>
      </c>
      <c r="I74" s="33">
        <f t="shared" si="24"/>
        <v>81.199107397946563</v>
      </c>
      <c r="J74" s="34">
        <f t="shared" si="20"/>
        <v>3.3494631801652957</v>
      </c>
      <c r="K74" s="34">
        <f t="shared" si="20"/>
        <v>0.55824386336088261</v>
      </c>
      <c r="L74" s="34">
        <f t="shared" si="20"/>
        <v>0.55824386336088261</v>
      </c>
      <c r="M74" s="34">
        <f t="shared" si="20"/>
        <v>4.4659509068870609</v>
      </c>
      <c r="N74" s="35">
        <f t="shared" si="19"/>
        <v>5.0749442123716602</v>
      </c>
      <c r="O74" s="35">
        <f t="shared" si="19"/>
        <v>0.84582403539527673</v>
      </c>
      <c r="P74" s="35">
        <f t="shared" si="19"/>
        <v>0.84582403539527673</v>
      </c>
      <c r="Q74" s="36">
        <f t="shared" si="19"/>
        <v>6.7665922831622138</v>
      </c>
      <c r="R74" s="4"/>
    </row>
    <row r="75" spans="1:18" x14ac:dyDescent="0.2">
      <c r="A75" s="98"/>
      <c r="B75" s="100"/>
      <c r="C75" s="33">
        <v>7.0011347204960273E-2</v>
      </c>
      <c r="D75" s="33">
        <v>348.64864864864865</v>
      </c>
      <c r="E75" s="33">
        <v>6</v>
      </c>
      <c r="F75" s="33">
        <f t="shared" si="21"/>
        <v>24.409361593080742</v>
      </c>
      <c r="G75" s="33">
        <f t="shared" si="22"/>
        <v>4.0682269321801234</v>
      </c>
      <c r="H75" s="33">
        <f t="shared" si="23"/>
        <v>4.0682269321801234</v>
      </c>
      <c r="I75" s="33">
        <f t="shared" si="24"/>
        <v>32.545815457440987</v>
      </c>
      <c r="J75" s="34">
        <f t="shared" si="20"/>
        <v>1.3425148876194408</v>
      </c>
      <c r="K75" s="34">
        <f t="shared" si="20"/>
        <v>0.22375248126990679</v>
      </c>
      <c r="L75" s="34">
        <f t="shared" si="20"/>
        <v>0.22375248126990679</v>
      </c>
      <c r="M75" s="34">
        <f t="shared" si="20"/>
        <v>1.7900198501592544</v>
      </c>
      <c r="N75" s="35">
        <f t="shared" si="19"/>
        <v>2.0341134660900617</v>
      </c>
      <c r="O75" s="35">
        <f t="shared" si="19"/>
        <v>0.3390189110150103</v>
      </c>
      <c r="P75" s="35">
        <f t="shared" si="19"/>
        <v>0.3390189110150103</v>
      </c>
      <c r="Q75" s="36">
        <f t="shared" si="19"/>
        <v>2.7121512881200824</v>
      </c>
      <c r="R75" s="4"/>
    </row>
    <row r="76" spans="1:18" x14ac:dyDescent="0.2">
      <c r="A76" s="98"/>
      <c r="B76" s="100"/>
      <c r="C76" s="33">
        <v>4.7275301818904856</v>
      </c>
      <c r="D76" s="33">
        <v>238.88888888888891</v>
      </c>
      <c r="E76" s="33">
        <v>6</v>
      </c>
      <c r="F76" s="33">
        <f t="shared" si="21"/>
        <v>1129.3544323405049</v>
      </c>
      <c r="G76" s="33">
        <f t="shared" si="22"/>
        <v>188.22573872341749</v>
      </c>
      <c r="H76" s="33">
        <f t="shared" si="23"/>
        <v>188.22573872341749</v>
      </c>
      <c r="I76" s="33">
        <f t="shared" si="24"/>
        <v>1505.8059097873397</v>
      </c>
      <c r="J76" s="34">
        <f t="shared" si="20"/>
        <v>62.11449377872777</v>
      </c>
      <c r="K76" s="34">
        <f t="shared" si="20"/>
        <v>10.352415629787963</v>
      </c>
      <c r="L76" s="34">
        <f t="shared" si="20"/>
        <v>10.352415629787963</v>
      </c>
      <c r="M76" s="34">
        <f t="shared" si="20"/>
        <v>82.819325038303688</v>
      </c>
      <c r="N76" s="35">
        <f t="shared" si="19"/>
        <v>94.112869361708746</v>
      </c>
      <c r="O76" s="35">
        <f t="shared" si="19"/>
        <v>15.685478226951458</v>
      </c>
      <c r="P76" s="35">
        <f t="shared" si="19"/>
        <v>15.685478226951458</v>
      </c>
      <c r="Q76" s="36">
        <f t="shared" si="19"/>
        <v>125.48382581561164</v>
      </c>
      <c r="R76" s="4"/>
    </row>
    <row r="77" spans="1:18" x14ac:dyDescent="0.2">
      <c r="A77" s="98"/>
      <c r="B77" s="100"/>
      <c r="C77" s="33">
        <v>12.562119273773725</v>
      </c>
      <c r="D77" s="33">
        <v>104.59459459459458</v>
      </c>
      <c r="E77" s="33">
        <v>6</v>
      </c>
      <c r="F77" s="33">
        <f t="shared" si="21"/>
        <v>1313.9297726893055</v>
      </c>
      <c r="G77" s="33">
        <f t="shared" si="22"/>
        <v>218.9882954482176</v>
      </c>
      <c r="H77" s="33">
        <f t="shared" si="23"/>
        <v>218.9882954482176</v>
      </c>
      <c r="I77" s="33">
        <f t="shared" si="24"/>
        <v>1751.9063635857406</v>
      </c>
      <c r="J77" s="34">
        <f t="shared" si="20"/>
        <v>72.266137497911799</v>
      </c>
      <c r="K77" s="34">
        <f t="shared" si="20"/>
        <v>12.044356249651967</v>
      </c>
      <c r="L77" s="34">
        <f t="shared" si="20"/>
        <v>12.044356249651967</v>
      </c>
      <c r="M77" s="34">
        <f t="shared" si="20"/>
        <v>96.354849997215737</v>
      </c>
      <c r="N77" s="35">
        <f t="shared" si="19"/>
        <v>109.4941477241088</v>
      </c>
      <c r="O77" s="35">
        <f t="shared" si="19"/>
        <v>18.2490246206848</v>
      </c>
      <c r="P77" s="35">
        <f t="shared" si="19"/>
        <v>18.2490246206848</v>
      </c>
      <c r="Q77" s="36">
        <f t="shared" si="19"/>
        <v>145.99219696547837</v>
      </c>
      <c r="R77" s="4"/>
    </row>
    <row r="78" spans="1:18" x14ac:dyDescent="0.2">
      <c r="A78" s="98"/>
      <c r="B78" s="100"/>
      <c r="C78" s="33">
        <v>1.2319040181399037</v>
      </c>
      <c r="D78" s="33">
        <v>38.857142857142861</v>
      </c>
      <c r="E78" s="33">
        <v>6</v>
      </c>
      <c r="F78" s="33">
        <f t="shared" si="21"/>
        <v>47.868270419150548</v>
      </c>
      <c r="G78" s="33">
        <f t="shared" si="22"/>
        <v>7.9780450698584247</v>
      </c>
      <c r="H78" s="33">
        <f t="shared" si="23"/>
        <v>7.9780450698584247</v>
      </c>
      <c r="I78" s="33">
        <f t="shared" si="24"/>
        <v>63.824360558867397</v>
      </c>
      <c r="J78" s="34">
        <f t="shared" si="20"/>
        <v>2.6327548730532802</v>
      </c>
      <c r="K78" s="34">
        <f t="shared" si="20"/>
        <v>0.43879247884221334</v>
      </c>
      <c r="L78" s="34">
        <f t="shared" si="20"/>
        <v>0.43879247884221334</v>
      </c>
      <c r="M78" s="34">
        <f t="shared" si="20"/>
        <v>3.5103398307377067</v>
      </c>
      <c r="N78" s="35">
        <f t="shared" si="19"/>
        <v>3.9890225349292123</v>
      </c>
      <c r="O78" s="35">
        <f t="shared" si="19"/>
        <v>0.66483708915486872</v>
      </c>
      <c r="P78" s="35">
        <f t="shared" si="19"/>
        <v>0.66483708915486872</v>
      </c>
      <c r="Q78" s="36">
        <f t="shared" si="19"/>
        <v>5.3186967132389498</v>
      </c>
      <c r="R78" s="4"/>
    </row>
    <row r="79" spans="1:18" x14ac:dyDescent="0.2">
      <c r="A79" s="98"/>
      <c r="B79" s="100"/>
      <c r="C79" s="33">
        <v>1.2385326476142722</v>
      </c>
      <c r="D79" s="33">
        <v>25.987261146496813</v>
      </c>
      <c r="E79" s="33">
        <v>6</v>
      </c>
      <c r="F79" s="33">
        <f t="shared" si="21"/>
        <v>32.186071352014203</v>
      </c>
      <c r="G79" s="33">
        <f t="shared" si="22"/>
        <v>5.3643452253357005</v>
      </c>
      <c r="H79" s="33">
        <f t="shared" si="23"/>
        <v>5.3643452253357005</v>
      </c>
      <c r="I79" s="33">
        <f t="shared" si="24"/>
        <v>42.914761802685604</v>
      </c>
      <c r="J79" s="34">
        <f t="shared" si="20"/>
        <v>1.7702339243607812</v>
      </c>
      <c r="K79" s="34">
        <f t="shared" si="20"/>
        <v>0.29503898739346351</v>
      </c>
      <c r="L79" s="34">
        <f t="shared" si="20"/>
        <v>0.29503898739346351</v>
      </c>
      <c r="M79" s="34">
        <f t="shared" si="20"/>
        <v>2.3603118991477081</v>
      </c>
      <c r="N79" s="35">
        <f t="shared" si="19"/>
        <v>2.6821726126678502</v>
      </c>
      <c r="O79" s="35">
        <f t="shared" si="19"/>
        <v>0.44702876877797504</v>
      </c>
      <c r="P79" s="35">
        <f t="shared" si="19"/>
        <v>0.44702876877797504</v>
      </c>
      <c r="Q79" s="36">
        <f t="shared" si="19"/>
        <v>3.5762301502238003</v>
      </c>
      <c r="R79" s="4"/>
    </row>
    <row r="80" spans="1:18" x14ac:dyDescent="0.2">
      <c r="A80" s="98"/>
      <c r="B80" s="100"/>
      <c r="C80" s="33">
        <v>5.3963485232167967</v>
      </c>
      <c r="D80" s="33">
        <v>18.295964125560538</v>
      </c>
      <c r="E80" s="33">
        <v>6</v>
      </c>
      <c r="F80" s="33">
        <f t="shared" si="21"/>
        <v>98.731398989796105</v>
      </c>
      <c r="G80" s="33">
        <f t="shared" si="22"/>
        <v>16.455233164966018</v>
      </c>
      <c r="H80" s="33">
        <f t="shared" si="23"/>
        <v>16.455233164966018</v>
      </c>
      <c r="I80" s="33">
        <f t="shared" si="24"/>
        <v>131.64186531972814</v>
      </c>
      <c r="J80" s="34">
        <f t="shared" si="20"/>
        <v>5.4302269444387861</v>
      </c>
      <c r="K80" s="34">
        <f t="shared" si="20"/>
        <v>0.90503782407313094</v>
      </c>
      <c r="L80" s="34">
        <f t="shared" si="20"/>
        <v>0.90503782407313094</v>
      </c>
      <c r="M80" s="34">
        <f t="shared" si="20"/>
        <v>7.2403025925850475</v>
      </c>
      <c r="N80" s="35">
        <f t="shared" si="19"/>
        <v>8.2276165824830088</v>
      </c>
      <c r="O80" s="35">
        <f t="shared" si="19"/>
        <v>1.3712694304138349</v>
      </c>
      <c r="P80" s="35">
        <f t="shared" si="19"/>
        <v>1.3712694304138349</v>
      </c>
      <c r="Q80" s="36">
        <f t="shared" si="19"/>
        <v>10.970155443310679</v>
      </c>
      <c r="R80" s="4"/>
    </row>
    <row r="81" spans="1:18" x14ac:dyDescent="0.2">
      <c r="A81" s="98"/>
      <c r="B81" s="100"/>
      <c r="C81" s="33">
        <v>3.7222265952822529</v>
      </c>
      <c r="D81" s="33">
        <v>100.57142857142858</v>
      </c>
      <c r="E81" s="33">
        <v>6</v>
      </c>
      <c r="F81" s="33">
        <f t="shared" si="21"/>
        <v>374.34964615410092</v>
      </c>
      <c r="G81" s="33">
        <f t="shared" si="22"/>
        <v>62.391607692350156</v>
      </c>
      <c r="H81" s="33">
        <f t="shared" si="23"/>
        <v>62.391607692350156</v>
      </c>
      <c r="I81" s="33">
        <f t="shared" si="24"/>
        <v>499.13286153880119</v>
      </c>
      <c r="J81" s="34">
        <f t="shared" si="20"/>
        <v>20.589230538475551</v>
      </c>
      <c r="K81" s="34">
        <f t="shared" si="20"/>
        <v>3.4315384230792585</v>
      </c>
      <c r="L81" s="34">
        <f t="shared" si="20"/>
        <v>3.4315384230792585</v>
      </c>
      <c r="M81" s="34">
        <f t="shared" si="20"/>
        <v>27.452307384634064</v>
      </c>
      <c r="N81" s="35">
        <f t="shared" si="19"/>
        <v>31.195803846175078</v>
      </c>
      <c r="O81" s="35">
        <f t="shared" si="19"/>
        <v>5.19930064102918</v>
      </c>
      <c r="P81" s="35">
        <f t="shared" si="19"/>
        <v>5.19930064102918</v>
      </c>
      <c r="Q81" s="36">
        <f t="shared" si="19"/>
        <v>41.594405128233433</v>
      </c>
      <c r="R81" s="4"/>
    </row>
    <row r="82" spans="1:18" x14ac:dyDescent="0.2">
      <c r="A82" s="98"/>
      <c r="B82" s="100"/>
      <c r="C82" s="33">
        <v>6.1263770643826865</v>
      </c>
      <c r="D82" s="33">
        <v>67.261146496815286</v>
      </c>
      <c r="E82" s="33">
        <v>6</v>
      </c>
      <c r="F82" s="33">
        <f t="shared" si="21"/>
        <v>412.06714522217305</v>
      </c>
      <c r="G82" s="33">
        <f t="shared" si="22"/>
        <v>68.677857537028842</v>
      </c>
      <c r="H82" s="33">
        <f t="shared" si="23"/>
        <v>68.677857537028842</v>
      </c>
      <c r="I82" s="33">
        <f t="shared" si="24"/>
        <v>549.42286029623074</v>
      </c>
      <c r="J82" s="34">
        <f t="shared" si="20"/>
        <v>22.66369298721952</v>
      </c>
      <c r="K82" s="34">
        <f t="shared" si="20"/>
        <v>3.7772821645365862</v>
      </c>
      <c r="L82" s="34">
        <f t="shared" si="20"/>
        <v>3.7772821645365862</v>
      </c>
      <c r="M82" s="34">
        <f t="shared" si="20"/>
        <v>30.218257316292689</v>
      </c>
      <c r="N82" s="35">
        <f t="shared" si="19"/>
        <v>34.338928768514421</v>
      </c>
      <c r="O82" s="35">
        <f t="shared" si="19"/>
        <v>5.7231547947524035</v>
      </c>
      <c r="P82" s="35">
        <f t="shared" si="19"/>
        <v>5.7231547947524035</v>
      </c>
      <c r="Q82" s="36">
        <f t="shared" si="19"/>
        <v>45.785238358019228</v>
      </c>
      <c r="R82" s="4"/>
    </row>
    <row r="83" spans="1:18" x14ac:dyDescent="0.2">
      <c r="A83" s="98"/>
      <c r="B83" s="100"/>
      <c r="C83" s="33">
        <v>16.865225155071592</v>
      </c>
      <c r="D83" s="33">
        <v>47.354260089686093</v>
      </c>
      <c r="E83" s="33">
        <v>6</v>
      </c>
      <c r="F83" s="33">
        <f t="shared" si="21"/>
        <v>798.64025846437664</v>
      </c>
      <c r="G83" s="33">
        <f t="shared" si="22"/>
        <v>133.10670974406278</v>
      </c>
      <c r="H83" s="33">
        <f t="shared" si="23"/>
        <v>133.10670974406278</v>
      </c>
      <c r="I83" s="33">
        <f t="shared" si="24"/>
        <v>1064.8536779525023</v>
      </c>
      <c r="J83" s="34">
        <f t="shared" si="20"/>
        <v>43.925214215540713</v>
      </c>
      <c r="K83" s="34">
        <f t="shared" si="20"/>
        <v>7.3208690359234527</v>
      </c>
      <c r="L83" s="34">
        <f t="shared" si="20"/>
        <v>7.3208690359234527</v>
      </c>
      <c r="M83" s="34">
        <f t="shared" si="20"/>
        <v>58.566952287387622</v>
      </c>
      <c r="N83" s="35">
        <f t="shared" si="19"/>
        <v>66.553354872031392</v>
      </c>
      <c r="O83" s="35">
        <f t="shared" si="19"/>
        <v>11.092225812005232</v>
      </c>
      <c r="P83" s="35">
        <f t="shared" si="19"/>
        <v>11.092225812005232</v>
      </c>
      <c r="Q83" s="36">
        <f t="shared" si="19"/>
        <v>88.737806496041856</v>
      </c>
      <c r="R83" s="4"/>
    </row>
    <row r="84" spans="1:18" x14ac:dyDescent="0.2">
      <c r="A84" s="98"/>
      <c r="B84" s="100"/>
      <c r="C84" s="33">
        <v>12.279268710965036</v>
      </c>
      <c r="D84" s="33">
        <v>197.71428571428569</v>
      </c>
      <c r="E84" s="33">
        <v>6</v>
      </c>
      <c r="F84" s="33">
        <f t="shared" si="21"/>
        <v>2427.7868422822298</v>
      </c>
      <c r="G84" s="33">
        <f t="shared" si="22"/>
        <v>404.63114038037162</v>
      </c>
      <c r="H84" s="33">
        <f t="shared" si="23"/>
        <v>404.63114038037162</v>
      </c>
      <c r="I84" s="33">
        <f t="shared" si="24"/>
        <v>3237.049123042973</v>
      </c>
      <c r="J84" s="34">
        <f t="shared" si="20"/>
        <v>133.52827632552265</v>
      </c>
      <c r="K84" s="34">
        <f t="shared" si="20"/>
        <v>22.254712720920438</v>
      </c>
      <c r="L84" s="34">
        <f t="shared" si="20"/>
        <v>22.254712720920438</v>
      </c>
      <c r="M84" s="34">
        <f t="shared" si="20"/>
        <v>178.0377017673635</v>
      </c>
      <c r="N84" s="35">
        <f t="shared" si="19"/>
        <v>202.31557019018581</v>
      </c>
      <c r="O84" s="35">
        <f t="shared" si="19"/>
        <v>33.719261698364299</v>
      </c>
      <c r="P84" s="35">
        <f t="shared" si="19"/>
        <v>33.719261698364299</v>
      </c>
      <c r="Q84" s="36">
        <f t="shared" si="19"/>
        <v>269.75409358691439</v>
      </c>
      <c r="R84" s="4"/>
    </row>
    <row r="85" spans="1:18" x14ac:dyDescent="0.2">
      <c r="A85" s="98"/>
      <c r="B85" s="100"/>
      <c r="C85" s="33">
        <v>13.48465791867995</v>
      </c>
      <c r="D85" s="33">
        <v>132.22929936305732</v>
      </c>
      <c r="E85" s="33">
        <v>6</v>
      </c>
      <c r="F85" s="33">
        <f t="shared" si="21"/>
        <v>1783.0668687375526</v>
      </c>
      <c r="G85" s="33">
        <f t="shared" si="22"/>
        <v>297.17781145625878</v>
      </c>
      <c r="H85" s="33">
        <f t="shared" si="23"/>
        <v>297.17781145625878</v>
      </c>
      <c r="I85" s="33">
        <f t="shared" si="24"/>
        <v>2377.4224916500702</v>
      </c>
      <c r="J85" s="34">
        <f t="shared" si="20"/>
        <v>98.068677780565395</v>
      </c>
      <c r="K85" s="34">
        <f t="shared" si="20"/>
        <v>16.344779630094234</v>
      </c>
      <c r="L85" s="34">
        <f t="shared" si="20"/>
        <v>16.344779630094234</v>
      </c>
      <c r="M85" s="34">
        <f t="shared" si="20"/>
        <v>130.75823704075387</v>
      </c>
      <c r="N85" s="35">
        <f t="shared" si="19"/>
        <v>148.58890572812939</v>
      </c>
      <c r="O85" s="35">
        <f t="shared" si="19"/>
        <v>24.764817621354897</v>
      </c>
      <c r="P85" s="35">
        <f t="shared" si="19"/>
        <v>24.764817621354897</v>
      </c>
      <c r="Q85" s="36">
        <f t="shared" si="19"/>
        <v>198.11854097083918</v>
      </c>
      <c r="R85" s="4"/>
    </row>
    <row r="86" spans="1:18" x14ac:dyDescent="0.2">
      <c r="A86" s="98"/>
      <c r="B86" s="100"/>
      <c r="C86" s="33">
        <v>39.374837850277153</v>
      </c>
      <c r="D86" s="33">
        <v>93.094170403587441</v>
      </c>
      <c r="E86" s="33">
        <v>6</v>
      </c>
      <c r="F86" s="33">
        <f t="shared" si="21"/>
        <v>3665.567864447326</v>
      </c>
      <c r="G86" s="33">
        <f t="shared" si="22"/>
        <v>610.92797740788762</v>
      </c>
      <c r="H86" s="33">
        <f t="shared" si="23"/>
        <v>610.92797740788762</v>
      </c>
      <c r="I86" s="33">
        <f t="shared" si="24"/>
        <v>4887.423819263101</v>
      </c>
      <c r="J86" s="34">
        <f t="shared" si="20"/>
        <v>201.60623254460293</v>
      </c>
      <c r="K86" s="34">
        <f t="shared" si="20"/>
        <v>33.60103875743382</v>
      </c>
      <c r="L86" s="34">
        <f t="shared" si="20"/>
        <v>33.60103875743382</v>
      </c>
      <c r="M86" s="34">
        <f t="shared" si="20"/>
        <v>268.80831005947056</v>
      </c>
      <c r="N86" s="35">
        <f t="shared" si="19"/>
        <v>305.46398870394381</v>
      </c>
      <c r="O86" s="35">
        <f t="shared" si="19"/>
        <v>50.910664783990633</v>
      </c>
      <c r="P86" s="35">
        <f t="shared" si="19"/>
        <v>50.910664783990633</v>
      </c>
      <c r="Q86" s="36">
        <f t="shared" si="19"/>
        <v>407.28531827192506</v>
      </c>
      <c r="R86" s="4"/>
    </row>
    <row r="87" spans="1:18" x14ac:dyDescent="0.2">
      <c r="A87" s="98"/>
      <c r="B87" s="100"/>
      <c r="C87" s="33">
        <v>9.8088315887602082</v>
      </c>
      <c r="D87" s="33">
        <v>403.42857142857144</v>
      </c>
      <c r="E87" s="33">
        <v>6</v>
      </c>
      <c r="F87" s="33">
        <f t="shared" si="21"/>
        <v>3957.1629152369756</v>
      </c>
      <c r="G87" s="33">
        <f t="shared" si="22"/>
        <v>659.52715253949589</v>
      </c>
      <c r="H87" s="33">
        <f t="shared" si="23"/>
        <v>659.52715253949589</v>
      </c>
      <c r="I87" s="33">
        <f t="shared" si="24"/>
        <v>5276.2172203159671</v>
      </c>
      <c r="J87" s="34">
        <f t="shared" si="20"/>
        <v>217.64396033803365</v>
      </c>
      <c r="K87" s="34">
        <f t="shared" si="20"/>
        <v>36.273993389672277</v>
      </c>
      <c r="L87" s="34">
        <f t="shared" si="20"/>
        <v>36.273993389672277</v>
      </c>
      <c r="M87" s="34">
        <f t="shared" si="20"/>
        <v>290.19194711737822</v>
      </c>
      <c r="N87" s="35">
        <f t="shared" si="19"/>
        <v>329.76357626974794</v>
      </c>
      <c r="O87" s="35">
        <f t="shared" si="19"/>
        <v>54.960596044957988</v>
      </c>
      <c r="P87" s="35">
        <f t="shared" si="19"/>
        <v>54.960596044957988</v>
      </c>
      <c r="Q87" s="36">
        <f t="shared" si="19"/>
        <v>439.68476835966391</v>
      </c>
      <c r="R87" s="4"/>
    </row>
    <row r="88" spans="1:18" x14ac:dyDescent="0.2">
      <c r="A88" s="98"/>
      <c r="B88" s="100"/>
      <c r="C88" s="33">
        <v>8.5769277988456309</v>
      </c>
      <c r="D88" s="33">
        <v>269.80891719745227</v>
      </c>
      <c r="E88" s="33">
        <v>6</v>
      </c>
      <c r="F88" s="33">
        <f t="shared" si="21"/>
        <v>2314.1316022872675</v>
      </c>
      <c r="G88" s="33">
        <f t="shared" si="22"/>
        <v>385.68860038121124</v>
      </c>
      <c r="H88" s="33">
        <f t="shared" si="23"/>
        <v>385.68860038121124</v>
      </c>
      <c r="I88" s="33">
        <f t="shared" si="24"/>
        <v>3085.50880304969</v>
      </c>
      <c r="J88" s="34">
        <f t="shared" si="20"/>
        <v>127.27723812579971</v>
      </c>
      <c r="K88" s="34">
        <f t="shared" si="20"/>
        <v>21.212873020966619</v>
      </c>
      <c r="L88" s="34">
        <f t="shared" si="20"/>
        <v>21.212873020966619</v>
      </c>
      <c r="M88" s="34">
        <f t="shared" si="20"/>
        <v>169.70298416773295</v>
      </c>
      <c r="N88" s="35">
        <f t="shared" si="19"/>
        <v>192.84430019060562</v>
      </c>
      <c r="O88" s="35">
        <f t="shared" si="19"/>
        <v>32.140716698434268</v>
      </c>
      <c r="P88" s="35">
        <f t="shared" si="19"/>
        <v>32.140716698434268</v>
      </c>
      <c r="Q88" s="36">
        <f t="shared" si="19"/>
        <v>257.12573358747414</v>
      </c>
      <c r="R88" s="4"/>
    </row>
    <row r="89" spans="1:18" x14ac:dyDescent="0.2">
      <c r="A89" s="98"/>
      <c r="B89" s="100"/>
      <c r="C89" s="33">
        <v>42.127274938390606</v>
      </c>
      <c r="D89" s="33">
        <v>189.95515695067263</v>
      </c>
      <c r="E89" s="33">
        <v>6</v>
      </c>
      <c r="F89" s="33">
        <f t="shared" si="21"/>
        <v>8002.293122826125</v>
      </c>
      <c r="G89" s="33">
        <f t="shared" si="22"/>
        <v>1333.7155204710209</v>
      </c>
      <c r="H89" s="33">
        <f t="shared" si="23"/>
        <v>1333.7155204710209</v>
      </c>
      <c r="I89" s="33">
        <f t="shared" si="24"/>
        <v>10669.724163768167</v>
      </c>
      <c r="J89" s="34">
        <f t="shared" si="20"/>
        <v>440.12612175543688</v>
      </c>
      <c r="K89" s="34">
        <f t="shared" si="20"/>
        <v>73.354353625906157</v>
      </c>
      <c r="L89" s="34">
        <f t="shared" si="20"/>
        <v>73.354353625906157</v>
      </c>
      <c r="M89" s="34">
        <f t="shared" si="20"/>
        <v>586.83482900724925</v>
      </c>
      <c r="N89" s="35">
        <f t="shared" si="19"/>
        <v>666.85776023551045</v>
      </c>
      <c r="O89" s="35">
        <f t="shared" si="19"/>
        <v>111.14296003925175</v>
      </c>
      <c r="P89" s="35">
        <f t="shared" si="19"/>
        <v>111.14296003925175</v>
      </c>
      <c r="Q89" s="36">
        <f t="shared" si="19"/>
        <v>889.14368031401398</v>
      </c>
      <c r="R89" s="4"/>
    </row>
    <row r="90" spans="1:18" x14ac:dyDescent="0.2">
      <c r="A90" s="98"/>
      <c r="B90" s="100"/>
      <c r="C90" s="33">
        <v>0.67757575958967209</v>
      </c>
      <c r="D90" s="33">
        <v>247.20000000000002</v>
      </c>
      <c r="E90" s="33">
        <v>5</v>
      </c>
      <c r="F90" s="33">
        <f t="shared" si="21"/>
        <v>167.49672777056696</v>
      </c>
      <c r="G90" s="33">
        <f t="shared" si="22"/>
        <v>33.49934555411339</v>
      </c>
      <c r="H90" s="33">
        <f t="shared" si="23"/>
        <v>33.49934555411339</v>
      </c>
      <c r="I90" s="33">
        <f t="shared" si="24"/>
        <v>234.49541887879377</v>
      </c>
      <c r="J90" s="34">
        <f t="shared" si="20"/>
        <v>9.2123200273811836</v>
      </c>
      <c r="K90" s="34">
        <f t="shared" si="20"/>
        <v>1.8424640054762365</v>
      </c>
      <c r="L90" s="34">
        <f t="shared" si="20"/>
        <v>1.8424640054762365</v>
      </c>
      <c r="M90" s="34">
        <f t="shared" si="20"/>
        <v>12.897248038333657</v>
      </c>
      <c r="N90" s="35">
        <f t="shared" si="19"/>
        <v>13.958060647547248</v>
      </c>
      <c r="O90" s="35">
        <f t="shared" si="19"/>
        <v>2.7916121295094491</v>
      </c>
      <c r="P90" s="35">
        <f t="shared" si="19"/>
        <v>2.7916121295094491</v>
      </c>
      <c r="Q90" s="36">
        <f t="shared" si="19"/>
        <v>19.541284906566148</v>
      </c>
      <c r="R90" s="4"/>
    </row>
    <row r="91" spans="1:18" x14ac:dyDescent="0.2">
      <c r="A91" s="98"/>
      <c r="B91" s="100"/>
      <c r="C91" s="33">
        <v>72.412922752198938</v>
      </c>
      <c r="D91" s="33">
        <v>84</v>
      </c>
      <c r="E91" s="33">
        <v>6</v>
      </c>
      <c r="F91" s="33">
        <f t="shared" si="21"/>
        <v>6082.6855111847108</v>
      </c>
      <c r="G91" s="33">
        <f t="shared" si="22"/>
        <v>1013.7809185307851</v>
      </c>
      <c r="H91" s="33">
        <f t="shared" si="23"/>
        <v>1013.7809185307851</v>
      </c>
      <c r="I91" s="33">
        <f t="shared" si="24"/>
        <v>8110.247348246281</v>
      </c>
      <c r="J91" s="34">
        <f t="shared" si="20"/>
        <v>334.54770311515909</v>
      </c>
      <c r="K91" s="34">
        <f t="shared" si="20"/>
        <v>55.75795051919318</v>
      </c>
      <c r="L91" s="34">
        <f t="shared" si="20"/>
        <v>55.75795051919318</v>
      </c>
      <c r="M91" s="34">
        <f t="shared" si="20"/>
        <v>446.06360415354544</v>
      </c>
      <c r="N91" s="35">
        <f t="shared" si="19"/>
        <v>506.89045926539256</v>
      </c>
      <c r="O91" s="35">
        <f t="shared" si="19"/>
        <v>84.481743210898756</v>
      </c>
      <c r="P91" s="35">
        <f t="shared" si="19"/>
        <v>84.481743210898756</v>
      </c>
      <c r="Q91" s="36">
        <f t="shared" si="19"/>
        <v>675.85394568719005</v>
      </c>
      <c r="R91" s="4"/>
    </row>
    <row r="92" spans="1:18" x14ac:dyDescent="0.2">
      <c r="A92" s="98"/>
      <c r="B92" s="100"/>
      <c r="C92" s="33">
        <v>11.688171416606565</v>
      </c>
      <c r="D92" s="33">
        <v>52.5</v>
      </c>
      <c r="E92" s="33">
        <v>6</v>
      </c>
      <c r="F92" s="33">
        <f t="shared" si="21"/>
        <v>613.62899937184466</v>
      </c>
      <c r="G92" s="33">
        <f t="shared" si="22"/>
        <v>102.27149989530744</v>
      </c>
      <c r="H92" s="33">
        <f t="shared" si="23"/>
        <v>102.27149989530744</v>
      </c>
      <c r="I92" s="33">
        <f t="shared" si="24"/>
        <v>818.17199916245954</v>
      </c>
      <c r="J92" s="34">
        <f t="shared" si="20"/>
        <v>33.749594965451458</v>
      </c>
      <c r="K92" s="34">
        <f t="shared" si="20"/>
        <v>5.624932494241909</v>
      </c>
      <c r="L92" s="34">
        <f t="shared" si="20"/>
        <v>5.624932494241909</v>
      </c>
      <c r="M92" s="34">
        <f t="shared" si="20"/>
        <v>44.999459953935272</v>
      </c>
      <c r="N92" s="35">
        <f t="shared" si="19"/>
        <v>51.135749947653721</v>
      </c>
      <c r="O92" s="35">
        <f t="shared" si="19"/>
        <v>8.5226249912756202</v>
      </c>
      <c r="P92" s="35">
        <f t="shared" si="19"/>
        <v>8.5226249912756202</v>
      </c>
      <c r="Q92" s="36">
        <f t="shared" si="19"/>
        <v>68.180999930204962</v>
      </c>
      <c r="R92" s="4"/>
    </row>
    <row r="93" spans="1:18" x14ac:dyDescent="0.2">
      <c r="A93" s="98"/>
      <c r="B93" s="100"/>
      <c r="C93" s="33">
        <v>6.1799528928709151</v>
      </c>
      <c r="D93" s="33">
        <v>32.727272727272727</v>
      </c>
      <c r="E93" s="33">
        <v>6</v>
      </c>
      <c r="F93" s="33">
        <f t="shared" si="21"/>
        <v>202.25300376668449</v>
      </c>
      <c r="G93" s="33">
        <f t="shared" si="22"/>
        <v>33.708833961114081</v>
      </c>
      <c r="H93" s="33">
        <f t="shared" si="23"/>
        <v>33.708833961114081</v>
      </c>
      <c r="I93" s="33">
        <f t="shared" si="24"/>
        <v>269.67067168891265</v>
      </c>
      <c r="J93" s="34">
        <f t="shared" si="20"/>
        <v>11.123915207167647</v>
      </c>
      <c r="K93" s="34">
        <f t="shared" si="20"/>
        <v>1.8539858678612744</v>
      </c>
      <c r="L93" s="34">
        <f t="shared" si="20"/>
        <v>1.8539858678612744</v>
      </c>
      <c r="M93" s="34">
        <f t="shared" si="20"/>
        <v>14.831886942890195</v>
      </c>
      <c r="N93" s="35">
        <f t="shared" si="19"/>
        <v>16.854416980557041</v>
      </c>
      <c r="O93" s="35">
        <f t="shared" si="19"/>
        <v>2.8090694967595069</v>
      </c>
      <c r="P93" s="35">
        <f t="shared" si="19"/>
        <v>2.8090694967595069</v>
      </c>
      <c r="Q93" s="36">
        <f t="shared" si="19"/>
        <v>22.472555974076055</v>
      </c>
      <c r="R93" s="4"/>
    </row>
    <row r="94" spans="1:18" x14ac:dyDescent="0.2">
      <c r="A94" s="98"/>
      <c r="B94" s="100"/>
      <c r="C94" s="33">
        <v>2.6869359750985495</v>
      </c>
      <c r="D94" s="33">
        <v>438</v>
      </c>
      <c r="E94" s="33">
        <v>6</v>
      </c>
      <c r="F94" s="33">
        <f t="shared" si="21"/>
        <v>1176.8779570931647</v>
      </c>
      <c r="G94" s="33">
        <f t="shared" si="22"/>
        <v>196.14632618219412</v>
      </c>
      <c r="H94" s="33">
        <f t="shared" si="23"/>
        <v>196.14632618219412</v>
      </c>
      <c r="I94" s="33">
        <f t="shared" si="24"/>
        <v>1569.1706094575529</v>
      </c>
      <c r="J94" s="34">
        <f t="shared" si="20"/>
        <v>64.728287640124066</v>
      </c>
      <c r="K94" s="34">
        <f t="shared" si="20"/>
        <v>10.788047940020677</v>
      </c>
      <c r="L94" s="34">
        <f t="shared" si="20"/>
        <v>10.788047940020677</v>
      </c>
      <c r="M94" s="34">
        <f t="shared" si="20"/>
        <v>86.304383520165416</v>
      </c>
      <c r="N94" s="35">
        <f t="shared" si="19"/>
        <v>98.073163091097058</v>
      </c>
      <c r="O94" s="35">
        <f t="shared" si="19"/>
        <v>16.345527181849508</v>
      </c>
      <c r="P94" s="35">
        <f t="shared" si="19"/>
        <v>16.345527181849508</v>
      </c>
      <c r="Q94" s="36">
        <f t="shared" si="19"/>
        <v>130.76421745479607</v>
      </c>
      <c r="R94" s="4"/>
    </row>
    <row r="95" spans="1:18" x14ac:dyDescent="0.2">
      <c r="A95" s="98"/>
      <c r="B95" s="100"/>
      <c r="C95" s="33">
        <v>3.4930169177723656</v>
      </c>
      <c r="D95" s="33">
        <v>273.75</v>
      </c>
      <c r="E95" s="33">
        <v>6</v>
      </c>
      <c r="F95" s="33">
        <f t="shared" si="21"/>
        <v>956.21338124018507</v>
      </c>
      <c r="G95" s="33">
        <f t="shared" si="22"/>
        <v>159.36889687336418</v>
      </c>
      <c r="H95" s="33">
        <f t="shared" si="23"/>
        <v>159.36889687336418</v>
      </c>
      <c r="I95" s="33">
        <f t="shared" si="24"/>
        <v>1274.9511749869134</v>
      </c>
      <c r="J95" s="34">
        <f t="shared" si="20"/>
        <v>52.59173596821018</v>
      </c>
      <c r="K95" s="34">
        <f t="shared" si="20"/>
        <v>8.7652893280350295</v>
      </c>
      <c r="L95" s="34">
        <f t="shared" si="20"/>
        <v>8.7652893280350295</v>
      </c>
      <c r="M95" s="34">
        <f t="shared" si="20"/>
        <v>70.122314624280236</v>
      </c>
      <c r="N95" s="35">
        <f t="shared" si="19"/>
        <v>79.684448436682089</v>
      </c>
      <c r="O95" s="35">
        <f t="shared" si="19"/>
        <v>13.280741406113682</v>
      </c>
      <c r="P95" s="35">
        <f t="shared" si="19"/>
        <v>13.280741406113682</v>
      </c>
      <c r="Q95" s="36">
        <f t="shared" si="19"/>
        <v>106.24593124890946</v>
      </c>
      <c r="R95" s="4"/>
    </row>
    <row r="96" spans="1:18" x14ac:dyDescent="0.2">
      <c r="A96" s="98"/>
      <c r="B96" s="100"/>
      <c r="C96" s="33">
        <v>2.8212827988775189</v>
      </c>
      <c r="D96" s="33">
        <v>170.64935064935065</v>
      </c>
      <c r="E96" s="33">
        <v>6</v>
      </c>
      <c r="F96" s="33">
        <f t="shared" si="21"/>
        <v>481.45007762663113</v>
      </c>
      <c r="G96" s="33">
        <f t="shared" si="22"/>
        <v>80.241679604438517</v>
      </c>
      <c r="H96" s="33">
        <f t="shared" si="23"/>
        <v>80.241679604438517</v>
      </c>
      <c r="I96" s="33">
        <f t="shared" si="24"/>
        <v>641.93343683550825</v>
      </c>
      <c r="J96" s="34">
        <f t="shared" si="20"/>
        <v>26.479754269464713</v>
      </c>
      <c r="K96" s="34">
        <f t="shared" si="20"/>
        <v>4.413292378244118</v>
      </c>
      <c r="L96" s="34">
        <f t="shared" si="20"/>
        <v>4.413292378244118</v>
      </c>
      <c r="M96" s="34">
        <f t="shared" si="20"/>
        <v>35.306339025952951</v>
      </c>
      <c r="N96" s="35">
        <f t="shared" si="19"/>
        <v>40.120839802219258</v>
      </c>
      <c r="O96" s="35">
        <f t="shared" si="19"/>
        <v>6.6868066337032097</v>
      </c>
      <c r="P96" s="35">
        <f t="shared" si="19"/>
        <v>6.6868066337032097</v>
      </c>
      <c r="Q96" s="36">
        <f t="shared" si="19"/>
        <v>53.494453069625685</v>
      </c>
      <c r="R96" s="4"/>
    </row>
    <row r="97" spans="1:18" x14ac:dyDescent="0.2">
      <c r="A97" s="98"/>
      <c r="B97" s="100"/>
      <c r="C97" s="33">
        <v>1.3434679875492748</v>
      </c>
      <c r="D97" s="33">
        <v>127.57281553398057</v>
      </c>
      <c r="E97" s="33">
        <v>6</v>
      </c>
      <c r="F97" s="33">
        <f t="shared" si="21"/>
        <v>171.38999375143175</v>
      </c>
      <c r="G97" s="33">
        <f t="shared" si="22"/>
        <v>28.564998958571959</v>
      </c>
      <c r="H97" s="33">
        <f t="shared" si="23"/>
        <v>28.564998958571959</v>
      </c>
      <c r="I97" s="33">
        <f t="shared" si="24"/>
        <v>228.51999166857564</v>
      </c>
      <c r="J97" s="34">
        <f t="shared" si="20"/>
        <v>9.4264496563287459</v>
      </c>
      <c r="K97" s="34">
        <f t="shared" si="20"/>
        <v>1.5710749427214576</v>
      </c>
      <c r="L97" s="34">
        <f t="shared" si="20"/>
        <v>1.5710749427214576</v>
      </c>
      <c r="M97" s="34">
        <f t="shared" si="20"/>
        <v>12.568599541771661</v>
      </c>
      <c r="N97" s="35">
        <f t="shared" si="19"/>
        <v>14.282499479285979</v>
      </c>
      <c r="O97" s="35">
        <f t="shared" si="19"/>
        <v>2.3804165798809964</v>
      </c>
      <c r="P97" s="35">
        <f t="shared" si="19"/>
        <v>2.3804165798809964</v>
      </c>
      <c r="Q97" s="36">
        <f t="shared" si="19"/>
        <v>19.043332639047971</v>
      </c>
      <c r="R97" s="4"/>
    </row>
    <row r="98" spans="1:18" x14ac:dyDescent="0.2">
      <c r="A98" s="98"/>
      <c r="B98" s="100"/>
      <c r="C98" s="33">
        <v>0.67173399377463738</v>
      </c>
      <c r="D98" s="33">
        <v>500.00000000000006</v>
      </c>
      <c r="E98" s="33">
        <v>6</v>
      </c>
      <c r="F98" s="33">
        <f t="shared" si="21"/>
        <v>335.86699688731875</v>
      </c>
      <c r="G98" s="33">
        <f t="shared" si="22"/>
        <v>55.977832814553125</v>
      </c>
      <c r="H98" s="33">
        <f t="shared" si="23"/>
        <v>55.977832814553125</v>
      </c>
      <c r="I98" s="33">
        <f t="shared" si="24"/>
        <v>447.822662516425</v>
      </c>
      <c r="J98" s="34">
        <f t="shared" si="20"/>
        <v>18.472684828802532</v>
      </c>
      <c r="K98" s="34">
        <f t="shared" si="20"/>
        <v>3.0787808048004219</v>
      </c>
      <c r="L98" s="34">
        <f t="shared" si="20"/>
        <v>3.0787808048004219</v>
      </c>
      <c r="M98" s="34">
        <f t="shared" si="20"/>
        <v>24.630246438403375</v>
      </c>
      <c r="N98" s="35">
        <f t="shared" si="19"/>
        <v>27.988916407276562</v>
      </c>
      <c r="O98" s="35">
        <f t="shared" si="19"/>
        <v>4.6648194012127604</v>
      </c>
      <c r="P98" s="35">
        <f t="shared" si="19"/>
        <v>4.6648194012127604</v>
      </c>
      <c r="Q98" s="36">
        <f t="shared" si="19"/>
        <v>37.318555209702083</v>
      </c>
      <c r="R98" s="4"/>
    </row>
    <row r="99" spans="1:18" x14ac:dyDescent="0.2">
      <c r="A99" s="98"/>
      <c r="B99" s="100"/>
      <c r="C99" s="33">
        <v>3.4930169177723656</v>
      </c>
      <c r="D99" s="33">
        <v>311.68831168831167</v>
      </c>
      <c r="E99" s="33">
        <v>6</v>
      </c>
      <c r="F99" s="33">
        <f t="shared" si="21"/>
        <v>1088.7325457991788</v>
      </c>
      <c r="G99" s="33">
        <f t="shared" si="22"/>
        <v>181.45542429986313</v>
      </c>
      <c r="H99" s="33">
        <f t="shared" si="23"/>
        <v>181.45542429986313</v>
      </c>
      <c r="I99" s="33">
        <f t="shared" si="24"/>
        <v>1451.643394398905</v>
      </c>
      <c r="J99" s="34">
        <f t="shared" si="20"/>
        <v>59.880290018954831</v>
      </c>
      <c r="K99" s="34">
        <f t="shared" si="20"/>
        <v>9.9800483364924713</v>
      </c>
      <c r="L99" s="34">
        <f t="shared" si="20"/>
        <v>9.9800483364924713</v>
      </c>
      <c r="M99" s="34">
        <f t="shared" si="20"/>
        <v>79.84038669193977</v>
      </c>
      <c r="N99" s="35">
        <f t="shared" si="19"/>
        <v>90.727712149931563</v>
      </c>
      <c r="O99" s="35">
        <f t="shared" si="19"/>
        <v>15.121285358321927</v>
      </c>
      <c r="P99" s="35">
        <f t="shared" si="19"/>
        <v>15.121285358321927</v>
      </c>
      <c r="Q99" s="36">
        <f t="shared" si="19"/>
        <v>120.97028286657542</v>
      </c>
      <c r="R99" s="4"/>
    </row>
    <row r="100" spans="1:18" x14ac:dyDescent="0.2">
      <c r="A100" s="98"/>
      <c r="B100" s="100"/>
      <c r="C100" s="33">
        <v>3.4930169177723656</v>
      </c>
      <c r="D100" s="33">
        <v>233.00970873786406</v>
      </c>
      <c r="E100" s="33">
        <v>6</v>
      </c>
      <c r="F100" s="33">
        <f t="shared" si="21"/>
        <v>813.90685462657052</v>
      </c>
      <c r="G100" s="33">
        <f t="shared" si="22"/>
        <v>135.65114243776176</v>
      </c>
      <c r="H100" s="33">
        <f t="shared" si="23"/>
        <v>135.65114243776176</v>
      </c>
      <c r="I100" s="33">
        <f t="shared" si="24"/>
        <v>1085.2091395020941</v>
      </c>
      <c r="J100" s="34">
        <f t="shared" si="20"/>
        <v>44.764877004461376</v>
      </c>
      <c r="K100" s="34">
        <f t="shared" si="20"/>
        <v>7.4608128340768971</v>
      </c>
      <c r="L100" s="34">
        <f t="shared" si="20"/>
        <v>7.4608128340768971</v>
      </c>
      <c r="M100" s="34">
        <f t="shared" si="20"/>
        <v>59.686502672615177</v>
      </c>
      <c r="N100" s="35">
        <f t="shared" si="19"/>
        <v>67.825571218880881</v>
      </c>
      <c r="O100" s="35">
        <f t="shared" si="19"/>
        <v>11.30426186981348</v>
      </c>
      <c r="P100" s="35">
        <f t="shared" si="19"/>
        <v>11.30426186981348</v>
      </c>
      <c r="Q100" s="36">
        <f t="shared" si="19"/>
        <v>90.434094958507842</v>
      </c>
      <c r="R100" s="4"/>
    </row>
    <row r="101" spans="1:18" x14ac:dyDescent="0.2">
      <c r="A101" s="98"/>
      <c r="B101" s="100"/>
      <c r="C101" s="33">
        <v>1.3434679875492748</v>
      </c>
      <c r="D101" s="33">
        <v>1070</v>
      </c>
      <c r="E101" s="33">
        <v>6</v>
      </c>
      <c r="F101" s="33">
        <f t="shared" si="21"/>
        <v>1437.510746677724</v>
      </c>
      <c r="G101" s="33">
        <f t="shared" si="22"/>
        <v>239.58512444628732</v>
      </c>
      <c r="H101" s="33">
        <f t="shared" si="23"/>
        <v>239.58512444628732</v>
      </c>
      <c r="I101" s="33">
        <f t="shared" si="24"/>
        <v>1916.6809955702988</v>
      </c>
      <c r="J101" s="34">
        <f t="shared" si="20"/>
        <v>79.063091067274826</v>
      </c>
      <c r="K101" s="34">
        <f t="shared" si="20"/>
        <v>13.177181844545803</v>
      </c>
      <c r="L101" s="34">
        <f t="shared" si="20"/>
        <v>13.177181844545803</v>
      </c>
      <c r="M101" s="34">
        <f t="shared" si="20"/>
        <v>105.41745475636644</v>
      </c>
      <c r="N101" s="35">
        <f t="shared" si="19"/>
        <v>119.79256222314366</v>
      </c>
      <c r="O101" s="35">
        <f t="shared" si="19"/>
        <v>19.965427037190612</v>
      </c>
      <c r="P101" s="35">
        <f t="shared" si="19"/>
        <v>19.965427037190612</v>
      </c>
      <c r="Q101" s="36">
        <f t="shared" si="19"/>
        <v>159.72341629752489</v>
      </c>
      <c r="R101" s="4"/>
    </row>
    <row r="102" spans="1:18" x14ac:dyDescent="0.2">
      <c r="A102" s="98"/>
      <c r="B102" s="100"/>
      <c r="C102" s="33">
        <v>6.1799528928709151</v>
      </c>
      <c r="D102" s="33">
        <v>667.01298701298697</v>
      </c>
      <c r="E102" s="33">
        <v>6</v>
      </c>
      <c r="F102" s="33">
        <f t="shared" si="21"/>
        <v>4122.1088386733791</v>
      </c>
      <c r="G102" s="33">
        <f t="shared" si="22"/>
        <v>687.01813977889651</v>
      </c>
      <c r="H102" s="33">
        <f t="shared" si="23"/>
        <v>687.01813977889651</v>
      </c>
      <c r="I102" s="33">
        <f t="shared" si="24"/>
        <v>5496.1451182311721</v>
      </c>
      <c r="J102" s="34">
        <f t="shared" si="20"/>
        <v>226.71598612703585</v>
      </c>
      <c r="K102" s="34">
        <f t="shared" si="20"/>
        <v>37.785997687839306</v>
      </c>
      <c r="L102" s="34">
        <f t="shared" si="20"/>
        <v>37.785997687839306</v>
      </c>
      <c r="M102" s="34">
        <f t="shared" si="20"/>
        <v>302.28798150271444</v>
      </c>
      <c r="N102" s="35">
        <f t="shared" si="19"/>
        <v>343.50906988944826</v>
      </c>
      <c r="O102" s="35">
        <f t="shared" si="19"/>
        <v>57.251511648241376</v>
      </c>
      <c r="P102" s="35">
        <f t="shared" si="19"/>
        <v>57.251511648241376</v>
      </c>
      <c r="Q102" s="36">
        <f t="shared" si="19"/>
        <v>458.01209318593101</v>
      </c>
      <c r="R102" s="4"/>
    </row>
    <row r="103" spans="1:18" x14ac:dyDescent="0.2">
      <c r="A103" s="98"/>
      <c r="B103" s="100"/>
      <c r="C103" s="33">
        <v>18.539858178131908</v>
      </c>
      <c r="D103" s="33">
        <v>498.64077669902912</v>
      </c>
      <c r="E103" s="33">
        <v>6</v>
      </c>
      <c r="F103" s="33">
        <f t="shared" si="21"/>
        <v>9244.7292818335409</v>
      </c>
      <c r="G103" s="33">
        <f t="shared" si="22"/>
        <v>1540.7882136389235</v>
      </c>
      <c r="H103" s="33">
        <f t="shared" si="23"/>
        <v>1540.7882136389235</v>
      </c>
      <c r="I103" s="33">
        <f t="shared" si="24"/>
        <v>12326.305709111388</v>
      </c>
      <c r="J103" s="34">
        <f t="shared" si="20"/>
        <v>508.46011050084473</v>
      </c>
      <c r="K103" s="34">
        <f t="shared" si="20"/>
        <v>84.743351750140789</v>
      </c>
      <c r="L103" s="34">
        <f t="shared" si="20"/>
        <v>84.743351750140789</v>
      </c>
      <c r="M103" s="34">
        <f t="shared" si="20"/>
        <v>677.94681400112631</v>
      </c>
      <c r="N103" s="35">
        <f t="shared" si="19"/>
        <v>770.39410681946174</v>
      </c>
      <c r="O103" s="35">
        <f t="shared" si="19"/>
        <v>128.39901780324362</v>
      </c>
      <c r="P103" s="35">
        <f t="shared" si="19"/>
        <v>128.39901780324362</v>
      </c>
      <c r="Q103" s="36">
        <f t="shared" si="19"/>
        <v>1027.192142425949</v>
      </c>
      <c r="R103" s="4"/>
    </row>
    <row r="104" spans="1:18" x14ac:dyDescent="0.2">
      <c r="A104" s="98"/>
      <c r="B104" s="100"/>
      <c r="C104" s="33">
        <v>23.244601059420916</v>
      </c>
      <c r="D104" s="33">
        <v>99</v>
      </c>
      <c r="E104" s="33">
        <v>6</v>
      </c>
      <c r="F104" s="33">
        <f t="shared" si="21"/>
        <v>2301.2155048826708</v>
      </c>
      <c r="G104" s="33">
        <f t="shared" si="22"/>
        <v>383.53591748044511</v>
      </c>
      <c r="H104" s="33">
        <f t="shared" si="23"/>
        <v>383.53591748044511</v>
      </c>
      <c r="I104" s="33">
        <f t="shared" si="24"/>
        <v>3068.2873398435613</v>
      </c>
      <c r="J104" s="34">
        <f t="shared" si="20"/>
        <v>126.56685276854689</v>
      </c>
      <c r="K104" s="34">
        <f t="shared" si="20"/>
        <v>21.09447546142448</v>
      </c>
      <c r="L104" s="34">
        <f t="shared" si="20"/>
        <v>21.09447546142448</v>
      </c>
      <c r="M104" s="34">
        <f t="shared" si="20"/>
        <v>168.75580369139587</v>
      </c>
      <c r="N104" s="35">
        <f t="shared" si="19"/>
        <v>191.76795874022255</v>
      </c>
      <c r="O104" s="35">
        <f t="shared" si="19"/>
        <v>31.961326456703759</v>
      </c>
      <c r="P104" s="35">
        <f t="shared" si="19"/>
        <v>31.961326456703759</v>
      </c>
      <c r="Q104" s="36">
        <f t="shared" si="19"/>
        <v>255.6906116536301</v>
      </c>
      <c r="R104" s="4"/>
    </row>
    <row r="105" spans="1:18" x14ac:dyDescent="0.2">
      <c r="A105" s="98"/>
      <c r="B105" s="100"/>
      <c r="C105" s="33">
        <v>2.0390001284678796</v>
      </c>
      <c r="D105" s="33">
        <v>49.5</v>
      </c>
      <c r="E105" s="33">
        <v>6</v>
      </c>
      <c r="F105" s="33">
        <f t="shared" si="21"/>
        <v>100.93050635916003</v>
      </c>
      <c r="G105" s="33">
        <f t="shared" si="22"/>
        <v>16.821751059860006</v>
      </c>
      <c r="H105" s="33">
        <f t="shared" si="23"/>
        <v>16.821751059860006</v>
      </c>
      <c r="I105" s="33">
        <f t="shared" si="24"/>
        <v>134.57400847888005</v>
      </c>
      <c r="J105" s="34">
        <f t="shared" si="20"/>
        <v>5.5511778497538016</v>
      </c>
      <c r="K105" s="34">
        <f t="shared" si="20"/>
        <v>0.92519630829230037</v>
      </c>
      <c r="L105" s="34">
        <f t="shared" si="20"/>
        <v>0.92519630829230037</v>
      </c>
      <c r="M105" s="34">
        <f t="shared" si="20"/>
        <v>7.401570466338403</v>
      </c>
      <c r="N105" s="35">
        <f t="shared" si="19"/>
        <v>8.4108755299300029</v>
      </c>
      <c r="O105" s="35">
        <f t="shared" si="19"/>
        <v>1.4018125883216672</v>
      </c>
      <c r="P105" s="35">
        <f t="shared" si="19"/>
        <v>1.4018125883216672</v>
      </c>
      <c r="Q105" s="36">
        <f t="shared" si="19"/>
        <v>11.214500706573338</v>
      </c>
      <c r="R105" s="4"/>
    </row>
    <row r="106" spans="1:18" x14ac:dyDescent="0.2">
      <c r="A106" s="98"/>
      <c r="B106" s="100"/>
      <c r="C106" s="33">
        <v>1.4499556581636286</v>
      </c>
      <c r="D106" s="33">
        <v>66</v>
      </c>
      <c r="E106" s="33">
        <v>6</v>
      </c>
      <c r="F106" s="33">
        <f t="shared" si="21"/>
        <v>95.697073438799492</v>
      </c>
      <c r="G106" s="33">
        <f t="shared" si="22"/>
        <v>15.949512239799915</v>
      </c>
      <c r="H106" s="33">
        <f t="shared" si="23"/>
        <v>15.949512239799915</v>
      </c>
      <c r="I106" s="33">
        <f t="shared" si="24"/>
        <v>127.59609791839932</v>
      </c>
      <c r="J106" s="34">
        <f t="shared" si="20"/>
        <v>5.2633390391339718</v>
      </c>
      <c r="K106" s="34">
        <f t="shared" si="20"/>
        <v>0.87722317318899534</v>
      </c>
      <c r="L106" s="34">
        <f t="shared" si="20"/>
        <v>0.87722317318899534</v>
      </c>
      <c r="M106" s="34">
        <f t="shared" si="20"/>
        <v>7.0177853855119627</v>
      </c>
      <c r="N106" s="35">
        <f t="shared" si="19"/>
        <v>7.9747561198999577</v>
      </c>
      <c r="O106" s="35">
        <f t="shared" si="19"/>
        <v>1.3291260199833264</v>
      </c>
      <c r="P106" s="35">
        <f t="shared" si="19"/>
        <v>1.3291260199833264</v>
      </c>
      <c r="Q106" s="36">
        <f t="shared" si="19"/>
        <v>10.633008159866611</v>
      </c>
      <c r="R106" s="4"/>
    </row>
    <row r="107" spans="1:18" x14ac:dyDescent="0.2">
      <c r="A107" s="98"/>
      <c r="B107" s="100"/>
      <c r="C107" s="33">
        <v>4.6217333544519192</v>
      </c>
      <c r="D107" s="33">
        <v>43.04347826086957</v>
      </c>
      <c r="E107" s="33">
        <v>6</v>
      </c>
      <c r="F107" s="33">
        <f t="shared" si="21"/>
        <v>198.93547916988697</v>
      </c>
      <c r="G107" s="33">
        <f t="shared" si="22"/>
        <v>33.15591319498116</v>
      </c>
      <c r="H107" s="33">
        <f t="shared" si="23"/>
        <v>33.15591319498116</v>
      </c>
      <c r="I107" s="33">
        <f t="shared" si="24"/>
        <v>265.24730555984928</v>
      </c>
      <c r="J107" s="34">
        <f t="shared" si="20"/>
        <v>10.941451354343783</v>
      </c>
      <c r="K107" s="34">
        <f t="shared" si="20"/>
        <v>1.8235752257239639</v>
      </c>
      <c r="L107" s="34">
        <f t="shared" si="20"/>
        <v>1.8235752257239639</v>
      </c>
      <c r="M107" s="34">
        <f t="shared" si="20"/>
        <v>14.588601805791711</v>
      </c>
      <c r="N107" s="35">
        <f t="shared" si="19"/>
        <v>16.57795659749058</v>
      </c>
      <c r="O107" s="35">
        <f t="shared" si="19"/>
        <v>2.7629927662484302</v>
      </c>
      <c r="P107" s="35">
        <f t="shared" si="19"/>
        <v>2.7629927662484302</v>
      </c>
      <c r="Q107" s="36">
        <f t="shared" si="19"/>
        <v>22.103942129987441</v>
      </c>
      <c r="R107" s="4"/>
    </row>
    <row r="108" spans="1:18" x14ac:dyDescent="0.2">
      <c r="A108" s="98"/>
      <c r="B108" s="100"/>
      <c r="C108" s="33">
        <v>0.4531111115266877</v>
      </c>
      <c r="D108" s="33">
        <v>24.146341463414636</v>
      </c>
      <c r="E108" s="33">
        <v>6</v>
      </c>
      <c r="F108" s="33">
        <f t="shared" si="21"/>
        <v>10.940975619790752</v>
      </c>
      <c r="G108" s="33">
        <f t="shared" si="22"/>
        <v>1.823495936631792</v>
      </c>
      <c r="H108" s="33">
        <f t="shared" si="23"/>
        <v>1.823495936631792</v>
      </c>
      <c r="I108" s="33">
        <f t="shared" si="24"/>
        <v>14.587967493054336</v>
      </c>
      <c r="J108" s="34">
        <f t="shared" si="20"/>
        <v>0.60175365908849132</v>
      </c>
      <c r="K108" s="34">
        <f t="shared" si="20"/>
        <v>0.10029227651474856</v>
      </c>
      <c r="L108" s="34">
        <f t="shared" si="20"/>
        <v>0.10029227651474856</v>
      </c>
      <c r="M108" s="34">
        <f t="shared" si="20"/>
        <v>0.8023382121179885</v>
      </c>
      <c r="N108" s="35">
        <f t="shared" si="19"/>
        <v>0.911747968315896</v>
      </c>
      <c r="O108" s="35">
        <f t="shared" si="19"/>
        <v>0.15195799471931601</v>
      </c>
      <c r="P108" s="35">
        <f t="shared" si="19"/>
        <v>0.15195799471931601</v>
      </c>
      <c r="Q108" s="36">
        <f t="shared" si="19"/>
        <v>1.2156639577545281</v>
      </c>
      <c r="R108" s="4"/>
    </row>
    <row r="109" spans="1:18" x14ac:dyDescent="0.2">
      <c r="A109" s="98"/>
      <c r="B109" s="100"/>
      <c r="C109" s="33">
        <v>0.86091110346085431</v>
      </c>
      <c r="D109" s="33">
        <v>19.799999999999997</v>
      </c>
      <c r="E109" s="33">
        <v>6</v>
      </c>
      <c r="F109" s="33">
        <f t="shared" si="21"/>
        <v>17.046039848524913</v>
      </c>
      <c r="G109" s="33">
        <f t="shared" si="22"/>
        <v>2.8410066414208188</v>
      </c>
      <c r="H109" s="33">
        <f t="shared" si="23"/>
        <v>2.8410066414208188</v>
      </c>
      <c r="I109" s="33">
        <f t="shared" si="24"/>
        <v>22.728053131366551</v>
      </c>
      <c r="J109" s="34">
        <f t="shared" si="20"/>
        <v>0.93753219166887025</v>
      </c>
      <c r="K109" s="34">
        <f t="shared" si="20"/>
        <v>0.15625536527814504</v>
      </c>
      <c r="L109" s="34">
        <f t="shared" si="20"/>
        <v>0.15625536527814504</v>
      </c>
      <c r="M109" s="34">
        <f t="shared" si="20"/>
        <v>1.2500429222251603</v>
      </c>
      <c r="N109" s="35">
        <f t="shared" si="19"/>
        <v>1.4205033207104094</v>
      </c>
      <c r="O109" s="35">
        <f t="shared" si="19"/>
        <v>0.2367505534517349</v>
      </c>
      <c r="P109" s="35">
        <f t="shared" si="19"/>
        <v>0.2367505534517349</v>
      </c>
      <c r="Q109" s="36">
        <f t="shared" si="19"/>
        <v>1.8940044276138792</v>
      </c>
      <c r="R109" s="4"/>
    </row>
    <row r="110" spans="1:18" x14ac:dyDescent="0.2">
      <c r="A110" s="98"/>
      <c r="B110" s="100"/>
      <c r="C110" s="33">
        <v>0.86091110346085431</v>
      </c>
      <c r="D110" s="33">
        <v>627</v>
      </c>
      <c r="E110" s="33">
        <v>6</v>
      </c>
      <c r="F110" s="33">
        <f t="shared" si="21"/>
        <v>539.79126186995563</v>
      </c>
      <c r="G110" s="33">
        <f t="shared" si="22"/>
        <v>89.965210311659277</v>
      </c>
      <c r="H110" s="33">
        <f t="shared" si="23"/>
        <v>89.965210311659277</v>
      </c>
      <c r="I110" s="33">
        <f t="shared" si="24"/>
        <v>719.7216824932741</v>
      </c>
      <c r="J110" s="34">
        <f t="shared" si="20"/>
        <v>29.688519402847561</v>
      </c>
      <c r="K110" s="34">
        <f t="shared" si="20"/>
        <v>4.9480865671412602</v>
      </c>
      <c r="L110" s="34">
        <f t="shared" si="20"/>
        <v>4.9480865671412602</v>
      </c>
      <c r="M110" s="34">
        <f t="shared" si="20"/>
        <v>39.584692537130074</v>
      </c>
      <c r="N110" s="35">
        <f t="shared" si="19"/>
        <v>44.982605155829638</v>
      </c>
      <c r="O110" s="35">
        <f t="shared" si="19"/>
        <v>7.4971008593049397</v>
      </c>
      <c r="P110" s="35">
        <f t="shared" si="19"/>
        <v>7.4971008593049397</v>
      </c>
      <c r="Q110" s="36">
        <f t="shared" si="19"/>
        <v>59.976806874439511</v>
      </c>
      <c r="R110" s="4"/>
    </row>
    <row r="111" spans="1:18" x14ac:dyDescent="0.2">
      <c r="A111" s="98"/>
      <c r="B111" s="100"/>
      <c r="C111" s="33">
        <v>0.7249778290818143</v>
      </c>
      <c r="D111" s="33">
        <v>313.5</v>
      </c>
      <c r="E111" s="33">
        <v>6</v>
      </c>
      <c r="F111" s="33">
        <f t="shared" si="21"/>
        <v>227.28054941714879</v>
      </c>
      <c r="G111" s="33">
        <f t="shared" si="22"/>
        <v>37.880091569524801</v>
      </c>
      <c r="H111" s="33">
        <f t="shared" si="23"/>
        <v>37.880091569524801</v>
      </c>
      <c r="I111" s="33">
        <f t="shared" si="24"/>
        <v>303.04073255619835</v>
      </c>
      <c r="J111" s="34">
        <f t="shared" si="20"/>
        <v>12.500430217943183</v>
      </c>
      <c r="K111" s="34">
        <f t="shared" si="20"/>
        <v>2.0834050363238639</v>
      </c>
      <c r="L111" s="34">
        <f t="shared" si="20"/>
        <v>2.0834050363238639</v>
      </c>
      <c r="M111" s="34">
        <f t="shared" si="20"/>
        <v>16.667240290590911</v>
      </c>
      <c r="N111" s="35">
        <f t="shared" si="19"/>
        <v>18.9400457847624</v>
      </c>
      <c r="O111" s="35">
        <f t="shared" si="19"/>
        <v>3.1566742974604001</v>
      </c>
      <c r="P111" s="35">
        <f t="shared" si="19"/>
        <v>3.1566742974604001</v>
      </c>
      <c r="Q111" s="36">
        <f t="shared" si="19"/>
        <v>25.253394379683197</v>
      </c>
      <c r="R111" s="4"/>
    </row>
    <row r="112" spans="1:18" x14ac:dyDescent="0.2">
      <c r="A112" s="98"/>
      <c r="B112" s="100"/>
      <c r="C112" s="5">
        <v>0.13593333767793248</v>
      </c>
      <c r="D112" s="5">
        <v>418</v>
      </c>
      <c r="E112" s="5">
        <v>6</v>
      </c>
      <c r="F112" s="33">
        <f t="shared" si="21"/>
        <v>56.820135149375773</v>
      </c>
      <c r="G112" s="33">
        <f t="shared" si="22"/>
        <v>9.4700225248959615</v>
      </c>
      <c r="H112" s="33">
        <f t="shared" si="23"/>
        <v>9.4700225248959615</v>
      </c>
      <c r="I112" s="33">
        <f t="shared" si="24"/>
        <v>75.760180199167706</v>
      </c>
      <c r="J112" s="34">
        <f t="shared" si="20"/>
        <v>3.1251074332156676</v>
      </c>
      <c r="K112" s="34">
        <f t="shared" si="20"/>
        <v>0.52085123886927787</v>
      </c>
      <c r="L112" s="34">
        <f t="shared" si="20"/>
        <v>0.52085123886927787</v>
      </c>
      <c r="M112" s="34">
        <f t="shared" si="20"/>
        <v>4.1668099109542238</v>
      </c>
      <c r="N112" s="35">
        <f t="shared" si="19"/>
        <v>4.7350112624479808</v>
      </c>
      <c r="O112" s="35">
        <f t="shared" si="19"/>
        <v>0.78916854374133016</v>
      </c>
      <c r="P112" s="35">
        <f t="shared" si="19"/>
        <v>0.78916854374133016</v>
      </c>
      <c r="Q112" s="36">
        <f t="shared" si="19"/>
        <v>6.3133483499306422</v>
      </c>
      <c r="R112" s="4"/>
    </row>
    <row r="113" spans="1:18" x14ac:dyDescent="0.2">
      <c r="A113" s="98"/>
      <c r="B113" s="100"/>
      <c r="C113" s="5">
        <v>0.27186667535586495</v>
      </c>
      <c r="D113" s="5">
        <v>272.60869565217394</v>
      </c>
      <c r="E113" s="5">
        <v>6</v>
      </c>
      <c r="F113" s="33">
        <f t="shared" si="21"/>
        <v>74.113219760055358</v>
      </c>
      <c r="G113" s="33">
        <f t="shared" si="22"/>
        <v>12.35220329334256</v>
      </c>
      <c r="H113" s="33">
        <f t="shared" si="23"/>
        <v>12.35220329334256</v>
      </c>
      <c r="I113" s="33">
        <f t="shared" si="24"/>
        <v>98.817626346740468</v>
      </c>
      <c r="J113" s="34">
        <f t="shared" si="20"/>
        <v>4.076227086803045</v>
      </c>
      <c r="K113" s="34">
        <f t="shared" si="20"/>
        <v>0.67937118113384087</v>
      </c>
      <c r="L113" s="34">
        <f t="shared" si="20"/>
        <v>0.67937118113384087</v>
      </c>
      <c r="M113" s="34">
        <f t="shared" si="20"/>
        <v>5.4349694490707261</v>
      </c>
      <c r="N113" s="35">
        <f t="shared" si="19"/>
        <v>6.1761016466712801</v>
      </c>
      <c r="O113" s="35">
        <f t="shared" si="19"/>
        <v>1.0293502744452134</v>
      </c>
      <c r="P113" s="35">
        <f t="shared" si="19"/>
        <v>1.0293502744452134</v>
      </c>
      <c r="Q113" s="36">
        <f t="shared" si="19"/>
        <v>8.2348021955617057</v>
      </c>
      <c r="R113" s="4"/>
    </row>
    <row r="114" spans="1:18" x14ac:dyDescent="0.2">
      <c r="A114" s="98"/>
      <c r="B114" s="100"/>
      <c r="C114" s="5">
        <v>4.1686223273237548</v>
      </c>
      <c r="D114" s="5">
        <v>152.92682926829269</v>
      </c>
      <c r="E114" s="5">
        <v>6</v>
      </c>
      <c r="F114" s="33">
        <f t="shared" si="21"/>
        <v>637.49419493463279</v>
      </c>
      <c r="G114" s="33">
        <f t="shared" si="22"/>
        <v>106.24903248910546</v>
      </c>
      <c r="H114" s="33">
        <f t="shared" si="23"/>
        <v>106.24903248910546</v>
      </c>
      <c r="I114" s="33">
        <f t="shared" si="24"/>
        <v>849.99225991284379</v>
      </c>
      <c r="J114" s="34">
        <f t="shared" si="20"/>
        <v>35.0621807214048</v>
      </c>
      <c r="K114" s="34">
        <f t="shared" si="20"/>
        <v>5.8436967869008001</v>
      </c>
      <c r="L114" s="34">
        <f t="shared" si="20"/>
        <v>5.8436967869008001</v>
      </c>
      <c r="M114" s="34">
        <f t="shared" si="20"/>
        <v>46.749574295206408</v>
      </c>
      <c r="N114" s="35">
        <f t="shared" si="19"/>
        <v>53.12451624455273</v>
      </c>
      <c r="O114" s="35">
        <f t="shared" si="19"/>
        <v>8.8540860407587889</v>
      </c>
      <c r="P114" s="35">
        <f t="shared" si="19"/>
        <v>8.8540860407587889</v>
      </c>
      <c r="Q114" s="36">
        <f t="shared" si="19"/>
        <v>70.832688326070311</v>
      </c>
      <c r="R114" s="4"/>
    </row>
    <row r="115" spans="1:18" x14ac:dyDescent="0.2">
      <c r="A115" s="98"/>
      <c r="B115" s="100"/>
      <c r="C115" s="5">
        <v>4.7576666288309593</v>
      </c>
      <c r="D115" s="5">
        <v>125.39999999999999</v>
      </c>
      <c r="E115" s="5">
        <v>6</v>
      </c>
      <c r="F115" s="33">
        <f t="shared" si="21"/>
        <v>596.61139525540227</v>
      </c>
      <c r="G115" s="33">
        <f t="shared" si="22"/>
        <v>99.43523254256705</v>
      </c>
      <c r="H115" s="33">
        <f t="shared" si="23"/>
        <v>99.43523254256705</v>
      </c>
      <c r="I115" s="33">
        <f t="shared" si="24"/>
        <v>795.4818603405364</v>
      </c>
      <c r="J115" s="34">
        <f t="shared" si="20"/>
        <v>32.813626739047123</v>
      </c>
      <c r="K115" s="34">
        <f t="shared" si="20"/>
        <v>5.4689377898411875</v>
      </c>
      <c r="L115" s="34">
        <f t="shared" si="20"/>
        <v>5.4689377898411875</v>
      </c>
      <c r="M115" s="34">
        <f t="shared" si="20"/>
        <v>43.7515023187295</v>
      </c>
      <c r="N115" s="35">
        <f t="shared" si="19"/>
        <v>49.717616271283525</v>
      </c>
      <c r="O115" s="35">
        <f t="shared" si="19"/>
        <v>8.2862693785472548</v>
      </c>
      <c r="P115" s="35">
        <f t="shared" si="19"/>
        <v>8.2862693785472548</v>
      </c>
      <c r="Q115" s="36">
        <f t="shared" si="19"/>
        <v>66.290155028378038</v>
      </c>
      <c r="R115" s="4"/>
    </row>
    <row r="116" spans="1:18" x14ac:dyDescent="0.2">
      <c r="A116" s="98"/>
      <c r="B116" s="100"/>
      <c r="C116" s="5">
        <v>1.4499556581636286</v>
      </c>
      <c r="D116" s="5">
        <v>234</v>
      </c>
      <c r="E116" s="5">
        <v>6</v>
      </c>
      <c r="F116" s="33">
        <f t="shared" si="21"/>
        <v>339.28962401028912</v>
      </c>
      <c r="G116" s="33">
        <f t="shared" si="22"/>
        <v>56.548270668381519</v>
      </c>
      <c r="H116" s="33">
        <f t="shared" si="23"/>
        <v>56.548270668381519</v>
      </c>
      <c r="I116" s="33">
        <f t="shared" si="24"/>
        <v>452.38616534705216</v>
      </c>
      <c r="J116" s="34">
        <f t="shared" si="20"/>
        <v>18.660929320565902</v>
      </c>
      <c r="K116" s="34">
        <f t="shared" si="20"/>
        <v>3.1101548867609834</v>
      </c>
      <c r="L116" s="34">
        <f t="shared" si="20"/>
        <v>3.1101548867609834</v>
      </c>
      <c r="M116" s="34">
        <f t="shared" si="20"/>
        <v>24.881239094087867</v>
      </c>
      <c r="N116" s="35">
        <f t="shared" si="19"/>
        <v>28.27413533419076</v>
      </c>
      <c r="O116" s="35">
        <f t="shared" si="19"/>
        <v>4.7123558890317936</v>
      </c>
      <c r="P116" s="35">
        <f t="shared" si="19"/>
        <v>4.7123558890317936</v>
      </c>
      <c r="Q116" s="36">
        <f t="shared" si="19"/>
        <v>37.698847112254349</v>
      </c>
      <c r="R116" s="4"/>
    </row>
    <row r="117" spans="1:18" x14ac:dyDescent="0.2">
      <c r="A117" s="98"/>
      <c r="B117" s="100"/>
      <c r="C117" s="5">
        <v>6.9693750714252189</v>
      </c>
      <c r="D117" s="5">
        <v>48</v>
      </c>
      <c r="E117" s="5">
        <v>6</v>
      </c>
      <c r="F117" s="33">
        <f t="shared" si="21"/>
        <v>334.53000342841051</v>
      </c>
      <c r="G117" s="33">
        <f t="shared" si="22"/>
        <v>55.755000571401752</v>
      </c>
      <c r="H117" s="33">
        <f t="shared" si="23"/>
        <v>55.755000571401752</v>
      </c>
      <c r="I117" s="33">
        <f t="shared" si="24"/>
        <v>446.04000457121401</v>
      </c>
      <c r="J117" s="34">
        <f t="shared" si="20"/>
        <v>18.399150188562579</v>
      </c>
      <c r="K117" s="34">
        <f t="shared" si="20"/>
        <v>3.0665250314270964</v>
      </c>
      <c r="L117" s="34">
        <f t="shared" si="20"/>
        <v>3.0665250314270964</v>
      </c>
      <c r="M117" s="34">
        <f t="shared" si="20"/>
        <v>24.532200251416771</v>
      </c>
      <c r="N117" s="35">
        <f t="shared" si="19"/>
        <v>27.877500285700876</v>
      </c>
      <c r="O117" s="35">
        <f t="shared" si="19"/>
        <v>4.6462500476168129</v>
      </c>
      <c r="P117" s="35">
        <f t="shared" si="19"/>
        <v>4.6462500476168129</v>
      </c>
      <c r="Q117" s="36">
        <f t="shared" si="19"/>
        <v>37.170000380934503</v>
      </c>
      <c r="R117" s="4"/>
    </row>
    <row r="118" spans="1:18" x14ac:dyDescent="0.2">
      <c r="A118" s="98"/>
      <c r="B118" s="100"/>
      <c r="C118" s="5">
        <v>6.8210907422558584</v>
      </c>
      <c r="D118" s="5">
        <v>24</v>
      </c>
      <c r="E118" s="5">
        <v>6</v>
      </c>
      <c r="F118" s="33">
        <f t="shared" si="21"/>
        <v>163.7061778141406</v>
      </c>
      <c r="G118" s="33">
        <f t="shared" si="22"/>
        <v>27.284362969023434</v>
      </c>
      <c r="H118" s="33">
        <f t="shared" si="23"/>
        <v>27.284362969023434</v>
      </c>
      <c r="I118" s="33">
        <f t="shared" si="24"/>
        <v>218.27490375218747</v>
      </c>
      <c r="J118" s="34">
        <f t="shared" si="20"/>
        <v>9.0038397797777332</v>
      </c>
      <c r="K118" s="34">
        <f t="shared" si="20"/>
        <v>1.5006399632962888</v>
      </c>
      <c r="L118" s="34">
        <f t="shared" si="20"/>
        <v>1.5006399632962888</v>
      </c>
      <c r="M118" s="34">
        <f t="shared" si="20"/>
        <v>12.00511970637031</v>
      </c>
      <c r="N118" s="35">
        <f t="shared" si="19"/>
        <v>13.642181484511717</v>
      </c>
      <c r="O118" s="35">
        <f t="shared" si="19"/>
        <v>2.2736969140852863</v>
      </c>
      <c r="P118" s="35">
        <f t="shared" si="19"/>
        <v>2.2736969140852863</v>
      </c>
      <c r="Q118" s="36">
        <f t="shared" si="19"/>
        <v>18.18957531268229</v>
      </c>
      <c r="R118" s="4"/>
    </row>
    <row r="119" spans="1:18" x14ac:dyDescent="0.2">
      <c r="A119" s="98"/>
      <c r="B119" s="100"/>
      <c r="C119" s="5">
        <v>4.1519683979825039</v>
      </c>
      <c r="D119" s="5">
        <v>16</v>
      </c>
      <c r="E119" s="5">
        <v>6</v>
      </c>
      <c r="F119" s="33">
        <f t="shared" si="21"/>
        <v>66.431494367720063</v>
      </c>
      <c r="G119" s="33">
        <f t="shared" si="22"/>
        <v>11.071915727953344</v>
      </c>
      <c r="H119" s="33">
        <f t="shared" si="23"/>
        <v>11.071915727953344</v>
      </c>
      <c r="I119" s="33">
        <f t="shared" si="24"/>
        <v>88.575325823626741</v>
      </c>
      <c r="J119" s="34">
        <f t="shared" si="20"/>
        <v>3.6537321902246034</v>
      </c>
      <c r="K119" s="34">
        <f t="shared" si="20"/>
        <v>0.60895536503743397</v>
      </c>
      <c r="L119" s="34">
        <f t="shared" si="20"/>
        <v>0.60895536503743397</v>
      </c>
      <c r="M119" s="34">
        <f t="shared" si="20"/>
        <v>4.8716429202994709</v>
      </c>
      <c r="N119" s="35">
        <f t="shared" si="19"/>
        <v>5.5359578639766722</v>
      </c>
      <c r="O119" s="35">
        <f t="shared" si="19"/>
        <v>0.922659643996112</v>
      </c>
      <c r="P119" s="35">
        <f t="shared" si="19"/>
        <v>0.922659643996112</v>
      </c>
      <c r="Q119" s="36">
        <f t="shared" si="19"/>
        <v>7.3812771519688951</v>
      </c>
      <c r="R119" s="4"/>
    </row>
    <row r="120" spans="1:18" x14ac:dyDescent="0.2">
      <c r="A120" s="98"/>
      <c r="B120" s="100"/>
      <c r="C120" s="5">
        <v>0.59313835243327029</v>
      </c>
      <c r="D120" s="5">
        <v>345.6</v>
      </c>
      <c r="E120" s="5">
        <v>6</v>
      </c>
      <c r="F120" s="33">
        <f t="shared" si="21"/>
        <v>204.98861460093823</v>
      </c>
      <c r="G120" s="33">
        <f t="shared" si="22"/>
        <v>34.16476910015637</v>
      </c>
      <c r="H120" s="33">
        <f t="shared" si="23"/>
        <v>34.16476910015637</v>
      </c>
      <c r="I120" s="33">
        <f t="shared" si="24"/>
        <v>273.31815280125096</v>
      </c>
      <c r="J120" s="34">
        <f t="shared" si="20"/>
        <v>11.274373803051603</v>
      </c>
      <c r="K120" s="34">
        <f t="shared" si="20"/>
        <v>1.8790623005086005</v>
      </c>
      <c r="L120" s="34">
        <f t="shared" si="20"/>
        <v>1.8790623005086005</v>
      </c>
      <c r="M120" s="34">
        <f t="shared" si="20"/>
        <v>15.032498404068804</v>
      </c>
      <c r="N120" s="35">
        <f t="shared" si="19"/>
        <v>17.082384550078185</v>
      </c>
      <c r="O120" s="35">
        <f t="shared" si="19"/>
        <v>2.8470640916796977</v>
      </c>
      <c r="P120" s="35">
        <f t="shared" si="19"/>
        <v>2.8470640916796977</v>
      </c>
      <c r="Q120" s="36">
        <f t="shared" si="19"/>
        <v>22.776512733437581</v>
      </c>
      <c r="R120" s="4"/>
    </row>
    <row r="121" spans="1:18" x14ac:dyDescent="0.2">
      <c r="A121" s="98"/>
      <c r="B121" s="100"/>
      <c r="C121" s="5">
        <v>5.2641028001635863</v>
      </c>
      <c r="D121" s="5">
        <v>172.8</v>
      </c>
      <c r="E121" s="5">
        <v>6</v>
      </c>
      <c r="F121" s="33">
        <f t="shared" si="21"/>
        <v>909.6369638682678</v>
      </c>
      <c r="G121" s="33">
        <f t="shared" si="22"/>
        <v>151.60616064471131</v>
      </c>
      <c r="H121" s="33">
        <f t="shared" si="23"/>
        <v>151.60616064471131</v>
      </c>
      <c r="I121" s="33">
        <f t="shared" si="24"/>
        <v>1212.8492851576905</v>
      </c>
      <c r="J121" s="34">
        <f t="shared" si="20"/>
        <v>50.030033012754728</v>
      </c>
      <c r="K121" s="34">
        <f t="shared" si="20"/>
        <v>8.3383388354591226</v>
      </c>
      <c r="L121" s="34">
        <f t="shared" si="20"/>
        <v>8.3383388354591226</v>
      </c>
      <c r="M121" s="34">
        <f t="shared" si="20"/>
        <v>66.706710683672981</v>
      </c>
      <c r="N121" s="35">
        <f t="shared" si="19"/>
        <v>75.803080322355655</v>
      </c>
      <c r="O121" s="35">
        <f t="shared" si="19"/>
        <v>12.63384672039261</v>
      </c>
      <c r="P121" s="35">
        <f t="shared" si="19"/>
        <v>12.63384672039261</v>
      </c>
      <c r="Q121" s="36">
        <f t="shared" si="19"/>
        <v>101.07077376314088</v>
      </c>
      <c r="R121" s="4"/>
    </row>
    <row r="122" spans="1:18" x14ac:dyDescent="0.2">
      <c r="A122" s="98"/>
      <c r="B122" s="100"/>
      <c r="C122" s="5">
        <v>10.750631817879658</v>
      </c>
      <c r="D122" s="5">
        <v>115.19999999999999</v>
      </c>
      <c r="E122" s="5">
        <v>6</v>
      </c>
      <c r="F122" s="33">
        <f t="shared" si="21"/>
        <v>1238.4727854197365</v>
      </c>
      <c r="G122" s="33">
        <f t="shared" si="22"/>
        <v>206.41213090328941</v>
      </c>
      <c r="H122" s="33">
        <f t="shared" si="23"/>
        <v>206.41213090328941</v>
      </c>
      <c r="I122" s="33">
        <f t="shared" si="24"/>
        <v>1651.2970472263153</v>
      </c>
      <c r="J122" s="34">
        <f t="shared" si="20"/>
        <v>68.116003198085508</v>
      </c>
      <c r="K122" s="34">
        <f t="shared" si="20"/>
        <v>11.352667199680917</v>
      </c>
      <c r="L122" s="34">
        <f t="shared" si="20"/>
        <v>11.352667199680917</v>
      </c>
      <c r="M122" s="34">
        <f t="shared" si="20"/>
        <v>90.821337597447339</v>
      </c>
      <c r="N122" s="35">
        <f t="shared" si="19"/>
        <v>103.2060654516447</v>
      </c>
      <c r="O122" s="35">
        <f t="shared" si="19"/>
        <v>17.201010908607451</v>
      </c>
      <c r="P122" s="35">
        <f t="shared" si="19"/>
        <v>17.201010908607451</v>
      </c>
      <c r="Q122" s="36">
        <f t="shared" si="19"/>
        <v>137.60808726885961</v>
      </c>
      <c r="R122" s="4"/>
    </row>
    <row r="123" spans="1:18" x14ac:dyDescent="0.2">
      <c r="A123" s="98"/>
      <c r="B123" s="100"/>
      <c r="C123" s="5">
        <v>17.571723112538628</v>
      </c>
      <c r="D123" s="5">
        <v>292.39999999999998</v>
      </c>
      <c r="E123" s="5">
        <v>6</v>
      </c>
      <c r="F123" s="33">
        <f t="shared" si="21"/>
        <v>5137.9718381062939</v>
      </c>
      <c r="G123" s="33">
        <f t="shared" si="22"/>
        <v>856.32863968438232</v>
      </c>
      <c r="H123" s="33">
        <f t="shared" si="23"/>
        <v>856.32863968438232</v>
      </c>
      <c r="I123" s="33">
        <f t="shared" si="24"/>
        <v>6850.6291174750586</v>
      </c>
      <c r="J123" s="34">
        <f t="shared" si="20"/>
        <v>282.58845109584615</v>
      </c>
      <c r="K123" s="34">
        <f t="shared" si="20"/>
        <v>47.098075182641026</v>
      </c>
      <c r="L123" s="34">
        <f t="shared" si="20"/>
        <v>47.098075182641026</v>
      </c>
      <c r="M123" s="34">
        <f t="shared" si="20"/>
        <v>376.7846014611282</v>
      </c>
      <c r="N123" s="35">
        <f t="shared" si="19"/>
        <v>428.16431984219116</v>
      </c>
      <c r="O123" s="35">
        <f t="shared" si="19"/>
        <v>71.360719973698522</v>
      </c>
      <c r="P123" s="35">
        <f t="shared" si="19"/>
        <v>71.360719973698522</v>
      </c>
      <c r="Q123" s="36">
        <f t="shared" si="19"/>
        <v>570.88575978958818</v>
      </c>
      <c r="R123" s="4"/>
    </row>
    <row r="124" spans="1:18" x14ac:dyDescent="0.2">
      <c r="A124" s="98"/>
      <c r="B124" s="100"/>
      <c r="C124" s="5">
        <v>0.59313835243327029</v>
      </c>
      <c r="D124" s="5">
        <v>370.79999999999995</v>
      </c>
      <c r="E124" s="5">
        <v>6</v>
      </c>
      <c r="F124" s="33">
        <f t="shared" si="21"/>
        <v>219.9357010822566</v>
      </c>
      <c r="G124" s="33">
        <f t="shared" si="22"/>
        <v>36.655950180376102</v>
      </c>
      <c r="H124" s="33">
        <f t="shared" si="23"/>
        <v>36.655950180376102</v>
      </c>
      <c r="I124" s="33">
        <f t="shared" si="24"/>
        <v>293.24760144300882</v>
      </c>
      <c r="J124" s="34">
        <f t="shared" si="20"/>
        <v>12.096463559524112</v>
      </c>
      <c r="K124" s="34">
        <f t="shared" si="20"/>
        <v>2.0160772599206855</v>
      </c>
      <c r="L124" s="34">
        <f t="shared" si="20"/>
        <v>2.0160772599206855</v>
      </c>
      <c r="M124" s="34">
        <f t="shared" si="20"/>
        <v>16.128618079365484</v>
      </c>
      <c r="N124" s="35">
        <f t="shared" si="19"/>
        <v>18.327975090188051</v>
      </c>
      <c r="O124" s="35">
        <f t="shared" si="19"/>
        <v>3.054662515031342</v>
      </c>
      <c r="P124" s="35">
        <f t="shared" si="19"/>
        <v>3.054662515031342</v>
      </c>
      <c r="Q124" s="36">
        <f t="shared" si="19"/>
        <v>24.437300120250736</v>
      </c>
      <c r="R124" s="4"/>
    </row>
    <row r="125" spans="1:18" x14ac:dyDescent="0.2">
      <c r="A125" s="98"/>
      <c r="B125" s="100"/>
      <c r="C125" s="5">
        <v>0.27186667535586495</v>
      </c>
      <c r="D125" s="5">
        <v>348</v>
      </c>
      <c r="E125" s="5">
        <v>6</v>
      </c>
      <c r="F125" s="33">
        <f t="shared" si="21"/>
        <v>94.609603023841004</v>
      </c>
      <c r="G125" s="33">
        <f t="shared" si="22"/>
        <v>15.768267170640167</v>
      </c>
      <c r="H125" s="33">
        <f t="shared" si="23"/>
        <v>15.768267170640167</v>
      </c>
      <c r="I125" s="33">
        <f t="shared" si="24"/>
        <v>126.14613736512135</v>
      </c>
      <c r="J125" s="34">
        <f t="shared" si="20"/>
        <v>5.2035281663112549</v>
      </c>
      <c r="K125" s="34">
        <f t="shared" si="20"/>
        <v>0.86725469438520919</v>
      </c>
      <c r="L125" s="34">
        <f t="shared" si="20"/>
        <v>0.86725469438520919</v>
      </c>
      <c r="M125" s="34">
        <f t="shared" si="20"/>
        <v>6.9380375550816744</v>
      </c>
      <c r="N125" s="35">
        <f t="shared" si="19"/>
        <v>7.8841335853200833</v>
      </c>
      <c r="O125" s="35">
        <f t="shared" si="19"/>
        <v>1.3140222642200139</v>
      </c>
      <c r="P125" s="35">
        <f t="shared" si="19"/>
        <v>1.3140222642200139</v>
      </c>
      <c r="Q125" s="36">
        <f t="shared" si="19"/>
        <v>10.512178113760113</v>
      </c>
      <c r="R125" s="4"/>
    </row>
    <row r="126" spans="1:18" x14ac:dyDescent="0.2">
      <c r="A126" s="98"/>
      <c r="B126" s="100"/>
      <c r="C126" s="5">
        <v>0.13960526883602142</v>
      </c>
      <c r="D126" s="5">
        <v>350</v>
      </c>
      <c r="E126" s="5">
        <v>5</v>
      </c>
      <c r="F126" s="33">
        <f t="shared" si="21"/>
        <v>48.861844092607498</v>
      </c>
      <c r="G126" s="33">
        <f t="shared" si="22"/>
        <v>9.7723688185214996</v>
      </c>
      <c r="H126" s="33">
        <f t="shared" si="23"/>
        <v>9.7723688185214996</v>
      </c>
      <c r="I126" s="33">
        <f t="shared" si="24"/>
        <v>68.406581729650497</v>
      </c>
      <c r="J126" s="34">
        <f t="shared" si="20"/>
        <v>2.6874014250934124</v>
      </c>
      <c r="K126" s="34">
        <f t="shared" si="20"/>
        <v>0.5374802850186825</v>
      </c>
      <c r="L126" s="34">
        <f t="shared" si="20"/>
        <v>0.5374802850186825</v>
      </c>
      <c r="M126" s="34">
        <f t="shared" si="20"/>
        <v>3.7623619951307772</v>
      </c>
      <c r="N126" s="35">
        <f t="shared" si="19"/>
        <v>4.0718203410506248</v>
      </c>
      <c r="O126" s="35">
        <f t="shared" si="19"/>
        <v>0.81436406821012497</v>
      </c>
      <c r="P126" s="35">
        <f t="shared" si="19"/>
        <v>0.81436406821012497</v>
      </c>
      <c r="Q126" s="36">
        <f t="shared" si="19"/>
        <v>5.7005484774708748</v>
      </c>
      <c r="R126" s="4"/>
    </row>
    <row r="127" spans="1:18" x14ac:dyDescent="0.2">
      <c r="A127" s="98"/>
      <c r="B127" s="100"/>
      <c r="C127" s="5">
        <v>48.443777329754084</v>
      </c>
      <c r="D127" s="5">
        <v>350</v>
      </c>
      <c r="E127" s="5">
        <v>6</v>
      </c>
      <c r="F127" s="33">
        <f t="shared" si="21"/>
        <v>16955.32206541393</v>
      </c>
      <c r="G127" s="33">
        <f t="shared" si="22"/>
        <v>2825.8870109023214</v>
      </c>
      <c r="H127" s="33">
        <f t="shared" si="23"/>
        <v>2825.8870109023214</v>
      </c>
      <c r="I127" s="33">
        <f t="shared" si="24"/>
        <v>22607.096087218575</v>
      </c>
      <c r="J127" s="34">
        <f t="shared" si="20"/>
        <v>932.54271359776612</v>
      </c>
      <c r="K127" s="34">
        <f t="shared" si="20"/>
        <v>155.42378559962768</v>
      </c>
      <c r="L127" s="34">
        <f t="shared" si="20"/>
        <v>155.42378559962768</v>
      </c>
      <c r="M127" s="34">
        <f t="shared" si="20"/>
        <v>1243.3902847970216</v>
      </c>
      <c r="N127" s="35">
        <f t="shared" si="19"/>
        <v>1412.9435054511607</v>
      </c>
      <c r="O127" s="35">
        <f t="shared" si="19"/>
        <v>235.49058424186012</v>
      </c>
      <c r="P127" s="35">
        <f t="shared" si="19"/>
        <v>235.49058424186012</v>
      </c>
      <c r="Q127" s="36">
        <f t="shared" si="19"/>
        <v>1883.9246739348812</v>
      </c>
      <c r="R127" s="4"/>
    </row>
    <row r="128" spans="1:18" x14ac:dyDescent="0.2">
      <c r="A128" s="98"/>
      <c r="B128" s="100"/>
      <c r="C128" s="5">
        <v>65.992627202242147</v>
      </c>
      <c r="D128" s="5">
        <v>180</v>
      </c>
      <c r="E128" s="5">
        <v>6</v>
      </c>
      <c r="F128" s="33">
        <f t="shared" si="21"/>
        <v>11878.672896403586</v>
      </c>
      <c r="G128" s="33">
        <f t="shared" si="22"/>
        <v>1979.7788160672644</v>
      </c>
      <c r="H128" s="33">
        <f t="shared" si="23"/>
        <v>1979.7788160672644</v>
      </c>
      <c r="I128" s="33">
        <f t="shared" si="24"/>
        <v>15838.230528538115</v>
      </c>
      <c r="J128" s="34">
        <f t="shared" si="20"/>
        <v>653.32700930219721</v>
      </c>
      <c r="K128" s="34">
        <f t="shared" si="20"/>
        <v>108.88783488369954</v>
      </c>
      <c r="L128" s="34">
        <f t="shared" si="20"/>
        <v>108.88783488369954</v>
      </c>
      <c r="M128" s="34">
        <f t="shared" si="20"/>
        <v>871.10267906959632</v>
      </c>
      <c r="N128" s="35">
        <f t="shared" si="19"/>
        <v>989.88940803363221</v>
      </c>
      <c r="O128" s="35">
        <f t="shared" si="19"/>
        <v>164.98156800560537</v>
      </c>
      <c r="P128" s="35">
        <f t="shared" si="19"/>
        <v>164.98156800560537</v>
      </c>
      <c r="Q128" s="36">
        <f t="shared" si="19"/>
        <v>1319.8525440448429</v>
      </c>
      <c r="R128" s="4"/>
    </row>
    <row r="129" spans="1:18" x14ac:dyDescent="0.2">
      <c r="A129" s="98"/>
      <c r="B129" s="100"/>
      <c r="C129" s="5">
        <v>122.45065824154305</v>
      </c>
      <c r="D129" s="5">
        <v>59</v>
      </c>
      <c r="E129" s="5">
        <v>6</v>
      </c>
      <c r="F129" s="33">
        <f t="shared" si="21"/>
        <v>7224.5888362510404</v>
      </c>
      <c r="G129" s="33">
        <f t="shared" si="22"/>
        <v>1204.0981393751733</v>
      </c>
      <c r="H129" s="33">
        <f t="shared" si="23"/>
        <v>1204.0981393751733</v>
      </c>
      <c r="I129" s="33">
        <f t="shared" si="24"/>
        <v>9632.7851150013867</v>
      </c>
      <c r="J129" s="34">
        <f t="shared" si="20"/>
        <v>397.35238599380722</v>
      </c>
      <c r="K129" s="34">
        <f t="shared" si="20"/>
        <v>66.225397665634532</v>
      </c>
      <c r="L129" s="34">
        <f t="shared" si="20"/>
        <v>66.225397665634532</v>
      </c>
      <c r="M129" s="34">
        <f t="shared" si="20"/>
        <v>529.80318132507625</v>
      </c>
      <c r="N129" s="35">
        <f t="shared" si="19"/>
        <v>602.04906968758667</v>
      </c>
      <c r="O129" s="35">
        <f t="shared" si="19"/>
        <v>100.34151161459778</v>
      </c>
      <c r="P129" s="35">
        <f t="shared" si="19"/>
        <v>100.34151161459778</v>
      </c>
      <c r="Q129" s="36">
        <f t="shared" si="19"/>
        <v>802.73209291678222</v>
      </c>
      <c r="R129" s="4"/>
    </row>
    <row r="130" spans="1:18" x14ac:dyDescent="0.2">
      <c r="A130" s="98"/>
      <c r="B130" s="100"/>
      <c r="C130" s="5">
        <v>30.057544676633508</v>
      </c>
      <c r="D130" s="5">
        <v>166</v>
      </c>
      <c r="E130" s="5">
        <v>6</v>
      </c>
      <c r="F130" s="33">
        <f t="shared" si="21"/>
        <v>4989.5524163211621</v>
      </c>
      <c r="G130" s="33">
        <f t="shared" si="22"/>
        <v>831.59206938686032</v>
      </c>
      <c r="H130" s="33">
        <f t="shared" si="23"/>
        <v>831.59206938686032</v>
      </c>
      <c r="I130" s="33">
        <f t="shared" si="24"/>
        <v>6652.7365550948825</v>
      </c>
      <c r="J130" s="34">
        <f t="shared" si="20"/>
        <v>274.42538289766389</v>
      </c>
      <c r="K130" s="34">
        <f t="shared" si="20"/>
        <v>45.737563816277316</v>
      </c>
      <c r="L130" s="34">
        <f t="shared" si="20"/>
        <v>45.737563816277316</v>
      </c>
      <c r="M130" s="34">
        <f t="shared" si="20"/>
        <v>365.90051053021853</v>
      </c>
      <c r="N130" s="35">
        <f t="shared" si="19"/>
        <v>415.79603469343016</v>
      </c>
      <c r="O130" s="35">
        <f t="shared" si="19"/>
        <v>69.299339115571698</v>
      </c>
      <c r="P130" s="35">
        <f t="shared" si="19"/>
        <v>69.299339115571698</v>
      </c>
      <c r="Q130" s="36">
        <f t="shared" si="19"/>
        <v>554.39471292457358</v>
      </c>
      <c r="R130" s="4"/>
    </row>
    <row r="131" spans="1:18" x14ac:dyDescent="0.2">
      <c r="A131" s="98"/>
      <c r="B131" s="100"/>
      <c r="C131" s="5">
        <v>26.370557122025811</v>
      </c>
      <c r="D131" s="5">
        <v>325</v>
      </c>
      <c r="E131" s="5">
        <v>6</v>
      </c>
      <c r="F131" s="33">
        <f t="shared" si="21"/>
        <v>8570.431064658389</v>
      </c>
      <c r="G131" s="33">
        <f t="shared" si="22"/>
        <v>1428.4051774430648</v>
      </c>
      <c r="H131" s="33">
        <f t="shared" si="23"/>
        <v>1428.4051774430648</v>
      </c>
      <c r="I131" s="33">
        <f t="shared" si="24"/>
        <v>11427.241419544518</v>
      </c>
      <c r="J131" s="34">
        <f t="shared" si="20"/>
        <v>471.3737085562114</v>
      </c>
      <c r="K131" s="34">
        <f t="shared" si="20"/>
        <v>78.562284759368566</v>
      </c>
      <c r="L131" s="34">
        <f t="shared" si="20"/>
        <v>78.562284759368566</v>
      </c>
      <c r="M131" s="34">
        <f t="shared" si="20"/>
        <v>628.49827807494853</v>
      </c>
      <c r="N131" s="35">
        <f t="shared" si="19"/>
        <v>714.20258872153238</v>
      </c>
      <c r="O131" s="35">
        <f t="shared" si="19"/>
        <v>119.03376478692206</v>
      </c>
      <c r="P131" s="35">
        <f t="shared" si="19"/>
        <v>119.03376478692206</v>
      </c>
      <c r="Q131" s="36">
        <f t="shared" si="19"/>
        <v>952.27011829537651</v>
      </c>
      <c r="R131" s="4"/>
    </row>
    <row r="132" spans="1:18" x14ac:dyDescent="0.2">
      <c r="A132" s="98"/>
      <c r="B132" s="100"/>
      <c r="C132" s="5">
        <v>15.166275900355473</v>
      </c>
      <c r="D132" s="5">
        <v>654</v>
      </c>
      <c r="E132" s="5">
        <v>6</v>
      </c>
      <c r="F132" s="33">
        <f t="shared" si="21"/>
        <v>9918.7444388324784</v>
      </c>
      <c r="G132" s="33">
        <f t="shared" si="22"/>
        <v>1653.1240731387463</v>
      </c>
      <c r="H132" s="33">
        <f t="shared" si="23"/>
        <v>1653.1240731387463</v>
      </c>
      <c r="I132" s="33">
        <f t="shared" si="24"/>
        <v>13224.992585109971</v>
      </c>
      <c r="J132" s="34">
        <f t="shared" si="20"/>
        <v>545.53094413578629</v>
      </c>
      <c r="K132" s="34">
        <f t="shared" si="20"/>
        <v>90.921824022631043</v>
      </c>
      <c r="L132" s="34">
        <f t="shared" si="20"/>
        <v>90.921824022631043</v>
      </c>
      <c r="M132" s="34">
        <f t="shared" si="20"/>
        <v>727.37459218104834</v>
      </c>
      <c r="N132" s="35">
        <f t="shared" si="19"/>
        <v>826.56203656937316</v>
      </c>
      <c r="O132" s="35">
        <f t="shared" si="19"/>
        <v>137.76033942822886</v>
      </c>
      <c r="P132" s="35">
        <f t="shared" si="19"/>
        <v>137.76033942822886</v>
      </c>
      <c r="Q132" s="36">
        <f t="shared" ref="Q132:Q196" si="25">I132*0.25/3</f>
        <v>1102.0827154258309</v>
      </c>
      <c r="R132" s="4"/>
    </row>
    <row r="133" spans="1:18" x14ac:dyDescent="0.2">
      <c r="A133" s="98"/>
      <c r="B133" s="100"/>
      <c r="C133" s="5">
        <v>21.352978754186843</v>
      </c>
      <c r="D133" s="5">
        <v>40</v>
      </c>
      <c r="E133" s="5">
        <v>6</v>
      </c>
      <c r="F133" s="33">
        <f t="shared" si="21"/>
        <v>854.11915016747366</v>
      </c>
      <c r="G133" s="33">
        <f t="shared" si="22"/>
        <v>142.35319169457895</v>
      </c>
      <c r="H133" s="33">
        <f t="shared" si="23"/>
        <v>142.35319169457895</v>
      </c>
      <c r="I133" s="33">
        <f t="shared" si="24"/>
        <v>1138.8255335566316</v>
      </c>
      <c r="J133" s="34">
        <f t="shared" si="20"/>
        <v>46.976553259211052</v>
      </c>
      <c r="K133" s="34">
        <f t="shared" si="20"/>
        <v>7.8294255432018423</v>
      </c>
      <c r="L133" s="34">
        <f t="shared" si="20"/>
        <v>7.8294255432018423</v>
      </c>
      <c r="M133" s="34">
        <f t="shared" ref="M133:M197" si="26">I133*0.055</f>
        <v>62.635404345614738</v>
      </c>
      <c r="N133" s="35">
        <f t="shared" ref="N133:P164" si="27">F133*0.25/3</f>
        <v>71.176595847289477</v>
      </c>
      <c r="O133" s="35">
        <f t="shared" si="27"/>
        <v>11.862765974548246</v>
      </c>
      <c r="P133" s="35">
        <f t="shared" si="27"/>
        <v>11.862765974548246</v>
      </c>
      <c r="Q133" s="36">
        <f t="shared" si="25"/>
        <v>94.902127796385969</v>
      </c>
      <c r="R133" s="4"/>
    </row>
    <row r="134" spans="1:18" x14ac:dyDescent="0.2">
      <c r="A134" s="98"/>
      <c r="B134" s="100"/>
      <c r="C134" s="5">
        <v>171.87100205585807</v>
      </c>
      <c r="D134" s="5">
        <v>79.800000000000011</v>
      </c>
      <c r="E134" s="5">
        <v>6</v>
      </c>
      <c r="F134" s="33">
        <f t="shared" si="21"/>
        <v>13715.305964057476</v>
      </c>
      <c r="G134" s="33">
        <f t="shared" si="22"/>
        <v>2285.8843273429125</v>
      </c>
      <c r="H134" s="33">
        <f t="shared" si="23"/>
        <v>2285.8843273429125</v>
      </c>
      <c r="I134" s="33">
        <f t="shared" si="24"/>
        <v>18287.0746187433</v>
      </c>
      <c r="J134" s="34">
        <f t="shared" ref="J134:L165" si="28">F134*0.055</f>
        <v>754.34182802316116</v>
      </c>
      <c r="K134" s="34">
        <f t="shared" si="28"/>
        <v>125.72363800386019</v>
      </c>
      <c r="L134" s="34">
        <f t="shared" si="28"/>
        <v>125.72363800386019</v>
      </c>
      <c r="M134" s="34">
        <f t="shared" si="26"/>
        <v>1005.7891040308815</v>
      </c>
      <c r="N134" s="35">
        <f t="shared" si="27"/>
        <v>1142.9421636714562</v>
      </c>
      <c r="O134" s="35">
        <f t="shared" si="27"/>
        <v>190.49036061190938</v>
      </c>
      <c r="P134" s="35">
        <f t="shared" si="27"/>
        <v>190.49036061190938</v>
      </c>
      <c r="Q134" s="36">
        <f t="shared" si="25"/>
        <v>1523.922884895275</v>
      </c>
      <c r="R134" s="4"/>
    </row>
    <row r="135" spans="1:18" x14ac:dyDescent="0.2">
      <c r="A135" s="98"/>
      <c r="B135" s="100"/>
      <c r="C135" s="5">
        <v>115.70709522314853</v>
      </c>
      <c r="D135" s="5">
        <v>204.60000000000002</v>
      </c>
      <c r="E135" s="5">
        <v>6</v>
      </c>
      <c r="F135" s="33">
        <f t="shared" si="21"/>
        <v>23673.67168265619</v>
      </c>
      <c r="G135" s="33">
        <f t="shared" si="22"/>
        <v>3945.6119471093648</v>
      </c>
      <c r="H135" s="33">
        <f t="shared" si="23"/>
        <v>3945.6119471093648</v>
      </c>
      <c r="I135" s="33">
        <f t="shared" si="24"/>
        <v>31564.895576874922</v>
      </c>
      <c r="J135" s="34">
        <f t="shared" si="28"/>
        <v>1302.0519425460905</v>
      </c>
      <c r="K135" s="34">
        <f t="shared" si="28"/>
        <v>217.00865709101507</v>
      </c>
      <c r="L135" s="34">
        <f t="shared" si="28"/>
        <v>217.00865709101507</v>
      </c>
      <c r="M135" s="34">
        <f t="shared" si="26"/>
        <v>1736.0692567281208</v>
      </c>
      <c r="N135" s="35">
        <f t="shared" si="27"/>
        <v>1972.8059735546824</v>
      </c>
      <c r="O135" s="35">
        <f t="shared" si="27"/>
        <v>328.80099559244707</v>
      </c>
      <c r="P135" s="35">
        <f t="shared" si="27"/>
        <v>328.80099559244707</v>
      </c>
      <c r="Q135" s="36">
        <f t="shared" si="25"/>
        <v>2630.407964739577</v>
      </c>
      <c r="R135" s="4"/>
    </row>
    <row r="136" spans="1:18" x14ac:dyDescent="0.2">
      <c r="A136" s="98"/>
      <c r="B136" s="100"/>
      <c r="C136" s="5">
        <v>38.570114359005757</v>
      </c>
      <c r="D136" s="5">
        <v>327.60000000000002</v>
      </c>
      <c r="E136" s="5">
        <v>6</v>
      </c>
      <c r="F136" s="33">
        <f t="shared" ref="F136:F200" si="29">C136*D136</f>
        <v>12635.569464010287</v>
      </c>
      <c r="G136" s="33">
        <f t="shared" ref="G136:G200" si="30">F136/E136</f>
        <v>2105.9282440017146</v>
      </c>
      <c r="H136" s="33">
        <f t="shared" ref="H136:H231" si="31">G136</f>
        <v>2105.9282440017146</v>
      </c>
      <c r="I136" s="33">
        <f t="shared" ref="I136:I200" si="32">F136+G136+H136</f>
        <v>16847.425952013717</v>
      </c>
      <c r="J136" s="34">
        <f t="shared" si="28"/>
        <v>694.95632052056578</v>
      </c>
      <c r="K136" s="34">
        <f t="shared" si="28"/>
        <v>115.8260534200943</v>
      </c>
      <c r="L136" s="34">
        <f t="shared" si="28"/>
        <v>115.8260534200943</v>
      </c>
      <c r="M136" s="34">
        <f t="shared" si="26"/>
        <v>926.60842736075438</v>
      </c>
      <c r="N136" s="35">
        <f t="shared" si="27"/>
        <v>1052.9641220008573</v>
      </c>
      <c r="O136" s="35">
        <f t="shared" si="27"/>
        <v>175.49402033347621</v>
      </c>
      <c r="P136" s="35">
        <f t="shared" si="27"/>
        <v>175.49402033347621</v>
      </c>
      <c r="Q136" s="36">
        <f t="shared" si="25"/>
        <v>1403.9521626678097</v>
      </c>
      <c r="R136" s="4"/>
    </row>
    <row r="137" spans="1:18" x14ac:dyDescent="0.2">
      <c r="A137" s="98"/>
      <c r="B137" s="100"/>
      <c r="C137" s="5">
        <v>29.34129565475299</v>
      </c>
      <c r="D137" s="5">
        <v>465.59999999999997</v>
      </c>
      <c r="E137" s="5">
        <v>6</v>
      </c>
      <c r="F137" s="33">
        <f t="shared" si="29"/>
        <v>13661.307256852991</v>
      </c>
      <c r="G137" s="33">
        <f t="shared" si="30"/>
        <v>2276.8845428088321</v>
      </c>
      <c r="H137" s="33">
        <f t="shared" si="31"/>
        <v>2276.8845428088321</v>
      </c>
      <c r="I137" s="33">
        <f t="shared" si="32"/>
        <v>18215.076342470657</v>
      </c>
      <c r="J137" s="34">
        <f t="shared" si="28"/>
        <v>751.37189912691451</v>
      </c>
      <c r="K137" s="34">
        <f t="shared" si="28"/>
        <v>125.22864985448577</v>
      </c>
      <c r="L137" s="34">
        <f t="shared" si="28"/>
        <v>125.22864985448577</v>
      </c>
      <c r="M137" s="34">
        <f t="shared" si="26"/>
        <v>1001.8291988358861</v>
      </c>
      <c r="N137" s="35">
        <f t="shared" si="27"/>
        <v>1138.442271404416</v>
      </c>
      <c r="O137" s="35">
        <f t="shared" si="27"/>
        <v>189.74037856740267</v>
      </c>
      <c r="P137" s="35">
        <f t="shared" si="27"/>
        <v>189.74037856740267</v>
      </c>
      <c r="Q137" s="36">
        <f t="shared" si="25"/>
        <v>1517.9230285392214</v>
      </c>
      <c r="R137" s="4"/>
    </row>
    <row r="138" spans="1:18" x14ac:dyDescent="0.2">
      <c r="A138" s="98"/>
      <c r="B138" s="100"/>
      <c r="C138" s="5">
        <v>0.75710623014949352</v>
      </c>
      <c r="D138" s="5">
        <v>36</v>
      </c>
      <c r="E138" s="5">
        <v>6</v>
      </c>
      <c r="F138" s="33">
        <f t="shared" si="29"/>
        <v>27.255824285381767</v>
      </c>
      <c r="G138" s="33">
        <f t="shared" si="30"/>
        <v>4.5426373808969611</v>
      </c>
      <c r="H138" s="33">
        <f t="shared" si="31"/>
        <v>4.5426373808969611</v>
      </c>
      <c r="I138" s="33">
        <f t="shared" si="32"/>
        <v>36.341099047175689</v>
      </c>
      <c r="J138" s="34">
        <f t="shared" si="28"/>
        <v>1.4990703356959971</v>
      </c>
      <c r="K138" s="34">
        <f t="shared" si="28"/>
        <v>0.24984505594933287</v>
      </c>
      <c r="L138" s="34">
        <f t="shared" si="28"/>
        <v>0.24984505594933287</v>
      </c>
      <c r="M138" s="34">
        <f t="shared" si="26"/>
        <v>1.998760447594663</v>
      </c>
      <c r="N138" s="35">
        <f t="shared" si="27"/>
        <v>2.2713186904484806</v>
      </c>
      <c r="O138" s="35">
        <f t="shared" si="27"/>
        <v>0.37855311507474676</v>
      </c>
      <c r="P138" s="35">
        <f t="shared" si="27"/>
        <v>0.37855311507474676</v>
      </c>
      <c r="Q138" s="36">
        <f t="shared" si="25"/>
        <v>3.0284249205979741</v>
      </c>
      <c r="R138" s="4"/>
    </row>
    <row r="139" spans="1:18" x14ac:dyDescent="0.2">
      <c r="A139" s="98"/>
      <c r="B139" s="100"/>
      <c r="C139" s="5">
        <v>1.514212460298987</v>
      </c>
      <c r="D139" s="5">
        <v>184.2</v>
      </c>
      <c r="E139" s="5">
        <v>6</v>
      </c>
      <c r="F139" s="33">
        <f t="shared" si="29"/>
        <v>278.9179351870734</v>
      </c>
      <c r="G139" s="33">
        <f t="shared" si="30"/>
        <v>46.486322531178899</v>
      </c>
      <c r="H139" s="33">
        <f t="shared" si="31"/>
        <v>46.486322531178899</v>
      </c>
      <c r="I139" s="33">
        <f t="shared" si="32"/>
        <v>371.8905802494312</v>
      </c>
      <c r="J139" s="34">
        <f t="shared" si="28"/>
        <v>15.340486435289037</v>
      </c>
      <c r="K139" s="34">
        <f t="shared" si="28"/>
        <v>2.5567477392148397</v>
      </c>
      <c r="L139" s="34">
        <f t="shared" si="28"/>
        <v>2.5567477392148397</v>
      </c>
      <c r="M139" s="34">
        <f t="shared" si="26"/>
        <v>20.453981913718717</v>
      </c>
      <c r="N139" s="35">
        <f t="shared" si="27"/>
        <v>23.24316126558945</v>
      </c>
      <c r="O139" s="35">
        <f t="shared" si="27"/>
        <v>3.873860210931575</v>
      </c>
      <c r="P139" s="35">
        <f t="shared" si="27"/>
        <v>3.873860210931575</v>
      </c>
      <c r="Q139" s="36">
        <f t="shared" si="25"/>
        <v>30.9908816874526</v>
      </c>
      <c r="R139" s="4"/>
    </row>
    <row r="140" spans="1:18" x14ac:dyDescent="0.2">
      <c r="A140" s="98"/>
      <c r="B140" s="100"/>
      <c r="C140" s="5">
        <v>0.75710623014949352</v>
      </c>
      <c r="D140" s="5">
        <v>587.40000000000009</v>
      </c>
      <c r="E140" s="5">
        <v>6</v>
      </c>
      <c r="F140" s="33">
        <f t="shared" si="29"/>
        <v>444.72419958981254</v>
      </c>
      <c r="G140" s="33">
        <f t="shared" si="30"/>
        <v>74.120699931635428</v>
      </c>
      <c r="H140" s="33">
        <f t="shared" si="31"/>
        <v>74.120699931635428</v>
      </c>
      <c r="I140" s="33">
        <f t="shared" si="32"/>
        <v>592.96559945308331</v>
      </c>
      <c r="J140" s="34">
        <f t="shared" si="28"/>
        <v>24.45983097743969</v>
      </c>
      <c r="K140" s="34">
        <f t="shared" si="28"/>
        <v>4.0766384962399487</v>
      </c>
      <c r="L140" s="34">
        <f t="shared" si="28"/>
        <v>4.0766384962399487</v>
      </c>
      <c r="M140" s="34">
        <f t="shared" si="26"/>
        <v>32.613107969919582</v>
      </c>
      <c r="N140" s="35">
        <f t="shared" si="27"/>
        <v>37.060349965817714</v>
      </c>
      <c r="O140" s="35">
        <f t="shared" si="27"/>
        <v>6.1767249943029521</v>
      </c>
      <c r="P140" s="35">
        <f t="shared" si="27"/>
        <v>6.1767249943029521</v>
      </c>
      <c r="Q140" s="36">
        <f t="shared" si="25"/>
        <v>49.41379995442361</v>
      </c>
      <c r="R140" s="4"/>
    </row>
    <row r="141" spans="1:18" x14ac:dyDescent="0.2">
      <c r="A141" s="98"/>
      <c r="B141" s="100"/>
      <c r="C141" s="5">
        <v>0.13628572188455185</v>
      </c>
      <c r="D141" s="5">
        <v>43.8</v>
      </c>
      <c r="E141" s="5">
        <v>6</v>
      </c>
      <c r="F141" s="33">
        <f t="shared" si="29"/>
        <v>5.9693146185433701</v>
      </c>
      <c r="G141" s="33">
        <f t="shared" si="30"/>
        <v>0.99488576975722831</v>
      </c>
      <c r="H141" s="33">
        <f t="shared" si="31"/>
        <v>0.99488576975722831</v>
      </c>
      <c r="I141" s="33">
        <f t="shared" si="32"/>
        <v>7.9590861580578274</v>
      </c>
      <c r="J141" s="34">
        <f t="shared" si="28"/>
        <v>0.32831230401988537</v>
      </c>
      <c r="K141" s="34">
        <f t="shared" si="28"/>
        <v>5.4718717336647557E-2</v>
      </c>
      <c r="L141" s="34">
        <f t="shared" si="28"/>
        <v>5.4718717336647557E-2</v>
      </c>
      <c r="M141" s="34">
        <f t="shared" si="26"/>
        <v>0.43774973869318051</v>
      </c>
      <c r="N141" s="35">
        <f t="shared" si="27"/>
        <v>0.49744288487861416</v>
      </c>
      <c r="O141" s="35">
        <f t="shared" si="27"/>
        <v>8.2907147479769031E-2</v>
      </c>
      <c r="P141" s="35">
        <f t="shared" si="27"/>
        <v>8.2907147479769031E-2</v>
      </c>
      <c r="Q141" s="36">
        <f t="shared" si="25"/>
        <v>0.66325717983815224</v>
      </c>
      <c r="R141" s="4"/>
    </row>
    <row r="142" spans="1:18" x14ac:dyDescent="0.2">
      <c r="A142" s="98"/>
      <c r="B142" s="100"/>
      <c r="C142" s="5">
        <v>0.22703400095566689</v>
      </c>
      <c r="D142" s="5">
        <v>91.800000000000011</v>
      </c>
      <c r="E142" s="5">
        <v>6</v>
      </c>
      <c r="F142" s="33">
        <f t="shared" si="29"/>
        <v>20.841721287730223</v>
      </c>
      <c r="G142" s="33">
        <f t="shared" si="30"/>
        <v>3.4736202146217039</v>
      </c>
      <c r="H142" s="33">
        <f t="shared" si="31"/>
        <v>3.4736202146217039</v>
      </c>
      <c r="I142" s="33">
        <f t="shared" si="32"/>
        <v>27.788961716973631</v>
      </c>
      <c r="J142" s="34">
        <f t="shared" si="28"/>
        <v>1.1462946708251622</v>
      </c>
      <c r="K142" s="34">
        <f t="shared" si="28"/>
        <v>0.19104911180419371</v>
      </c>
      <c r="L142" s="34">
        <f t="shared" si="28"/>
        <v>0.19104911180419371</v>
      </c>
      <c r="M142" s="34">
        <f t="shared" si="26"/>
        <v>1.5283928944335496</v>
      </c>
      <c r="N142" s="35">
        <f t="shared" si="27"/>
        <v>1.7368101073108519</v>
      </c>
      <c r="O142" s="35">
        <f t="shared" si="27"/>
        <v>0.28946835121847531</v>
      </c>
      <c r="P142" s="35">
        <f t="shared" si="27"/>
        <v>0.28946835121847531</v>
      </c>
      <c r="Q142" s="36">
        <f t="shared" si="25"/>
        <v>2.3157468097478024</v>
      </c>
      <c r="R142" s="4"/>
    </row>
    <row r="143" spans="1:18" x14ac:dyDescent="0.2">
      <c r="A143" s="98"/>
      <c r="B143" s="100"/>
      <c r="C143" s="5">
        <v>0.29330837563525847</v>
      </c>
      <c r="D143" s="5">
        <v>189.60000000000002</v>
      </c>
      <c r="E143" s="5">
        <v>6</v>
      </c>
      <c r="F143" s="33">
        <f t="shared" si="29"/>
        <v>55.61126802044501</v>
      </c>
      <c r="G143" s="33">
        <f t="shared" si="30"/>
        <v>9.2685446700741689</v>
      </c>
      <c r="H143" s="33">
        <f t="shared" si="31"/>
        <v>9.2685446700741689</v>
      </c>
      <c r="I143" s="33">
        <f t="shared" si="32"/>
        <v>74.148357360593337</v>
      </c>
      <c r="J143" s="34">
        <f t="shared" si="28"/>
        <v>3.0586197411244758</v>
      </c>
      <c r="K143" s="34">
        <f t="shared" si="28"/>
        <v>0.50976995685407933</v>
      </c>
      <c r="L143" s="34">
        <f t="shared" si="28"/>
        <v>0.50976995685407933</v>
      </c>
      <c r="M143" s="34">
        <f t="shared" si="26"/>
        <v>4.0781596548326338</v>
      </c>
      <c r="N143" s="35">
        <f t="shared" si="27"/>
        <v>4.6342723350370845</v>
      </c>
      <c r="O143" s="35">
        <f t="shared" si="27"/>
        <v>0.77237872250618078</v>
      </c>
      <c r="P143" s="35">
        <f t="shared" si="27"/>
        <v>0.77237872250618078</v>
      </c>
      <c r="Q143" s="36">
        <f t="shared" si="25"/>
        <v>6.1790297800494445</v>
      </c>
      <c r="R143" s="4"/>
    </row>
    <row r="144" spans="1:18" x14ac:dyDescent="0.2">
      <c r="A144" s="98"/>
      <c r="B144" s="100"/>
      <c r="C144" s="5">
        <v>1.2781144681923871</v>
      </c>
      <c r="D144" s="5">
        <v>387</v>
      </c>
      <c r="E144" s="5">
        <v>6</v>
      </c>
      <c r="F144" s="33">
        <f t="shared" si="29"/>
        <v>494.6302991904538</v>
      </c>
      <c r="G144" s="33">
        <f t="shared" si="30"/>
        <v>82.438383198408971</v>
      </c>
      <c r="H144" s="33">
        <f t="shared" si="31"/>
        <v>82.438383198408971</v>
      </c>
      <c r="I144" s="33">
        <f t="shared" si="32"/>
        <v>659.50706558727165</v>
      </c>
      <c r="J144" s="34">
        <f t="shared" si="28"/>
        <v>27.20466645547496</v>
      </c>
      <c r="K144" s="34">
        <f t="shared" si="28"/>
        <v>4.5341110759124934</v>
      </c>
      <c r="L144" s="34">
        <f t="shared" si="28"/>
        <v>4.5341110759124934</v>
      </c>
      <c r="M144" s="34">
        <f t="shared" si="26"/>
        <v>36.27288860729994</v>
      </c>
      <c r="N144" s="35">
        <f t="shared" si="27"/>
        <v>41.219191599204485</v>
      </c>
      <c r="O144" s="35">
        <f t="shared" si="27"/>
        <v>6.8698652665340809</v>
      </c>
      <c r="P144" s="35">
        <f t="shared" si="27"/>
        <v>6.8698652665340809</v>
      </c>
      <c r="Q144" s="36">
        <f t="shared" si="25"/>
        <v>54.95892213227264</v>
      </c>
      <c r="R144" s="4"/>
    </row>
    <row r="145" spans="1:18" x14ac:dyDescent="0.2">
      <c r="A145" s="98"/>
      <c r="B145" s="100"/>
      <c r="C145" s="5">
        <v>4.9077301198343202</v>
      </c>
      <c r="D145" s="5">
        <v>40.799999999999997</v>
      </c>
      <c r="E145" s="5">
        <v>6</v>
      </c>
      <c r="F145" s="33">
        <f t="shared" si="29"/>
        <v>200.23538888924026</v>
      </c>
      <c r="G145" s="33">
        <f t="shared" si="30"/>
        <v>33.372564814873378</v>
      </c>
      <c r="H145" s="33">
        <f t="shared" si="31"/>
        <v>33.372564814873378</v>
      </c>
      <c r="I145" s="33">
        <f t="shared" si="32"/>
        <v>266.98051851898703</v>
      </c>
      <c r="J145" s="34">
        <f t="shared" si="28"/>
        <v>11.012946388908214</v>
      </c>
      <c r="K145" s="34">
        <f t="shared" si="28"/>
        <v>1.8354910648180358</v>
      </c>
      <c r="L145" s="34">
        <f t="shared" si="28"/>
        <v>1.8354910648180358</v>
      </c>
      <c r="M145" s="34">
        <f t="shared" si="26"/>
        <v>14.683928518544286</v>
      </c>
      <c r="N145" s="35">
        <f t="shared" si="27"/>
        <v>16.686282407436689</v>
      </c>
      <c r="O145" s="35">
        <f t="shared" si="27"/>
        <v>2.781047067906115</v>
      </c>
      <c r="P145" s="35">
        <f t="shared" si="27"/>
        <v>2.781047067906115</v>
      </c>
      <c r="Q145" s="36">
        <f t="shared" si="25"/>
        <v>22.24837654324892</v>
      </c>
      <c r="R145" s="4"/>
    </row>
    <row r="146" spans="1:18" x14ac:dyDescent="0.2">
      <c r="A146" s="98"/>
      <c r="B146" s="100"/>
      <c r="C146" s="5">
        <v>2.4638080362798074</v>
      </c>
      <c r="D146" s="5">
        <v>105.60000000000001</v>
      </c>
      <c r="E146" s="5">
        <v>6</v>
      </c>
      <c r="F146" s="33">
        <f t="shared" si="29"/>
        <v>260.17812863114767</v>
      </c>
      <c r="G146" s="33">
        <f t="shared" si="30"/>
        <v>43.363021438524612</v>
      </c>
      <c r="H146" s="33">
        <f t="shared" si="31"/>
        <v>43.363021438524612</v>
      </c>
      <c r="I146" s="33">
        <f t="shared" si="32"/>
        <v>346.9041715081969</v>
      </c>
      <c r="J146" s="34">
        <f t="shared" si="28"/>
        <v>14.309797074713122</v>
      </c>
      <c r="K146" s="34">
        <f t="shared" si="28"/>
        <v>2.3849661791188539</v>
      </c>
      <c r="L146" s="34">
        <f t="shared" si="28"/>
        <v>2.3849661791188539</v>
      </c>
      <c r="M146" s="34">
        <f t="shared" si="26"/>
        <v>19.079729432950831</v>
      </c>
      <c r="N146" s="35">
        <f t="shared" si="27"/>
        <v>21.681510719262306</v>
      </c>
      <c r="O146" s="35">
        <f t="shared" si="27"/>
        <v>3.613585119877051</v>
      </c>
      <c r="P146" s="35">
        <f t="shared" si="27"/>
        <v>3.613585119877051</v>
      </c>
      <c r="Q146" s="36">
        <f t="shared" si="25"/>
        <v>28.908680959016408</v>
      </c>
      <c r="R146" s="4"/>
    </row>
    <row r="147" spans="1:18" x14ac:dyDescent="0.2">
      <c r="A147" s="98"/>
      <c r="B147" s="100"/>
      <c r="C147" s="5">
        <v>1.225275367231472</v>
      </c>
      <c r="D147" s="5">
        <v>423.59999999999997</v>
      </c>
      <c r="E147" s="5">
        <v>6</v>
      </c>
      <c r="F147" s="33">
        <f t="shared" si="29"/>
        <v>519.02664555925151</v>
      </c>
      <c r="G147" s="33">
        <f t="shared" si="30"/>
        <v>86.504440926541918</v>
      </c>
      <c r="H147" s="33">
        <f t="shared" si="31"/>
        <v>86.504440926541918</v>
      </c>
      <c r="I147" s="33">
        <f t="shared" si="32"/>
        <v>692.03552741233534</v>
      </c>
      <c r="J147" s="34">
        <f t="shared" si="28"/>
        <v>28.546465505758832</v>
      </c>
      <c r="K147" s="34">
        <f t="shared" si="28"/>
        <v>4.7577442509598056</v>
      </c>
      <c r="L147" s="34">
        <f t="shared" si="28"/>
        <v>4.7577442509598056</v>
      </c>
      <c r="M147" s="34">
        <f t="shared" si="26"/>
        <v>38.061954007678445</v>
      </c>
      <c r="N147" s="35">
        <f t="shared" si="27"/>
        <v>43.252220463270959</v>
      </c>
      <c r="O147" s="35">
        <f t="shared" si="27"/>
        <v>7.2087034105451595</v>
      </c>
      <c r="P147" s="35">
        <f t="shared" si="27"/>
        <v>7.2087034105451595</v>
      </c>
      <c r="Q147" s="36">
        <f t="shared" si="25"/>
        <v>57.669627284361276</v>
      </c>
      <c r="R147" s="4"/>
    </row>
    <row r="148" spans="1:18" x14ac:dyDescent="0.2">
      <c r="A148" s="98"/>
      <c r="B148" s="100"/>
      <c r="C148" s="5">
        <v>96.281059943105546</v>
      </c>
      <c r="D148" s="5">
        <v>39.900000000000006</v>
      </c>
      <c r="E148" s="5">
        <v>6</v>
      </c>
      <c r="F148" s="33">
        <f t="shared" si="29"/>
        <v>3841.6142917299117</v>
      </c>
      <c r="G148" s="33">
        <f t="shared" si="30"/>
        <v>640.2690486216519</v>
      </c>
      <c r="H148" s="33">
        <f t="shared" si="31"/>
        <v>640.2690486216519</v>
      </c>
      <c r="I148" s="33">
        <f t="shared" si="32"/>
        <v>5122.1523889732152</v>
      </c>
      <c r="J148" s="34">
        <f t="shared" si="28"/>
        <v>211.28878604514514</v>
      </c>
      <c r="K148" s="34">
        <f t="shared" si="28"/>
        <v>35.214797674190855</v>
      </c>
      <c r="L148" s="34">
        <f t="shared" si="28"/>
        <v>35.214797674190855</v>
      </c>
      <c r="M148" s="34">
        <f t="shared" si="26"/>
        <v>281.71838139352684</v>
      </c>
      <c r="N148" s="35">
        <f t="shared" si="27"/>
        <v>320.13452431082595</v>
      </c>
      <c r="O148" s="35">
        <f t="shared" si="27"/>
        <v>53.355754051804325</v>
      </c>
      <c r="P148" s="35">
        <f t="shared" si="27"/>
        <v>53.355754051804325</v>
      </c>
      <c r="Q148" s="36">
        <f t="shared" si="25"/>
        <v>426.8460324144346</v>
      </c>
      <c r="R148" s="4"/>
    </row>
    <row r="149" spans="1:18" x14ac:dyDescent="0.2">
      <c r="A149" s="98"/>
      <c r="B149" s="100"/>
      <c r="C149" s="5">
        <v>68.553160599267457</v>
      </c>
      <c r="D149" s="5">
        <v>102.30000000000001</v>
      </c>
      <c r="E149" s="5">
        <v>6</v>
      </c>
      <c r="F149" s="33">
        <f t="shared" si="29"/>
        <v>7012.9883293050616</v>
      </c>
      <c r="G149" s="33">
        <f t="shared" si="30"/>
        <v>1168.8313882175103</v>
      </c>
      <c r="H149" s="33">
        <f t="shared" si="31"/>
        <v>1168.8313882175103</v>
      </c>
      <c r="I149" s="33">
        <f t="shared" si="32"/>
        <v>9350.6511057400821</v>
      </c>
      <c r="J149" s="34">
        <f t="shared" si="28"/>
        <v>385.71435811177838</v>
      </c>
      <c r="K149" s="34">
        <f t="shared" si="28"/>
        <v>64.285726351963064</v>
      </c>
      <c r="L149" s="34">
        <f t="shared" si="28"/>
        <v>64.285726351963064</v>
      </c>
      <c r="M149" s="34">
        <f t="shared" si="26"/>
        <v>514.28581081570451</v>
      </c>
      <c r="N149" s="35">
        <f t="shared" si="27"/>
        <v>584.41569410875513</v>
      </c>
      <c r="O149" s="35">
        <f t="shared" si="27"/>
        <v>97.402615684792522</v>
      </c>
      <c r="P149" s="35">
        <f t="shared" si="27"/>
        <v>97.402615684792522</v>
      </c>
      <c r="Q149" s="36">
        <f t="shared" si="25"/>
        <v>779.22092547834018</v>
      </c>
      <c r="R149" s="4"/>
    </row>
    <row r="150" spans="1:18" x14ac:dyDescent="0.2">
      <c r="A150" s="98"/>
      <c r="B150" s="100"/>
      <c r="C150" s="5">
        <v>7.7762404220717656</v>
      </c>
      <c r="D150" s="5">
        <v>163.80000000000001</v>
      </c>
      <c r="E150" s="5">
        <v>6</v>
      </c>
      <c r="F150" s="33">
        <f t="shared" si="29"/>
        <v>1273.7481811353553</v>
      </c>
      <c r="G150" s="33">
        <f t="shared" si="30"/>
        <v>212.29136352255921</v>
      </c>
      <c r="H150" s="33">
        <f t="shared" si="31"/>
        <v>212.29136352255921</v>
      </c>
      <c r="I150" s="33">
        <f t="shared" si="32"/>
        <v>1698.3309081804737</v>
      </c>
      <c r="J150" s="34">
        <f t="shared" si="28"/>
        <v>70.056149962444536</v>
      </c>
      <c r="K150" s="34">
        <f t="shared" si="28"/>
        <v>11.676024993740757</v>
      </c>
      <c r="L150" s="34">
        <f t="shared" si="28"/>
        <v>11.676024993740757</v>
      </c>
      <c r="M150" s="34">
        <f t="shared" si="26"/>
        <v>93.408199949926058</v>
      </c>
      <c r="N150" s="35">
        <f t="shared" si="27"/>
        <v>106.1456817612796</v>
      </c>
      <c r="O150" s="35">
        <f t="shared" si="27"/>
        <v>17.690946960213267</v>
      </c>
      <c r="P150" s="35">
        <f t="shared" si="27"/>
        <v>17.690946960213267</v>
      </c>
      <c r="Q150" s="36">
        <f t="shared" si="25"/>
        <v>141.52757568170614</v>
      </c>
      <c r="R150" s="4"/>
    </row>
    <row r="151" spans="1:18" x14ac:dyDescent="0.2">
      <c r="A151" s="98"/>
      <c r="B151" s="100"/>
      <c r="C151" s="5">
        <v>13.608418826687949</v>
      </c>
      <c r="D151" s="5">
        <v>232.79999999999998</v>
      </c>
      <c r="E151" s="5">
        <v>6</v>
      </c>
      <c r="F151" s="33">
        <f t="shared" si="29"/>
        <v>3168.0399028529541</v>
      </c>
      <c r="G151" s="33">
        <f t="shared" si="30"/>
        <v>528.00665047549239</v>
      </c>
      <c r="H151" s="33">
        <f t="shared" si="31"/>
        <v>528.00665047549239</v>
      </c>
      <c r="I151" s="33">
        <f t="shared" si="32"/>
        <v>4224.0532038039391</v>
      </c>
      <c r="J151" s="34">
        <f t="shared" si="28"/>
        <v>174.24219465691249</v>
      </c>
      <c r="K151" s="34">
        <f t="shared" si="28"/>
        <v>29.040365776152083</v>
      </c>
      <c r="L151" s="34">
        <f t="shared" si="28"/>
        <v>29.040365776152083</v>
      </c>
      <c r="M151" s="34">
        <f t="shared" si="26"/>
        <v>232.32292620921666</v>
      </c>
      <c r="N151" s="35">
        <f t="shared" si="27"/>
        <v>264.0033252377462</v>
      </c>
      <c r="O151" s="35">
        <f t="shared" si="27"/>
        <v>44.000554206291035</v>
      </c>
      <c r="P151" s="35">
        <f t="shared" si="27"/>
        <v>44.000554206291035</v>
      </c>
      <c r="Q151" s="36">
        <f t="shared" si="25"/>
        <v>352.00443365032828</v>
      </c>
      <c r="R151" s="4"/>
    </row>
    <row r="152" spans="1:18" x14ac:dyDescent="0.2">
      <c r="A152" s="98"/>
      <c r="B152" s="100"/>
      <c r="C152" s="5">
        <v>2.2205158111829153</v>
      </c>
      <c r="D152" s="5">
        <v>18</v>
      </c>
      <c r="E152" s="5">
        <v>6</v>
      </c>
      <c r="F152" s="33">
        <f t="shared" si="29"/>
        <v>39.969284601292472</v>
      </c>
      <c r="G152" s="33">
        <f t="shared" si="30"/>
        <v>6.661547433548745</v>
      </c>
      <c r="H152" s="33">
        <f t="shared" si="31"/>
        <v>6.661547433548745</v>
      </c>
      <c r="I152" s="33">
        <f t="shared" si="32"/>
        <v>53.292379468389967</v>
      </c>
      <c r="J152" s="34">
        <f t="shared" si="28"/>
        <v>2.1983106530710859</v>
      </c>
      <c r="K152" s="34">
        <f t="shared" si="28"/>
        <v>0.366385108845181</v>
      </c>
      <c r="L152" s="34">
        <f t="shared" si="28"/>
        <v>0.366385108845181</v>
      </c>
      <c r="M152" s="34">
        <f t="shared" si="26"/>
        <v>2.9310808707614484</v>
      </c>
      <c r="N152" s="35">
        <f t="shared" si="27"/>
        <v>3.3307737167743725</v>
      </c>
      <c r="O152" s="35">
        <f t="shared" si="27"/>
        <v>0.55512895279572871</v>
      </c>
      <c r="P152" s="35">
        <f t="shared" si="27"/>
        <v>0.55512895279572871</v>
      </c>
      <c r="Q152" s="36">
        <f t="shared" si="25"/>
        <v>4.4410316223658306</v>
      </c>
      <c r="R152" s="4"/>
    </row>
    <row r="153" spans="1:18" x14ac:dyDescent="0.2">
      <c r="A153" s="98"/>
      <c r="B153" s="100"/>
      <c r="C153" s="5">
        <v>3.5621754675601407</v>
      </c>
      <c r="D153" s="5">
        <v>46.5</v>
      </c>
      <c r="E153" s="5">
        <v>6</v>
      </c>
      <c r="F153" s="33">
        <f t="shared" si="29"/>
        <v>165.64115924154655</v>
      </c>
      <c r="G153" s="33">
        <f t="shared" si="30"/>
        <v>27.606859873591091</v>
      </c>
      <c r="H153" s="33">
        <f t="shared" si="31"/>
        <v>27.606859873591091</v>
      </c>
      <c r="I153" s="33">
        <f t="shared" si="32"/>
        <v>220.85487898872873</v>
      </c>
      <c r="J153" s="34">
        <f t="shared" si="28"/>
        <v>9.1102637582850594</v>
      </c>
      <c r="K153" s="34">
        <f t="shared" si="28"/>
        <v>1.5183772930475101</v>
      </c>
      <c r="L153" s="34">
        <f t="shared" si="28"/>
        <v>1.5183772930475101</v>
      </c>
      <c r="M153" s="34">
        <f t="shared" si="26"/>
        <v>12.147018344380081</v>
      </c>
      <c r="N153" s="35">
        <f t="shared" si="27"/>
        <v>13.803429936795546</v>
      </c>
      <c r="O153" s="35">
        <f t="shared" si="27"/>
        <v>2.3005716561325911</v>
      </c>
      <c r="P153" s="35">
        <f t="shared" si="27"/>
        <v>2.3005716561325911</v>
      </c>
      <c r="Q153" s="36">
        <f t="shared" si="25"/>
        <v>18.404573249060729</v>
      </c>
      <c r="R153" s="4"/>
    </row>
    <row r="154" spans="1:18" x14ac:dyDescent="0.2">
      <c r="A154" s="98"/>
      <c r="B154" s="100"/>
      <c r="C154" s="5">
        <v>5.782691278743056</v>
      </c>
      <c r="D154" s="5">
        <v>92.1</v>
      </c>
      <c r="E154" s="5">
        <v>6</v>
      </c>
      <c r="F154" s="33">
        <f t="shared" si="29"/>
        <v>532.58586677223548</v>
      </c>
      <c r="G154" s="33">
        <f t="shared" si="30"/>
        <v>88.764311128705913</v>
      </c>
      <c r="H154" s="33">
        <f t="shared" si="31"/>
        <v>88.764311128705913</v>
      </c>
      <c r="I154" s="33">
        <f t="shared" si="32"/>
        <v>710.1144890296473</v>
      </c>
      <c r="J154" s="34">
        <f t="shared" si="28"/>
        <v>29.292222672472953</v>
      </c>
      <c r="K154" s="34">
        <f t="shared" si="28"/>
        <v>4.8820371120788248</v>
      </c>
      <c r="L154" s="34">
        <f t="shared" si="28"/>
        <v>4.8820371120788248</v>
      </c>
      <c r="M154" s="34">
        <f t="shared" si="26"/>
        <v>39.056296896630599</v>
      </c>
      <c r="N154" s="35">
        <f t="shared" si="27"/>
        <v>44.382155564352956</v>
      </c>
      <c r="O154" s="35">
        <f t="shared" si="27"/>
        <v>7.3970259273921597</v>
      </c>
      <c r="P154" s="35">
        <f t="shared" si="27"/>
        <v>7.3970259273921597</v>
      </c>
      <c r="Q154" s="36">
        <f t="shared" si="25"/>
        <v>59.176207419137278</v>
      </c>
      <c r="R154" s="4"/>
    </row>
    <row r="155" spans="1:18" x14ac:dyDescent="0.2">
      <c r="A155" s="98"/>
      <c r="B155" s="100"/>
      <c r="C155" s="5">
        <v>6.3495062642716391</v>
      </c>
      <c r="D155" s="5">
        <v>293.70000000000005</v>
      </c>
      <c r="E155" s="5">
        <v>6</v>
      </c>
      <c r="F155" s="33">
        <f t="shared" si="29"/>
        <v>1864.8499898165808</v>
      </c>
      <c r="G155" s="33">
        <f t="shared" si="30"/>
        <v>310.8083316360968</v>
      </c>
      <c r="H155" s="33">
        <f t="shared" si="31"/>
        <v>310.8083316360968</v>
      </c>
      <c r="I155" s="33">
        <f t="shared" si="32"/>
        <v>2486.4666530887744</v>
      </c>
      <c r="J155" s="34">
        <f t="shared" si="28"/>
        <v>102.56674943991194</v>
      </c>
      <c r="K155" s="34">
        <f t="shared" si="28"/>
        <v>17.094458239985325</v>
      </c>
      <c r="L155" s="34">
        <f t="shared" si="28"/>
        <v>17.094458239985325</v>
      </c>
      <c r="M155" s="34">
        <f t="shared" si="26"/>
        <v>136.7556659198826</v>
      </c>
      <c r="N155" s="35">
        <f t="shared" si="27"/>
        <v>155.4041658180484</v>
      </c>
      <c r="O155" s="35">
        <f t="shared" si="27"/>
        <v>25.900694303008066</v>
      </c>
      <c r="P155" s="35">
        <f t="shared" si="27"/>
        <v>25.900694303008066</v>
      </c>
      <c r="Q155" s="36">
        <f t="shared" si="25"/>
        <v>207.20555442406453</v>
      </c>
      <c r="R155" s="4"/>
    </row>
    <row r="156" spans="1:18" x14ac:dyDescent="0.2">
      <c r="A156" s="98"/>
      <c r="B156" s="100"/>
      <c r="C156" s="5">
        <v>2.2849817109843178</v>
      </c>
      <c r="D156" s="5">
        <v>21.9</v>
      </c>
      <c r="E156" s="5">
        <v>6</v>
      </c>
      <c r="F156" s="33">
        <f t="shared" si="29"/>
        <v>50.04109947055656</v>
      </c>
      <c r="G156" s="33">
        <f t="shared" si="30"/>
        <v>8.34018324509276</v>
      </c>
      <c r="H156" s="33">
        <f t="shared" si="31"/>
        <v>8.34018324509276</v>
      </c>
      <c r="I156" s="33">
        <f t="shared" si="32"/>
        <v>66.72146596074208</v>
      </c>
      <c r="J156" s="34">
        <f t="shared" si="28"/>
        <v>2.7522604708806107</v>
      </c>
      <c r="K156" s="34">
        <f t="shared" si="28"/>
        <v>0.45871007848010181</v>
      </c>
      <c r="L156" s="34">
        <f t="shared" si="28"/>
        <v>0.45871007848010181</v>
      </c>
      <c r="M156" s="34">
        <f t="shared" si="26"/>
        <v>3.6696806278408145</v>
      </c>
      <c r="N156" s="35">
        <f t="shared" si="27"/>
        <v>4.17009162254638</v>
      </c>
      <c r="O156" s="35">
        <f t="shared" si="27"/>
        <v>0.6950152704243967</v>
      </c>
      <c r="P156" s="35">
        <f t="shared" si="27"/>
        <v>0.6950152704243967</v>
      </c>
      <c r="Q156" s="36">
        <f t="shared" si="25"/>
        <v>5.5601221633951736</v>
      </c>
      <c r="R156" s="4"/>
    </row>
    <row r="157" spans="1:18" x14ac:dyDescent="0.2">
      <c r="A157" s="98"/>
      <c r="B157" s="100"/>
      <c r="C157" s="5">
        <v>4.22757791874188</v>
      </c>
      <c r="D157" s="5">
        <v>45.900000000000006</v>
      </c>
      <c r="E157" s="5">
        <v>6</v>
      </c>
      <c r="F157" s="33">
        <f t="shared" si="29"/>
        <v>194.04582647025231</v>
      </c>
      <c r="G157" s="33">
        <f t="shared" si="30"/>
        <v>32.340971078375382</v>
      </c>
      <c r="H157" s="33">
        <f t="shared" si="31"/>
        <v>32.340971078375382</v>
      </c>
      <c r="I157" s="33">
        <f t="shared" si="32"/>
        <v>258.72776862700306</v>
      </c>
      <c r="J157" s="34">
        <f t="shared" si="28"/>
        <v>10.672520455863877</v>
      </c>
      <c r="K157" s="34">
        <f t="shared" si="28"/>
        <v>1.7787534093106461</v>
      </c>
      <c r="L157" s="34">
        <f t="shared" si="28"/>
        <v>1.7787534093106461</v>
      </c>
      <c r="M157" s="34">
        <f t="shared" si="26"/>
        <v>14.230027274485169</v>
      </c>
      <c r="N157" s="35">
        <f t="shared" si="27"/>
        <v>16.170485539187691</v>
      </c>
      <c r="O157" s="35">
        <f t="shared" si="27"/>
        <v>2.6950809231979487</v>
      </c>
      <c r="P157" s="35">
        <f t="shared" si="27"/>
        <v>2.6950809231979487</v>
      </c>
      <c r="Q157" s="36">
        <f t="shared" si="25"/>
        <v>21.560647385583589</v>
      </c>
      <c r="R157" s="4"/>
    </row>
    <row r="158" spans="1:18" x14ac:dyDescent="0.2">
      <c r="A158" s="98"/>
      <c r="B158" s="100"/>
      <c r="C158" s="5">
        <v>6.3101385874499512</v>
      </c>
      <c r="D158" s="5">
        <v>94.800000000000011</v>
      </c>
      <c r="E158" s="5">
        <v>6</v>
      </c>
      <c r="F158" s="33">
        <f t="shared" si="29"/>
        <v>598.20113809025543</v>
      </c>
      <c r="G158" s="33">
        <f t="shared" si="30"/>
        <v>99.700189681709233</v>
      </c>
      <c r="H158" s="33">
        <f t="shared" si="31"/>
        <v>99.700189681709233</v>
      </c>
      <c r="I158" s="33">
        <f t="shared" si="32"/>
        <v>797.60151745367398</v>
      </c>
      <c r="J158" s="34">
        <f t="shared" si="28"/>
        <v>32.901062594964046</v>
      </c>
      <c r="K158" s="34">
        <f t="shared" si="28"/>
        <v>5.4835104324940076</v>
      </c>
      <c r="L158" s="34">
        <f t="shared" si="28"/>
        <v>5.4835104324940076</v>
      </c>
      <c r="M158" s="34">
        <f t="shared" si="26"/>
        <v>43.868083459952068</v>
      </c>
      <c r="N158" s="35">
        <f t="shared" si="27"/>
        <v>49.850094840854617</v>
      </c>
      <c r="O158" s="35">
        <f t="shared" si="27"/>
        <v>8.3083491401424361</v>
      </c>
      <c r="P158" s="35">
        <f t="shared" si="27"/>
        <v>8.3083491401424361</v>
      </c>
      <c r="Q158" s="36">
        <f t="shared" si="25"/>
        <v>66.466793121139503</v>
      </c>
      <c r="R158" s="4"/>
    </row>
    <row r="159" spans="1:18" x14ac:dyDescent="0.2">
      <c r="A159" s="98"/>
      <c r="B159" s="100"/>
      <c r="C159" s="5">
        <v>6.6176876819420274</v>
      </c>
      <c r="D159" s="5">
        <v>193.5</v>
      </c>
      <c r="E159" s="5">
        <v>6</v>
      </c>
      <c r="F159" s="33">
        <f t="shared" si="29"/>
        <v>1280.5225664557822</v>
      </c>
      <c r="G159" s="33">
        <f t="shared" si="30"/>
        <v>213.42042774263038</v>
      </c>
      <c r="H159" s="33">
        <f t="shared" si="31"/>
        <v>213.42042774263038</v>
      </c>
      <c r="I159" s="33">
        <f t="shared" si="32"/>
        <v>1707.363421941043</v>
      </c>
      <c r="J159" s="34">
        <f t="shared" si="28"/>
        <v>70.428741155068025</v>
      </c>
      <c r="K159" s="34">
        <f t="shared" si="28"/>
        <v>11.738123525844671</v>
      </c>
      <c r="L159" s="34">
        <f t="shared" si="28"/>
        <v>11.738123525844671</v>
      </c>
      <c r="M159" s="34">
        <f t="shared" si="26"/>
        <v>93.904988206757366</v>
      </c>
      <c r="N159" s="35">
        <f t="shared" si="27"/>
        <v>106.71021387131519</v>
      </c>
      <c r="O159" s="35">
        <f t="shared" si="27"/>
        <v>17.7850356452192</v>
      </c>
      <c r="P159" s="35">
        <f t="shared" si="27"/>
        <v>17.7850356452192</v>
      </c>
      <c r="Q159" s="36">
        <f t="shared" si="25"/>
        <v>142.2802851617536</v>
      </c>
      <c r="R159" s="4"/>
    </row>
    <row r="160" spans="1:18" x14ac:dyDescent="0.2">
      <c r="A160" s="98"/>
      <c r="B160" s="100"/>
      <c r="C160" s="5">
        <v>18.779927771689366</v>
      </c>
      <c r="D160" s="5">
        <v>20.399999999999999</v>
      </c>
      <c r="E160" s="5">
        <v>6</v>
      </c>
      <c r="F160" s="33">
        <f t="shared" si="29"/>
        <v>383.11052654246305</v>
      </c>
      <c r="G160" s="33">
        <f t="shared" si="30"/>
        <v>63.851754423743841</v>
      </c>
      <c r="H160" s="33">
        <f t="shared" si="31"/>
        <v>63.851754423743841</v>
      </c>
      <c r="I160" s="33">
        <f t="shared" si="32"/>
        <v>510.81403538995073</v>
      </c>
      <c r="J160" s="34">
        <f t="shared" si="28"/>
        <v>21.071078959835468</v>
      </c>
      <c r="K160" s="34">
        <f t="shared" si="28"/>
        <v>3.5118464933059115</v>
      </c>
      <c r="L160" s="34">
        <f t="shared" si="28"/>
        <v>3.5118464933059115</v>
      </c>
      <c r="M160" s="34">
        <f t="shared" si="26"/>
        <v>28.094771946447292</v>
      </c>
      <c r="N160" s="35">
        <f t="shared" si="27"/>
        <v>31.925877211871921</v>
      </c>
      <c r="O160" s="35">
        <f t="shared" si="27"/>
        <v>5.3209795353119871</v>
      </c>
      <c r="P160" s="35">
        <f t="shared" si="27"/>
        <v>5.3209795353119871</v>
      </c>
      <c r="Q160" s="36">
        <f t="shared" si="25"/>
        <v>42.567836282495897</v>
      </c>
      <c r="R160" s="4"/>
    </row>
    <row r="161" spans="1:18" x14ac:dyDescent="0.2">
      <c r="A161" s="98"/>
      <c r="B161" s="100"/>
      <c r="C161" s="5">
        <v>20.487192912828949</v>
      </c>
      <c r="D161" s="5">
        <v>52.800000000000004</v>
      </c>
      <c r="E161" s="5">
        <v>6</v>
      </c>
      <c r="F161" s="33">
        <f t="shared" si="29"/>
        <v>1081.7237857973687</v>
      </c>
      <c r="G161" s="33">
        <f t="shared" si="30"/>
        <v>180.28729763289479</v>
      </c>
      <c r="H161" s="33">
        <f t="shared" si="31"/>
        <v>180.28729763289479</v>
      </c>
      <c r="I161" s="33">
        <f t="shared" si="32"/>
        <v>1442.2983810631581</v>
      </c>
      <c r="J161" s="34">
        <f t="shared" si="28"/>
        <v>59.494808218855276</v>
      </c>
      <c r="K161" s="34">
        <f t="shared" si="28"/>
        <v>9.9158013698092144</v>
      </c>
      <c r="L161" s="34">
        <f t="shared" si="28"/>
        <v>9.9158013698092144</v>
      </c>
      <c r="M161" s="34">
        <f t="shared" si="26"/>
        <v>79.326410958473701</v>
      </c>
      <c r="N161" s="35">
        <f t="shared" si="27"/>
        <v>90.143648816447396</v>
      </c>
      <c r="O161" s="35">
        <f t="shared" si="27"/>
        <v>15.0239414694079</v>
      </c>
      <c r="P161" s="35">
        <f t="shared" si="27"/>
        <v>15.0239414694079</v>
      </c>
      <c r="Q161" s="36">
        <f t="shared" si="25"/>
        <v>120.19153175526317</v>
      </c>
      <c r="R161" s="4"/>
    </row>
    <row r="162" spans="1:18" x14ac:dyDescent="0.2">
      <c r="A162" s="98"/>
      <c r="B162" s="100"/>
      <c r="C162" s="5">
        <v>18.779927771689366</v>
      </c>
      <c r="D162" s="5">
        <v>103.80000000000001</v>
      </c>
      <c r="E162" s="5">
        <v>6</v>
      </c>
      <c r="F162" s="33">
        <f t="shared" si="29"/>
        <v>1949.3565027013562</v>
      </c>
      <c r="G162" s="33">
        <f t="shared" si="30"/>
        <v>324.89275045022606</v>
      </c>
      <c r="H162" s="33">
        <f t="shared" si="31"/>
        <v>324.89275045022606</v>
      </c>
      <c r="I162" s="33">
        <f t="shared" si="32"/>
        <v>2599.1420036018085</v>
      </c>
      <c r="J162" s="34">
        <f t="shared" si="28"/>
        <v>107.2146076485746</v>
      </c>
      <c r="K162" s="34">
        <f t="shared" si="28"/>
        <v>17.869101274762432</v>
      </c>
      <c r="L162" s="34">
        <f t="shared" si="28"/>
        <v>17.869101274762432</v>
      </c>
      <c r="M162" s="34">
        <f t="shared" si="26"/>
        <v>142.95281019809946</v>
      </c>
      <c r="N162" s="35">
        <f t="shared" si="27"/>
        <v>162.44637522511303</v>
      </c>
      <c r="O162" s="35">
        <f t="shared" si="27"/>
        <v>27.074395870852172</v>
      </c>
      <c r="P162" s="35">
        <f t="shared" si="27"/>
        <v>27.074395870852172</v>
      </c>
      <c r="Q162" s="36">
        <f t="shared" si="25"/>
        <v>216.59516696681737</v>
      </c>
      <c r="R162" s="4"/>
    </row>
    <row r="163" spans="1:18" x14ac:dyDescent="0.2">
      <c r="A163" s="98"/>
      <c r="B163" s="100"/>
      <c r="C163" s="5">
        <v>3.4145302822791606</v>
      </c>
      <c r="D163" s="5">
        <v>211.79999999999998</v>
      </c>
      <c r="E163" s="5">
        <v>6</v>
      </c>
      <c r="F163" s="33">
        <f t="shared" si="29"/>
        <v>723.19751378672618</v>
      </c>
      <c r="G163" s="33">
        <f t="shared" si="30"/>
        <v>120.53291896445437</v>
      </c>
      <c r="H163" s="33">
        <f t="shared" si="31"/>
        <v>120.53291896445437</v>
      </c>
      <c r="I163" s="33">
        <f t="shared" si="32"/>
        <v>964.26335171563483</v>
      </c>
      <c r="J163" s="34">
        <f t="shared" si="28"/>
        <v>39.775863258269943</v>
      </c>
      <c r="K163" s="34">
        <f t="shared" si="28"/>
        <v>6.6293105430449906</v>
      </c>
      <c r="L163" s="34">
        <f t="shared" si="28"/>
        <v>6.6293105430449906</v>
      </c>
      <c r="M163" s="34">
        <f t="shared" si="26"/>
        <v>53.034484344359917</v>
      </c>
      <c r="N163" s="35">
        <f t="shared" si="27"/>
        <v>60.266459482227184</v>
      </c>
      <c r="O163" s="35">
        <f t="shared" si="27"/>
        <v>10.044409913704531</v>
      </c>
      <c r="P163" s="35">
        <f t="shared" si="27"/>
        <v>10.044409913704531</v>
      </c>
      <c r="Q163" s="36">
        <f t="shared" si="25"/>
        <v>80.355279309636231</v>
      </c>
      <c r="R163" s="4"/>
    </row>
    <row r="164" spans="1:18" x14ac:dyDescent="0.2">
      <c r="A164" s="98"/>
      <c r="B164" s="100"/>
      <c r="C164" s="5">
        <v>16.151420813985169</v>
      </c>
      <c r="D164" s="5">
        <v>210</v>
      </c>
      <c r="E164" s="5">
        <v>6</v>
      </c>
      <c r="F164" s="33">
        <f t="shared" si="29"/>
        <v>3391.7983709368855</v>
      </c>
      <c r="G164" s="33">
        <f t="shared" si="30"/>
        <v>565.29972848948091</v>
      </c>
      <c r="H164" s="33">
        <f t="shared" si="31"/>
        <v>565.29972848948091</v>
      </c>
      <c r="I164" s="33">
        <f t="shared" si="32"/>
        <v>4522.3978279158473</v>
      </c>
      <c r="J164" s="34">
        <f t="shared" si="28"/>
        <v>186.5489104015287</v>
      </c>
      <c r="K164" s="34">
        <f t="shared" si="28"/>
        <v>31.09148506692145</v>
      </c>
      <c r="L164" s="34">
        <f t="shared" si="28"/>
        <v>31.09148506692145</v>
      </c>
      <c r="M164" s="34">
        <f t="shared" si="26"/>
        <v>248.7318805353716</v>
      </c>
      <c r="N164" s="35">
        <f t="shared" si="27"/>
        <v>282.64986424474046</v>
      </c>
      <c r="O164" s="35">
        <f t="shared" si="27"/>
        <v>47.108310707456745</v>
      </c>
      <c r="P164" s="35">
        <f t="shared" si="27"/>
        <v>47.108310707456745</v>
      </c>
      <c r="Q164" s="36">
        <f t="shared" si="25"/>
        <v>376.86648565965396</v>
      </c>
      <c r="R164" s="4"/>
    </row>
    <row r="165" spans="1:18" x14ac:dyDescent="0.2">
      <c r="A165" s="98"/>
      <c r="B165" s="101" t="s">
        <v>43</v>
      </c>
      <c r="C165" s="5">
        <v>3.000000074505806</v>
      </c>
      <c r="D165" s="5">
        <v>199.20000000000002</v>
      </c>
      <c r="E165" s="5">
        <v>5</v>
      </c>
      <c r="F165" s="33">
        <f t="shared" si="29"/>
        <v>597.60001484155657</v>
      </c>
      <c r="G165" s="33">
        <f t="shared" si="30"/>
        <v>119.52000296831132</v>
      </c>
      <c r="H165" s="33">
        <f t="shared" si="31"/>
        <v>119.52000296831132</v>
      </c>
      <c r="I165" s="33">
        <f t="shared" si="32"/>
        <v>836.64002077817929</v>
      </c>
      <c r="J165" s="34">
        <f t="shared" si="28"/>
        <v>32.868000816285608</v>
      </c>
      <c r="K165" s="34">
        <f t="shared" si="28"/>
        <v>6.5736001632571224</v>
      </c>
      <c r="L165" s="34">
        <f t="shared" si="28"/>
        <v>6.5736001632571224</v>
      </c>
      <c r="M165" s="34">
        <f t="shared" si="26"/>
        <v>46.01520114279986</v>
      </c>
      <c r="N165" s="35">
        <f t="shared" ref="N165:Q198" si="33">F165*0.25/3</f>
        <v>49.800001236796383</v>
      </c>
      <c r="O165" s="35">
        <f t="shared" si="33"/>
        <v>9.960000247359277</v>
      </c>
      <c r="P165" s="35">
        <f t="shared" si="33"/>
        <v>9.960000247359277</v>
      </c>
      <c r="Q165" s="36">
        <f t="shared" si="25"/>
        <v>69.720001731514941</v>
      </c>
      <c r="R165" s="4"/>
    </row>
    <row r="166" spans="1:18" x14ac:dyDescent="0.2">
      <c r="A166" s="98"/>
      <c r="B166" s="100"/>
      <c r="C166" s="5">
        <v>16.081330128014088</v>
      </c>
      <c r="D166" s="5">
        <v>247.20000000000002</v>
      </c>
      <c r="E166" s="5">
        <v>5</v>
      </c>
      <c r="F166" s="33">
        <f>C166*D166</f>
        <v>3975.3048076450827</v>
      </c>
      <c r="G166" s="33">
        <f>F166/E166</f>
        <v>795.06096152901659</v>
      </c>
      <c r="H166" s="33">
        <f t="shared" si="31"/>
        <v>795.06096152901659</v>
      </c>
      <c r="I166" s="33">
        <f>F166+G166+H166</f>
        <v>5565.4267307031159</v>
      </c>
      <c r="J166" s="34">
        <f t="shared" ref="J166:M182" si="34">F166*0.055</f>
        <v>218.64176442047955</v>
      </c>
      <c r="K166" s="34">
        <f t="shared" si="34"/>
        <v>43.728352884095912</v>
      </c>
      <c r="L166" s="34">
        <f t="shared" si="34"/>
        <v>43.728352884095912</v>
      </c>
      <c r="M166" s="34">
        <f t="shared" si="34"/>
        <v>306.0984701886714</v>
      </c>
      <c r="N166" s="35">
        <f t="shared" si="33"/>
        <v>331.27540063709023</v>
      </c>
      <c r="O166" s="35">
        <f t="shared" si="33"/>
        <v>66.255080127418054</v>
      </c>
      <c r="P166" s="35">
        <f t="shared" si="33"/>
        <v>66.255080127418054</v>
      </c>
      <c r="Q166" s="36">
        <f t="shared" si="33"/>
        <v>463.78556089192631</v>
      </c>
      <c r="R166" s="4"/>
    </row>
    <row r="167" spans="1:18" x14ac:dyDescent="0.2">
      <c r="A167" s="98"/>
      <c r="B167" s="100"/>
      <c r="C167" s="5">
        <v>11.000000037252903</v>
      </c>
      <c r="D167" s="5">
        <v>262.5</v>
      </c>
      <c r="E167" s="5">
        <v>5</v>
      </c>
      <c r="F167" s="33">
        <f>C167*D167</f>
        <v>2887.500009778887</v>
      </c>
      <c r="G167" s="33">
        <f>F167/E167</f>
        <v>577.50000195577741</v>
      </c>
      <c r="H167" s="33">
        <f t="shared" si="31"/>
        <v>577.50000195577741</v>
      </c>
      <c r="I167" s="33">
        <f>F167+G167+H167</f>
        <v>4042.5000136904418</v>
      </c>
      <c r="J167" s="34">
        <f t="shared" si="34"/>
        <v>158.81250053783879</v>
      </c>
      <c r="K167" s="34">
        <f t="shared" si="34"/>
        <v>31.762500107567757</v>
      </c>
      <c r="L167" s="34">
        <f t="shared" si="34"/>
        <v>31.762500107567757</v>
      </c>
      <c r="M167" s="34">
        <f t="shared" si="34"/>
        <v>222.33750075297431</v>
      </c>
      <c r="N167" s="35">
        <f t="shared" si="33"/>
        <v>240.62500081490725</v>
      </c>
      <c r="O167" s="35">
        <f t="shared" si="33"/>
        <v>48.125000162981451</v>
      </c>
      <c r="P167" s="35">
        <f t="shared" si="33"/>
        <v>48.125000162981451</v>
      </c>
      <c r="Q167" s="36">
        <f t="shared" si="33"/>
        <v>336.87500114087015</v>
      </c>
      <c r="R167" s="4"/>
    </row>
    <row r="168" spans="1:18" x14ac:dyDescent="0.2">
      <c r="A168" s="98"/>
      <c r="B168" s="100"/>
      <c r="C168" s="5">
        <v>31.838713205514068</v>
      </c>
      <c r="D168" s="5">
        <v>280</v>
      </c>
      <c r="E168" s="5">
        <v>5</v>
      </c>
      <c r="F168" s="33">
        <f>C168*D168</f>
        <v>8914.8396975439391</v>
      </c>
      <c r="G168" s="33">
        <f>F168/E168</f>
        <v>1782.9679395087878</v>
      </c>
      <c r="H168" s="33">
        <f t="shared" si="31"/>
        <v>1782.9679395087878</v>
      </c>
      <c r="I168" s="33">
        <f>F168+G168+H168</f>
        <v>12480.775576561515</v>
      </c>
      <c r="J168" s="34">
        <f t="shared" si="34"/>
        <v>490.31618336491664</v>
      </c>
      <c r="K168" s="34">
        <f t="shared" si="34"/>
        <v>98.063236672983336</v>
      </c>
      <c r="L168" s="34">
        <f t="shared" si="34"/>
        <v>98.063236672983336</v>
      </c>
      <c r="M168" s="34">
        <f t="shared" si="34"/>
        <v>686.44265671088328</v>
      </c>
      <c r="N168" s="35">
        <f t="shared" si="33"/>
        <v>742.90330812866159</v>
      </c>
      <c r="O168" s="35">
        <f t="shared" si="33"/>
        <v>148.58066162573232</v>
      </c>
      <c r="P168" s="35">
        <f t="shared" si="33"/>
        <v>148.58066162573232</v>
      </c>
      <c r="Q168" s="36">
        <f t="shared" si="33"/>
        <v>1040.0646313801262</v>
      </c>
      <c r="R168" s="4"/>
    </row>
    <row r="169" spans="1:18" ht="13.5" thickBot="1" x14ac:dyDescent="0.25">
      <c r="A169" s="98"/>
      <c r="B169" s="100"/>
      <c r="C169" s="5">
        <v>13.028523946188216</v>
      </c>
      <c r="D169" s="5">
        <v>180</v>
      </c>
      <c r="E169" s="5">
        <v>5</v>
      </c>
      <c r="F169" s="33">
        <f>C169*D169</f>
        <v>2345.1343103138788</v>
      </c>
      <c r="G169" s="33">
        <f>F169/E169</f>
        <v>469.02686206277576</v>
      </c>
      <c r="H169" s="33">
        <f t="shared" si="31"/>
        <v>469.02686206277576</v>
      </c>
      <c r="I169" s="33">
        <f>F169+G169+H169</f>
        <v>3283.1880344394303</v>
      </c>
      <c r="J169" s="34">
        <f t="shared" si="34"/>
        <v>128.98238706726335</v>
      </c>
      <c r="K169" s="34">
        <f t="shared" si="34"/>
        <v>25.796477413452667</v>
      </c>
      <c r="L169" s="34">
        <f t="shared" si="34"/>
        <v>25.796477413452667</v>
      </c>
      <c r="M169" s="34">
        <f t="shared" si="34"/>
        <v>180.57534189416867</v>
      </c>
      <c r="N169" s="35">
        <f t="shared" si="33"/>
        <v>195.42785919282323</v>
      </c>
      <c r="O169" s="35">
        <f t="shared" si="33"/>
        <v>39.085571838564647</v>
      </c>
      <c r="P169" s="35">
        <f t="shared" si="33"/>
        <v>39.085571838564647</v>
      </c>
      <c r="Q169" s="36">
        <f t="shared" si="33"/>
        <v>273.59900286995253</v>
      </c>
      <c r="R169" s="4"/>
    </row>
    <row r="170" spans="1:18" x14ac:dyDescent="0.2">
      <c r="A170" s="87" t="s">
        <v>1</v>
      </c>
      <c r="B170" s="90" t="s">
        <v>42</v>
      </c>
      <c r="C170" s="19">
        <v>4.0303030163049698</v>
      </c>
      <c r="D170" s="19">
        <v>84</v>
      </c>
      <c r="E170" s="19">
        <v>6</v>
      </c>
      <c r="F170" s="17">
        <f t="shared" si="29"/>
        <v>338.54545336961746</v>
      </c>
      <c r="G170" s="17">
        <f t="shared" si="30"/>
        <v>56.424242228269577</v>
      </c>
      <c r="H170" s="17">
        <f t="shared" si="31"/>
        <v>56.424242228269577</v>
      </c>
      <c r="I170" s="17">
        <f t="shared" si="32"/>
        <v>451.39393782615662</v>
      </c>
      <c r="J170" s="20">
        <f t="shared" si="34"/>
        <v>18.619999935328959</v>
      </c>
      <c r="K170" s="20">
        <f t="shared" si="34"/>
        <v>3.103333322554827</v>
      </c>
      <c r="L170" s="20">
        <f t="shared" si="34"/>
        <v>3.103333322554827</v>
      </c>
      <c r="M170" s="20">
        <f t="shared" si="26"/>
        <v>24.826666580438616</v>
      </c>
      <c r="N170" s="21">
        <f t="shared" si="33"/>
        <v>28.212121114134789</v>
      </c>
      <c r="O170" s="21">
        <f t="shared" si="33"/>
        <v>4.7020201856891317</v>
      </c>
      <c r="P170" s="21">
        <f t="shared" si="33"/>
        <v>4.7020201856891317</v>
      </c>
      <c r="Q170" s="22">
        <f t="shared" si="25"/>
        <v>37.616161485513054</v>
      </c>
      <c r="R170" s="4"/>
    </row>
    <row r="171" spans="1:18" x14ac:dyDescent="0.2">
      <c r="A171" s="88"/>
      <c r="B171" s="91"/>
      <c r="C171" s="5">
        <v>5.9999997913837433</v>
      </c>
      <c r="D171" s="5">
        <v>6</v>
      </c>
      <c r="E171" s="5">
        <v>6</v>
      </c>
      <c r="F171" s="33">
        <f t="shared" si="29"/>
        <v>35.99999874830246</v>
      </c>
      <c r="G171" s="33">
        <f t="shared" si="30"/>
        <v>5.9999997913837433</v>
      </c>
      <c r="H171" s="33">
        <f t="shared" si="31"/>
        <v>5.9999997913837433</v>
      </c>
      <c r="I171" s="33">
        <f t="shared" si="32"/>
        <v>47.999998331069946</v>
      </c>
      <c r="J171" s="34">
        <f t="shared" si="34"/>
        <v>1.9799999311566352</v>
      </c>
      <c r="K171" s="34">
        <f t="shared" si="34"/>
        <v>0.3299999885261059</v>
      </c>
      <c r="L171" s="34">
        <f t="shared" si="34"/>
        <v>0.3299999885261059</v>
      </c>
      <c r="M171" s="34">
        <f t="shared" si="26"/>
        <v>2.6399999082088472</v>
      </c>
      <c r="N171" s="35">
        <f t="shared" si="33"/>
        <v>2.9999998956918716</v>
      </c>
      <c r="O171" s="35">
        <f t="shared" si="33"/>
        <v>0.49999998261531192</v>
      </c>
      <c r="P171" s="35">
        <f t="shared" si="33"/>
        <v>0.49999998261531192</v>
      </c>
      <c r="Q171" s="36">
        <f t="shared" si="25"/>
        <v>3.9999998609224954</v>
      </c>
      <c r="R171" s="4"/>
    </row>
    <row r="172" spans="1:18" x14ac:dyDescent="0.2">
      <c r="A172" s="88"/>
      <c r="B172" s="91"/>
      <c r="C172" s="5">
        <v>102.64333907072432</v>
      </c>
      <c r="D172" s="5">
        <v>31.200000000000003</v>
      </c>
      <c r="E172" s="5">
        <v>6</v>
      </c>
      <c r="F172" s="33">
        <f t="shared" si="29"/>
        <v>3202.4721790065992</v>
      </c>
      <c r="G172" s="33">
        <f t="shared" si="30"/>
        <v>533.74536316776653</v>
      </c>
      <c r="H172" s="33">
        <f t="shared" si="31"/>
        <v>533.74536316776653</v>
      </c>
      <c r="I172" s="33">
        <f t="shared" si="32"/>
        <v>4269.9629053421322</v>
      </c>
      <c r="J172" s="34">
        <f t="shared" si="34"/>
        <v>176.13596984536295</v>
      </c>
      <c r="K172" s="34">
        <f t="shared" si="34"/>
        <v>29.355994974227158</v>
      </c>
      <c r="L172" s="34">
        <f t="shared" si="34"/>
        <v>29.355994974227158</v>
      </c>
      <c r="M172" s="34">
        <f t="shared" si="26"/>
        <v>234.84795979381727</v>
      </c>
      <c r="N172" s="35">
        <f t="shared" si="33"/>
        <v>266.87268158388326</v>
      </c>
      <c r="O172" s="35">
        <f t="shared" si="33"/>
        <v>44.478780263980546</v>
      </c>
      <c r="P172" s="35">
        <f t="shared" si="33"/>
        <v>44.478780263980546</v>
      </c>
      <c r="Q172" s="36">
        <f t="shared" si="25"/>
        <v>355.83024211184437</v>
      </c>
      <c r="R172" s="4"/>
    </row>
    <row r="173" spans="1:18" x14ac:dyDescent="0.2">
      <c r="A173" s="88"/>
      <c r="B173" s="91"/>
      <c r="C173" s="5">
        <v>25.90604130923748</v>
      </c>
      <c r="D173" s="5">
        <v>6</v>
      </c>
      <c r="E173" s="5">
        <v>6</v>
      </c>
      <c r="F173" s="33">
        <f t="shared" ref="F173" si="35">C173*D173</f>
        <v>155.43624785542488</v>
      </c>
      <c r="G173" s="33">
        <f t="shared" ref="G173" si="36">F173/E173</f>
        <v>25.90604130923748</v>
      </c>
      <c r="H173" s="33">
        <f t="shared" ref="H173" si="37">G173</f>
        <v>25.90604130923748</v>
      </c>
      <c r="I173" s="33">
        <f t="shared" ref="I173" si="38">F173+G173+H173</f>
        <v>207.24833047389984</v>
      </c>
      <c r="J173" s="34">
        <f t="shared" ref="J173" si="39">F173*0.055</f>
        <v>8.5489936320483686</v>
      </c>
      <c r="K173" s="34">
        <f t="shared" ref="K173" si="40">G173*0.055</f>
        <v>1.4248322720080615</v>
      </c>
      <c r="L173" s="34">
        <f t="shared" ref="L173" si="41">H173*0.055</f>
        <v>1.4248322720080615</v>
      </c>
      <c r="M173" s="34">
        <f t="shared" ref="M173" si="42">I173*0.055</f>
        <v>11.398658176064492</v>
      </c>
      <c r="N173" s="35">
        <f t="shared" ref="N173" si="43">F173*0.25/3</f>
        <v>12.95302065461874</v>
      </c>
      <c r="O173" s="35">
        <f t="shared" ref="O173" si="44">G173*0.25/3</f>
        <v>2.1588367757697902</v>
      </c>
      <c r="P173" s="35">
        <f t="shared" ref="P173" si="45">H173*0.25/3</f>
        <v>2.1588367757697902</v>
      </c>
      <c r="Q173" s="36">
        <f t="shared" ref="Q173" si="46">I173*0.25/3</f>
        <v>17.270694206158321</v>
      </c>
      <c r="R173" s="4"/>
    </row>
    <row r="174" spans="1:18" x14ac:dyDescent="0.2">
      <c r="A174" s="88"/>
      <c r="B174" s="91"/>
      <c r="C174" s="5">
        <v>0.37833334133028984</v>
      </c>
      <c r="D174" s="5">
        <v>6</v>
      </c>
      <c r="E174" s="5">
        <v>5</v>
      </c>
      <c r="F174" s="33">
        <f t="shared" si="29"/>
        <v>2.270000047981739</v>
      </c>
      <c r="G174" s="33">
        <f t="shared" si="30"/>
        <v>0.45400000959634779</v>
      </c>
      <c r="H174" s="33">
        <f t="shared" si="31"/>
        <v>0.45400000959634779</v>
      </c>
      <c r="I174" s="33">
        <f t="shared" si="32"/>
        <v>3.1780000671744348</v>
      </c>
      <c r="J174" s="34">
        <f t="shared" si="34"/>
        <v>0.12485000263899565</v>
      </c>
      <c r="K174" s="34">
        <f t="shared" si="34"/>
        <v>2.497000052779913E-2</v>
      </c>
      <c r="L174" s="34">
        <f t="shared" si="34"/>
        <v>2.497000052779913E-2</v>
      </c>
      <c r="M174" s="34">
        <f t="shared" si="26"/>
        <v>0.17479000369459391</v>
      </c>
      <c r="N174" s="35">
        <f t="shared" si="33"/>
        <v>0.18916667066514492</v>
      </c>
      <c r="O174" s="35">
        <f t="shared" si="33"/>
        <v>3.783333413302898E-2</v>
      </c>
      <c r="P174" s="35">
        <f t="shared" si="33"/>
        <v>3.783333413302898E-2</v>
      </c>
      <c r="Q174" s="36">
        <f t="shared" si="25"/>
        <v>0.26483333893120292</v>
      </c>
      <c r="R174" s="4"/>
    </row>
    <row r="175" spans="1:18" x14ac:dyDescent="0.2">
      <c r="A175" s="88"/>
      <c r="B175" s="91"/>
      <c r="C175" s="5">
        <v>39.028571747243404</v>
      </c>
      <c r="D175" s="5">
        <v>18</v>
      </c>
      <c r="E175" s="5">
        <v>5</v>
      </c>
      <c r="F175" s="33">
        <f t="shared" si="29"/>
        <v>702.51429145038128</v>
      </c>
      <c r="G175" s="33">
        <f t="shared" si="30"/>
        <v>140.50285829007626</v>
      </c>
      <c r="H175" s="33">
        <f t="shared" si="31"/>
        <v>140.50285829007626</v>
      </c>
      <c r="I175" s="33">
        <f t="shared" si="32"/>
        <v>983.52000803053375</v>
      </c>
      <c r="J175" s="34">
        <f t="shared" si="34"/>
        <v>38.638286029770974</v>
      </c>
      <c r="K175" s="34">
        <f t="shared" si="34"/>
        <v>7.7276572059541948</v>
      </c>
      <c r="L175" s="34">
        <f t="shared" si="34"/>
        <v>7.7276572059541948</v>
      </c>
      <c r="M175" s="34">
        <f t="shared" si="26"/>
        <v>54.093600441679357</v>
      </c>
      <c r="N175" s="35">
        <f t="shared" si="33"/>
        <v>58.542857620865107</v>
      </c>
      <c r="O175" s="35">
        <f t="shared" si="33"/>
        <v>11.708571524173022</v>
      </c>
      <c r="P175" s="35">
        <f t="shared" si="33"/>
        <v>11.708571524173022</v>
      </c>
      <c r="Q175" s="36">
        <f t="shared" si="25"/>
        <v>81.960000669211141</v>
      </c>
      <c r="R175" s="4"/>
    </row>
    <row r="176" spans="1:18" x14ac:dyDescent="0.2">
      <c r="A176" s="88"/>
      <c r="B176" s="91"/>
      <c r="C176" s="5">
        <v>1.5101449340581894</v>
      </c>
      <c r="D176" s="5">
        <v>18</v>
      </c>
      <c r="E176" s="5">
        <v>6</v>
      </c>
      <c r="F176" s="33">
        <f t="shared" si="29"/>
        <v>27.182608813047409</v>
      </c>
      <c r="G176" s="33">
        <f t="shared" si="30"/>
        <v>4.5304348021745682</v>
      </c>
      <c r="H176" s="33">
        <f t="shared" si="31"/>
        <v>4.5304348021745682</v>
      </c>
      <c r="I176" s="33">
        <f t="shared" si="32"/>
        <v>36.243478417396545</v>
      </c>
      <c r="J176" s="34">
        <f t="shared" si="34"/>
        <v>1.4950434847176075</v>
      </c>
      <c r="K176" s="34">
        <f t="shared" si="34"/>
        <v>0.24917391411960124</v>
      </c>
      <c r="L176" s="34">
        <f t="shared" si="34"/>
        <v>0.24917391411960124</v>
      </c>
      <c r="M176" s="34">
        <f t="shared" si="26"/>
        <v>1.9933913129568099</v>
      </c>
      <c r="N176" s="35">
        <f t="shared" si="33"/>
        <v>2.2652174010872841</v>
      </c>
      <c r="O176" s="35">
        <f t="shared" si="33"/>
        <v>0.37753623351454735</v>
      </c>
      <c r="P176" s="35">
        <f t="shared" si="33"/>
        <v>0.37753623351454735</v>
      </c>
      <c r="Q176" s="36">
        <f t="shared" si="25"/>
        <v>3.0202898681163788</v>
      </c>
      <c r="R176" s="4"/>
    </row>
    <row r="177" spans="1:18" x14ac:dyDescent="0.2">
      <c r="A177" s="88"/>
      <c r="B177" s="91"/>
      <c r="C177" s="5">
        <v>44.825420990586281</v>
      </c>
      <c r="D177" s="5">
        <v>18</v>
      </c>
      <c r="E177" s="5">
        <v>6</v>
      </c>
      <c r="F177" s="33">
        <f t="shared" si="29"/>
        <v>806.85757783055305</v>
      </c>
      <c r="G177" s="33">
        <f t="shared" si="30"/>
        <v>134.47626297175884</v>
      </c>
      <c r="H177" s="33">
        <f t="shared" si="31"/>
        <v>134.47626297175884</v>
      </c>
      <c r="I177" s="33">
        <f t="shared" si="32"/>
        <v>1075.8101037740707</v>
      </c>
      <c r="J177" s="34">
        <f t="shared" si="34"/>
        <v>44.377166780680419</v>
      </c>
      <c r="K177" s="34">
        <f t="shared" si="34"/>
        <v>7.3961944634467365</v>
      </c>
      <c r="L177" s="34">
        <f t="shared" si="34"/>
        <v>7.3961944634467365</v>
      </c>
      <c r="M177" s="34">
        <f t="shared" si="26"/>
        <v>59.169555707573892</v>
      </c>
      <c r="N177" s="35">
        <f t="shared" si="33"/>
        <v>67.238131485879421</v>
      </c>
      <c r="O177" s="35">
        <f t="shared" si="33"/>
        <v>11.20635524764657</v>
      </c>
      <c r="P177" s="35">
        <f t="shared" si="33"/>
        <v>11.20635524764657</v>
      </c>
      <c r="Q177" s="36">
        <f t="shared" si="25"/>
        <v>89.650841981172562</v>
      </c>
      <c r="R177" s="4"/>
    </row>
    <row r="178" spans="1:18" x14ac:dyDescent="0.2">
      <c r="A178" s="88"/>
      <c r="B178" s="92" t="s">
        <v>43</v>
      </c>
      <c r="C178" s="5">
        <v>19.799286812543869</v>
      </c>
      <c r="D178" s="5">
        <v>6</v>
      </c>
      <c r="E178" s="5">
        <v>5</v>
      </c>
      <c r="F178" s="33">
        <f>C178*D178</f>
        <v>118.79572087526321</v>
      </c>
      <c r="G178" s="33">
        <f>F178/E178</f>
        <v>23.759144175052644</v>
      </c>
      <c r="H178" s="33">
        <f>G178</f>
        <v>23.759144175052644</v>
      </c>
      <c r="I178" s="33">
        <f>F178+G178+H178</f>
        <v>166.31400922536852</v>
      </c>
      <c r="J178" s="34">
        <f t="shared" si="34"/>
        <v>6.5337646481394769</v>
      </c>
      <c r="K178" s="34">
        <f t="shared" si="34"/>
        <v>1.3067529296278955</v>
      </c>
      <c r="L178" s="34">
        <f t="shared" si="34"/>
        <v>1.3067529296278955</v>
      </c>
      <c r="M178" s="34">
        <f t="shared" si="34"/>
        <v>9.1472705073952696</v>
      </c>
      <c r="N178" s="35">
        <f t="shared" si="33"/>
        <v>9.8996434062719345</v>
      </c>
      <c r="O178" s="35">
        <f t="shared" si="33"/>
        <v>1.979928681254387</v>
      </c>
      <c r="P178" s="35">
        <f t="shared" si="33"/>
        <v>1.979928681254387</v>
      </c>
      <c r="Q178" s="36">
        <f t="shared" si="33"/>
        <v>13.859500768780711</v>
      </c>
      <c r="R178" s="4"/>
    </row>
    <row r="179" spans="1:18" x14ac:dyDescent="0.2">
      <c r="A179" s="88"/>
      <c r="B179" s="91"/>
      <c r="C179" s="5">
        <v>0.1428571492433548</v>
      </c>
      <c r="D179" s="5">
        <v>60</v>
      </c>
      <c r="E179" s="5">
        <v>5</v>
      </c>
      <c r="F179" s="33">
        <f>C179*D179</f>
        <v>8.5714289546012878</v>
      </c>
      <c r="G179" s="33">
        <f>F179/E179</f>
        <v>1.7142857909202576</v>
      </c>
      <c r="H179" s="33">
        <f>G179</f>
        <v>1.7142857909202576</v>
      </c>
      <c r="I179" s="33">
        <f>F179+G179+H179</f>
        <v>12.000000536441803</v>
      </c>
      <c r="J179" s="34">
        <f t="shared" si="34"/>
        <v>0.47142859250307084</v>
      </c>
      <c r="K179" s="34">
        <f t="shared" si="34"/>
        <v>9.4285718500614166E-2</v>
      </c>
      <c r="L179" s="34">
        <f t="shared" si="34"/>
        <v>9.4285718500614166E-2</v>
      </c>
      <c r="M179" s="34">
        <f t="shared" si="34"/>
        <v>0.66000002950429915</v>
      </c>
      <c r="N179" s="35">
        <f t="shared" si="33"/>
        <v>0.71428574621677399</v>
      </c>
      <c r="O179" s="35">
        <f t="shared" si="33"/>
        <v>0.1428571492433548</v>
      </c>
      <c r="P179" s="35">
        <f t="shared" si="33"/>
        <v>0.1428571492433548</v>
      </c>
      <c r="Q179" s="36">
        <f t="shared" si="33"/>
        <v>1.0000000447034836</v>
      </c>
      <c r="R179" s="4"/>
    </row>
    <row r="180" spans="1:18" x14ac:dyDescent="0.2">
      <c r="A180" s="88"/>
      <c r="B180" s="91"/>
      <c r="C180" s="5">
        <v>12.494857728481293</v>
      </c>
      <c r="D180" s="5">
        <v>24</v>
      </c>
      <c r="E180" s="5">
        <v>5</v>
      </c>
      <c r="F180" s="33">
        <f t="shared" ref="F180:F182" si="47">C180*D180</f>
        <v>299.87658548355103</v>
      </c>
      <c r="G180" s="33">
        <f t="shared" ref="G180:G182" si="48">F180/E180</f>
        <v>59.975317096710206</v>
      </c>
      <c r="H180" s="33">
        <f t="shared" ref="H180:H182" si="49">G180</f>
        <v>59.975317096710206</v>
      </c>
      <c r="I180" s="33">
        <f t="shared" ref="I180:I182" si="50">F180+G180+H180</f>
        <v>419.82721967697148</v>
      </c>
      <c r="J180" s="34">
        <f t="shared" si="34"/>
        <v>16.493212201595306</v>
      </c>
      <c r="K180" s="34">
        <f t="shared" si="34"/>
        <v>3.2986424403190613</v>
      </c>
      <c r="L180" s="34">
        <f t="shared" si="34"/>
        <v>3.2986424403190613</v>
      </c>
      <c r="M180" s="34">
        <f t="shared" si="34"/>
        <v>23.09049708223343</v>
      </c>
      <c r="N180" s="35">
        <f t="shared" si="33"/>
        <v>24.989715456962585</v>
      </c>
      <c r="O180" s="35">
        <f t="shared" si="33"/>
        <v>4.9979430913925169</v>
      </c>
      <c r="P180" s="35">
        <f t="shared" si="33"/>
        <v>4.9979430913925169</v>
      </c>
      <c r="Q180" s="36">
        <f t="shared" si="33"/>
        <v>34.985601639747621</v>
      </c>
      <c r="R180" s="4"/>
    </row>
    <row r="181" spans="1:18" x14ac:dyDescent="0.2">
      <c r="A181" s="88"/>
      <c r="B181" s="91"/>
      <c r="C181" s="5">
        <v>42.379819944500923</v>
      </c>
      <c r="D181" s="5">
        <v>30</v>
      </c>
      <c r="E181" s="5">
        <v>5</v>
      </c>
      <c r="F181" s="33">
        <f t="shared" si="47"/>
        <v>1271.3945983350277</v>
      </c>
      <c r="G181" s="33">
        <f t="shared" si="48"/>
        <v>254.27891966700554</v>
      </c>
      <c r="H181" s="33">
        <f t="shared" si="49"/>
        <v>254.27891966700554</v>
      </c>
      <c r="I181" s="33">
        <f t="shared" si="50"/>
        <v>1779.9524376690388</v>
      </c>
      <c r="J181" s="34">
        <f t="shared" si="34"/>
        <v>69.92670290842652</v>
      </c>
      <c r="K181" s="34">
        <f t="shared" si="34"/>
        <v>13.985340581685305</v>
      </c>
      <c r="L181" s="34">
        <f t="shared" si="34"/>
        <v>13.985340581685305</v>
      </c>
      <c r="M181" s="34">
        <f t="shared" si="34"/>
        <v>97.897384071797134</v>
      </c>
      <c r="N181" s="35">
        <f t="shared" si="33"/>
        <v>105.94954986125231</v>
      </c>
      <c r="O181" s="35">
        <f t="shared" si="33"/>
        <v>21.189909972250462</v>
      </c>
      <c r="P181" s="35">
        <f t="shared" si="33"/>
        <v>21.189909972250462</v>
      </c>
      <c r="Q181" s="36">
        <f t="shared" si="33"/>
        <v>148.32936980575323</v>
      </c>
      <c r="R181" s="4"/>
    </row>
    <row r="182" spans="1:18" x14ac:dyDescent="0.2">
      <c r="A182" s="88"/>
      <c r="B182" s="91"/>
      <c r="C182" s="5">
        <v>88.447538748383522</v>
      </c>
      <c r="D182" s="5">
        <v>30</v>
      </c>
      <c r="E182" s="5">
        <v>5</v>
      </c>
      <c r="F182" s="33">
        <f t="shared" si="47"/>
        <v>2653.4261624515057</v>
      </c>
      <c r="G182" s="33">
        <f t="shared" si="48"/>
        <v>530.68523249030113</v>
      </c>
      <c r="H182" s="33">
        <f t="shared" si="49"/>
        <v>530.68523249030113</v>
      </c>
      <c r="I182" s="33">
        <f t="shared" si="50"/>
        <v>3714.7966274321079</v>
      </c>
      <c r="J182" s="34">
        <f t="shared" si="34"/>
        <v>145.93843893483282</v>
      </c>
      <c r="K182" s="34">
        <f t="shared" si="34"/>
        <v>29.187687786966563</v>
      </c>
      <c r="L182" s="34">
        <f t="shared" si="34"/>
        <v>29.187687786966563</v>
      </c>
      <c r="M182" s="34">
        <f t="shared" si="34"/>
        <v>204.31381450876594</v>
      </c>
      <c r="N182" s="35">
        <f t="shared" si="33"/>
        <v>221.11884687095881</v>
      </c>
      <c r="O182" s="35">
        <f t="shared" si="33"/>
        <v>44.223769374191761</v>
      </c>
      <c r="P182" s="35">
        <f t="shared" si="33"/>
        <v>44.223769374191761</v>
      </c>
      <c r="Q182" s="36">
        <f t="shared" si="33"/>
        <v>309.56638561934233</v>
      </c>
      <c r="R182" s="4"/>
    </row>
    <row r="183" spans="1:18" x14ac:dyDescent="0.2">
      <c r="A183" s="88"/>
      <c r="B183" s="91"/>
      <c r="C183" s="5">
        <v>7.6133312694728374</v>
      </c>
      <c r="D183" s="5">
        <v>18</v>
      </c>
      <c r="E183" s="5">
        <v>5</v>
      </c>
      <c r="F183" s="33">
        <f t="shared" si="29"/>
        <v>137.03996285051107</v>
      </c>
      <c r="G183" s="33">
        <f t="shared" si="30"/>
        <v>27.407992570102216</v>
      </c>
      <c r="H183" s="33">
        <f t="shared" si="31"/>
        <v>27.407992570102216</v>
      </c>
      <c r="I183" s="33">
        <f t="shared" si="32"/>
        <v>191.85594799071549</v>
      </c>
      <c r="J183" s="34">
        <f t="shared" ref="J183:M215" si="51">F183*0.055</f>
        <v>7.5371979567781091</v>
      </c>
      <c r="K183" s="34">
        <f t="shared" si="51"/>
        <v>1.507439591355622</v>
      </c>
      <c r="L183" s="34">
        <f t="shared" si="51"/>
        <v>1.507439591355622</v>
      </c>
      <c r="M183" s="34">
        <f t="shared" si="26"/>
        <v>10.552077139489352</v>
      </c>
      <c r="N183" s="35">
        <f t="shared" si="33"/>
        <v>11.419996904209256</v>
      </c>
      <c r="O183" s="35">
        <f t="shared" si="33"/>
        <v>2.2839993808418515</v>
      </c>
      <c r="P183" s="35">
        <f t="shared" si="33"/>
        <v>2.2839993808418515</v>
      </c>
      <c r="Q183" s="36">
        <f t="shared" si="25"/>
        <v>15.987995665892958</v>
      </c>
      <c r="R183" s="4"/>
    </row>
    <row r="184" spans="1:18" x14ac:dyDescent="0.2">
      <c r="A184" s="88"/>
      <c r="B184" s="91"/>
      <c r="C184" s="5">
        <v>88.477345464567406</v>
      </c>
      <c r="D184" s="5">
        <v>18</v>
      </c>
      <c r="E184" s="5">
        <v>5</v>
      </c>
      <c r="F184" s="33">
        <f t="shared" si="29"/>
        <v>1592.5922183622133</v>
      </c>
      <c r="G184" s="33">
        <f t="shared" si="30"/>
        <v>318.51844367244269</v>
      </c>
      <c r="H184" s="33">
        <f t="shared" si="31"/>
        <v>318.51844367244269</v>
      </c>
      <c r="I184" s="33">
        <f t="shared" si="32"/>
        <v>2229.6291057070985</v>
      </c>
      <c r="J184" s="34">
        <f t="shared" si="51"/>
        <v>87.592572009921739</v>
      </c>
      <c r="K184" s="34">
        <f t="shared" si="51"/>
        <v>17.518514401984348</v>
      </c>
      <c r="L184" s="34">
        <f t="shared" si="51"/>
        <v>17.518514401984348</v>
      </c>
      <c r="M184" s="34">
        <f t="shared" si="26"/>
        <v>122.62960081389042</v>
      </c>
      <c r="N184" s="35">
        <f t="shared" si="33"/>
        <v>132.71601819685111</v>
      </c>
      <c r="O184" s="35">
        <f t="shared" si="33"/>
        <v>26.543203639370223</v>
      </c>
      <c r="P184" s="35">
        <f t="shared" si="33"/>
        <v>26.543203639370223</v>
      </c>
      <c r="Q184" s="36">
        <f t="shared" si="25"/>
        <v>185.80242547559155</v>
      </c>
      <c r="R184" s="4"/>
    </row>
    <row r="185" spans="1:18" ht="13.5" thickBot="1" x14ac:dyDescent="0.25">
      <c r="A185" s="89"/>
      <c r="B185" s="54" t="s">
        <v>44</v>
      </c>
      <c r="C185" s="6">
        <v>15.479721082811011</v>
      </c>
      <c r="D185" s="6">
        <v>18</v>
      </c>
      <c r="E185" s="6">
        <v>5</v>
      </c>
      <c r="F185" s="18">
        <f>C185*D185</f>
        <v>278.6349794905982</v>
      </c>
      <c r="G185" s="18">
        <f>F185/E185</f>
        <v>55.72699589811964</v>
      </c>
      <c r="H185" s="18">
        <f>G185</f>
        <v>55.72699589811964</v>
      </c>
      <c r="I185" s="18">
        <f>F185+G185+H185</f>
        <v>390.08897128683748</v>
      </c>
      <c r="J185" s="7">
        <f>F185*0.055</f>
        <v>15.3249238719829</v>
      </c>
      <c r="K185" s="7">
        <f>G185*0.055</f>
        <v>3.0649847743965801</v>
      </c>
      <c r="L185" s="7">
        <f>H185*0.055</f>
        <v>3.0649847743965801</v>
      </c>
      <c r="M185" s="7">
        <f>I185*0.055</f>
        <v>21.454893420776063</v>
      </c>
      <c r="N185" s="8">
        <f>F185*0.25/3</f>
        <v>23.219581624216517</v>
      </c>
      <c r="O185" s="8">
        <f>G185*0.25/3</f>
        <v>4.6439163248433033</v>
      </c>
      <c r="P185" s="8">
        <f>H185*0.25/3</f>
        <v>4.6439163248433033</v>
      </c>
      <c r="Q185" s="9">
        <f>I185*0.25/3</f>
        <v>32.507414273903123</v>
      </c>
      <c r="R185" s="4"/>
    </row>
    <row r="186" spans="1:18" x14ac:dyDescent="0.2">
      <c r="A186" s="87" t="s">
        <v>38</v>
      </c>
      <c r="B186" s="90" t="s">
        <v>42</v>
      </c>
      <c r="C186" s="19">
        <v>24.583860739051694</v>
      </c>
      <c r="D186" s="19">
        <v>131</v>
      </c>
      <c r="E186" s="19">
        <v>6</v>
      </c>
      <c r="F186" s="17">
        <f t="shared" si="29"/>
        <v>3220.4857568157718</v>
      </c>
      <c r="G186" s="17">
        <f t="shared" si="30"/>
        <v>536.74762613596192</v>
      </c>
      <c r="H186" s="17">
        <f t="shared" si="31"/>
        <v>536.74762613596192</v>
      </c>
      <c r="I186" s="17">
        <f t="shared" si="32"/>
        <v>4293.9810090876954</v>
      </c>
      <c r="J186" s="20">
        <f t="shared" si="51"/>
        <v>177.12671662486744</v>
      </c>
      <c r="K186" s="20">
        <f t="shared" si="51"/>
        <v>29.521119437477907</v>
      </c>
      <c r="L186" s="20">
        <f t="shared" si="51"/>
        <v>29.521119437477907</v>
      </c>
      <c r="M186" s="20">
        <f t="shared" si="26"/>
        <v>236.16895549982326</v>
      </c>
      <c r="N186" s="21">
        <f t="shared" si="33"/>
        <v>268.37381306798096</v>
      </c>
      <c r="O186" s="21">
        <f t="shared" si="33"/>
        <v>44.728968844663491</v>
      </c>
      <c r="P186" s="21">
        <f t="shared" si="33"/>
        <v>44.728968844663491</v>
      </c>
      <c r="Q186" s="22">
        <f t="shared" si="25"/>
        <v>357.83175075730793</v>
      </c>
      <c r="R186" s="4"/>
    </row>
    <row r="187" spans="1:18" x14ac:dyDescent="0.2">
      <c r="A187" s="88"/>
      <c r="B187" s="91"/>
      <c r="C187" s="5">
        <v>9.6910590901970863</v>
      </c>
      <c r="D187" s="5">
        <v>150</v>
      </c>
      <c r="E187" s="5">
        <v>6</v>
      </c>
      <c r="F187" s="33">
        <f t="shared" si="29"/>
        <v>1453.658863529563</v>
      </c>
      <c r="G187" s="33">
        <f t="shared" si="30"/>
        <v>242.27647725492716</v>
      </c>
      <c r="H187" s="33">
        <f t="shared" si="31"/>
        <v>242.27647725492716</v>
      </c>
      <c r="I187" s="33">
        <f t="shared" si="32"/>
        <v>1938.2118180394173</v>
      </c>
      <c r="J187" s="34">
        <f t="shared" si="51"/>
        <v>79.951237494125962</v>
      </c>
      <c r="K187" s="34">
        <f t="shared" si="51"/>
        <v>13.325206249020994</v>
      </c>
      <c r="L187" s="34">
        <f t="shared" si="51"/>
        <v>13.325206249020994</v>
      </c>
      <c r="M187" s="34">
        <f t="shared" si="26"/>
        <v>106.60164999216795</v>
      </c>
      <c r="N187" s="35">
        <f t="shared" si="33"/>
        <v>121.13823862746358</v>
      </c>
      <c r="O187" s="35">
        <f t="shared" si="33"/>
        <v>20.189706437910598</v>
      </c>
      <c r="P187" s="35">
        <f t="shared" si="33"/>
        <v>20.189706437910598</v>
      </c>
      <c r="Q187" s="36">
        <f t="shared" si="25"/>
        <v>161.51765150328478</v>
      </c>
      <c r="R187" s="4"/>
    </row>
    <row r="188" spans="1:18" x14ac:dyDescent="0.2">
      <c r="A188" s="88"/>
      <c r="B188" s="91"/>
      <c r="C188" s="5">
        <v>1.0496104188205362</v>
      </c>
      <c r="D188" s="5">
        <v>75</v>
      </c>
      <c r="E188" s="5">
        <v>6</v>
      </c>
      <c r="F188" s="33">
        <f t="shared" si="29"/>
        <v>78.720781411540216</v>
      </c>
      <c r="G188" s="33">
        <f t="shared" si="30"/>
        <v>13.120130235256703</v>
      </c>
      <c r="H188" s="33">
        <f t="shared" si="31"/>
        <v>13.120130235256703</v>
      </c>
      <c r="I188" s="33">
        <f t="shared" si="32"/>
        <v>104.96104188205362</v>
      </c>
      <c r="J188" s="34">
        <f t="shared" si="51"/>
        <v>4.3296429776347116</v>
      </c>
      <c r="K188" s="34">
        <f t="shared" si="51"/>
        <v>0.72160716293911864</v>
      </c>
      <c r="L188" s="34">
        <f t="shared" si="51"/>
        <v>0.72160716293911864</v>
      </c>
      <c r="M188" s="34">
        <f t="shared" si="26"/>
        <v>5.7728573035129491</v>
      </c>
      <c r="N188" s="35">
        <f t="shared" si="33"/>
        <v>6.5600651176283513</v>
      </c>
      <c r="O188" s="35">
        <f t="shared" si="33"/>
        <v>1.093344186271392</v>
      </c>
      <c r="P188" s="35">
        <f t="shared" si="33"/>
        <v>1.093344186271392</v>
      </c>
      <c r="Q188" s="36">
        <f t="shared" si="25"/>
        <v>8.7467534901711357</v>
      </c>
      <c r="R188" s="4"/>
    </row>
    <row r="189" spans="1:18" x14ac:dyDescent="0.2">
      <c r="A189" s="88"/>
      <c r="B189" s="91"/>
      <c r="C189" s="5">
        <v>2</v>
      </c>
      <c r="D189" s="5">
        <v>75</v>
      </c>
      <c r="E189" s="5">
        <v>6</v>
      </c>
      <c r="F189" s="33">
        <f t="shared" si="29"/>
        <v>150</v>
      </c>
      <c r="G189" s="33">
        <f t="shared" si="30"/>
        <v>25</v>
      </c>
      <c r="H189" s="33">
        <f t="shared" si="31"/>
        <v>25</v>
      </c>
      <c r="I189" s="33">
        <f t="shared" si="32"/>
        <v>200</v>
      </c>
      <c r="J189" s="34">
        <f t="shared" si="51"/>
        <v>8.25</v>
      </c>
      <c r="K189" s="34">
        <f t="shared" si="51"/>
        <v>1.375</v>
      </c>
      <c r="L189" s="34">
        <f t="shared" si="51"/>
        <v>1.375</v>
      </c>
      <c r="M189" s="34">
        <f t="shared" si="26"/>
        <v>11</v>
      </c>
      <c r="N189" s="35">
        <f t="shared" si="33"/>
        <v>12.5</v>
      </c>
      <c r="O189" s="35">
        <f t="shared" si="33"/>
        <v>2.0833333333333335</v>
      </c>
      <c r="P189" s="35">
        <f t="shared" si="33"/>
        <v>2.0833333333333335</v>
      </c>
      <c r="Q189" s="36">
        <f t="shared" si="25"/>
        <v>16.666666666666668</v>
      </c>
      <c r="R189" s="4"/>
    </row>
    <row r="190" spans="1:18" x14ac:dyDescent="0.2">
      <c r="A190" s="88"/>
      <c r="B190" s="91"/>
      <c r="C190" s="5">
        <v>2</v>
      </c>
      <c r="D190" s="5">
        <v>24</v>
      </c>
      <c r="E190" s="5">
        <v>6</v>
      </c>
      <c r="F190" s="33">
        <f t="shared" si="29"/>
        <v>48</v>
      </c>
      <c r="G190" s="33">
        <f t="shared" si="30"/>
        <v>8</v>
      </c>
      <c r="H190" s="33">
        <f t="shared" si="31"/>
        <v>8</v>
      </c>
      <c r="I190" s="33">
        <f t="shared" si="32"/>
        <v>64</v>
      </c>
      <c r="J190" s="34">
        <f t="shared" si="51"/>
        <v>2.64</v>
      </c>
      <c r="K190" s="34">
        <f t="shared" si="51"/>
        <v>0.44</v>
      </c>
      <c r="L190" s="34">
        <f t="shared" si="51"/>
        <v>0.44</v>
      </c>
      <c r="M190" s="34">
        <f t="shared" si="26"/>
        <v>3.52</v>
      </c>
      <c r="N190" s="35">
        <f t="shared" si="33"/>
        <v>4</v>
      </c>
      <c r="O190" s="35">
        <f t="shared" si="33"/>
        <v>0.66666666666666663</v>
      </c>
      <c r="P190" s="35">
        <f t="shared" si="33"/>
        <v>0.66666666666666663</v>
      </c>
      <c r="Q190" s="36">
        <f t="shared" si="25"/>
        <v>5.333333333333333</v>
      </c>
      <c r="R190" s="4"/>
    </row>
    <row r="191" spans="1:18" x14ac:dyDescent="0.2">
      <c r="A191" s="88"/>
      <c r="B191" s="91"/>
      <c r="C191" s="5">
        <v>4.3134999322388312</v>
      </c>
      <c r="D191" s="5">
        <v>204</v>
      </c>
      <c r="E191" s="5">
        <v>6</v>
      </c>
      <c r="F191" s="33">
        <f t="shared" si="29"/>
        <v>879.95398617672151</v>
      </c>
      <c r="G191" s="33">
        <f t="shared" si="30"/>
        <v>146.65899769612025</v>
      </c>
      <c r="H191" s="33">
        <f t="shared" si="31"/>
        <v>146.65899769612025</v>
      </c>
      <c r="I191" s="33">
        <f t="shared" si="32"/>
        <v>1173.271981568962</v>
      </c>
      <c r="J191" s="34">
        <f t="shared" si="51"/>
        <v>48.397469239719683</v>
      </c>
      <c r="K191" s="34">
        <f t="shared" si="51"/>
        <v>8.0662448732866139</v>
      </c>
      <c r="L191" s="34">
        <f t="shared" si="51"/>
        <v>8.0662448732866139</v>
      </c>
      <c r="M191" s="34">
        <f t="shared" si="26"/>
        <v>64.529958986292911</v>
      </c>
      <c r="N191" s="35">
        <f t="shared" si="33"/>
        <v>73.329498848060126</v>
      </c>
      <c r="O191" s="35">
        <f t="shared" si="33"/>
        <v>12.221583141343354</v>
      </c>
      <c r="P191" s="35">
        <f t="shared" si="33"/>
        <v>12.221583141343354</v>
      </c>
      <c r="Q191" s="36">
        <f t="shared" si="25"/>
        <v>97.77266513074683</v>
      </c>
      <c r="R191" s="4"/>
    </row>
    <row r="192" spans="1:18" x14ac:dyDescent="0.2">
      <c r="A192" s="88"/>
      <c r="B192" s="91"/>
      <c r="C192" s="5">
        <v>2.7614999441746613</v>
      </c>
      <c r="D192" s="5">
        <v>49.5</v>
      </c>
      <c r="E192" s="5">
        <v>6</v>
      </c>
      <c r="F192" s="33">
        <f t="shared" si="29"/>
        <v>136.69424723664574</v>
      </c>
      <c r="G192" s="33">
        <f t="shared" si="30"/>
        <v>22.782374539440955</v>
      </c>
      <c r="H192" s="33">
        <f t="shared" si="31"/>
        <v>22.782374539440955</v>
      </c>
      <c r="I192" s="33">
        <f t="shared" si="32"/>
        <v>182.25899631552764</v>
      </c>
      <c r="J192" s="34">
        <f t="shared" si="51"/>
        <v>7.5181835980155158</v>
      </c>
      <c r="K192" s="34">
        <f t="shared" si="51"/>
        <v>1.2530305996692526</v>
      </c>
      <c r="L192" s="34">
        <f t="shared" si="51"/>
        <v>1.2530305996692526</v>
      </c>
      <c r="M192" s="34">
        <f t="shared" si="26"/>
        <v>10.024244797354021</v>
      </c>
      <c r="N192" s="35">
        <f t="shared" si="33"/>
        <v>11.391187269720477</v>
      </c>
      <c r="O192" s="35">
        <f t="shared" si="33"/>
        <v>1.8985312116200797</v>
      </c>
      <c r="P192" s="35">
        <f t="shared" si="33"/>
        <v>1.8985312116200797</v>
      </c>
      <c r="Q192" s="36">
        <f t="shared" si="25"/>
        <v>15.188249692960637</v>
      </c>
      <c r="R192" s="4"/>
    </row>
    <row r="193" spans="1:18" x14ac:dyDescent="0.2">
      <c r="A193" s="88"/>
      <c r="B193" s="91"/>
      <c r="C193" s="5">
        <v>43.11981375598306</v>
      </c>
      <c r="D193" s="5">
        <v>136</v>
      </c>
      <c r="E193" s="5">
        <v>6</v>
      </c>
      <c r="F193" s="33">
        <f t="shared" si="29"/>
        <v>5864.294670813696</v>
      </c>
      <c r="G193" s="33">
        <f t="shared" si="30"/>
        <v>977.38244513561597</v>
      </c>
      <c r="H193" s="33">
        <f t="shared" si="31"/>
        <v>977.38244513561597</v>
      </c>
      <c r="I193" s="33">
        <f t="shared" si="32"/>
        <v>7819.0595610849277</v>
      </c>
      <c r="J193" s="34">
        <f t="shared" si="51"/>
        <v>322.53620689475326</v>
      </c>
      <c r="K193" s="34">
        <f t="shared" si="51"/>
        <v>53.75603448245888</v>
      </c>
      <c r="L193" s="34">
        <f t="shared" si="51"/>
        <v>53.75603448245888</v>
      </c>
      <c r="M193" s="34">
        <f t="shared" si="26"/>
        <v>430.04827585967104</v>
      </c>
      <c r="N193" s="35">
        <f t="shared" si="33"/>
        <v>488.69122256780798</v>
      </c>
      <c r="O193" s="35">
        <f t="shared" si="33"/>
        <v>81.448537094634659</v>
      </c>
      <c r="P193" s="35">
        <f t="shared" si="33"/>
        <v>81.448537094634659</v>
      </c>
      <c r="Q193" s="36">
        <f t="shared" si="25"/>
        <v>651.58829675707727</v>
      </c>
      <c r="R193" s="4"/>
    </row>
    <row r="194" spans="1:18" x14ac:dyDescent="0.2">
      <c r="A194" s="88"/>
      <c r="B194" s="91"/>
      <c r="C194" s="5">
        <v>21.585807237059846</v>
      </c>
      <c r="D194" s="5">
        <v>33</v>
      </c>
      <c r="E194" s="5">
        <v>6</v>
      </c>
      <c r="F194" s="33">
        <f t="shared" si="29"/>
        <v>712.33163882297492</v>
      </c>
      <c r="G194" s="33">
        <f t="shared" si="30"/>
        <v>118.72193980382916</v>
      </c>
      <c r="H194" s="33">
        <f t="shared" si="31"/>
        <v>118.72193980382916</v>
      </c>
      <c r="I194" s="33">
        <f t="shared" si="32"/>
        <v>949.77551843063327</v>
      </c>
      <c r="J194" s="34">
        <f t="shared" si="51"/>
        <v>39.178240135263621</v>
      </c>
      <c r="K194" s="34">
        <f t="shared" si="51"/>
        <v>6.5297066892106042</v>
      </c>
      <c r="L194" s="34">
        <f t="shared" si="51"/>
        <v>6.5297066892106042</v>
      </c>
      <c r="M194" s="34">
        <f t="shared" si="26"/>
        <v>52.237653513684833</v>
      </c>
      <c r="N194" s="35">
        <f t="shared" si="33"/>
        <v>59.360969901914579</v>
      </c>
      <c r="O194" s="35">
        <f t="shared" si="33"/>
        <v>9.8934949836524293</v>
      </c>
      <c r="P194" s="35">
        <f t="shared" si="33"/>
        <v>9.8934949836524293</v>
      </c>
      <c r="Q194" s="36">
        <f t="shared" si="25"/>
        <v>79.147959869219434</v>
      </c>
      <c r="R194" s="4"/>
    </row>
    <row r="195" spans="1:18" x14ac:dyDescent="0.2">
      <c r="A195" s="88"/>
      <c r="B195" s="91"/>
      <c r="C195" s="5">
        <v>53.44409804046154</v>
      </c>
      <c r="D195" s="5">
        <v>52</v>
      </c>
      <c r="E195" s="5">
        <v>6</v>
      </c>
      <c r="F195" s="33">
        <f t="shared" si="29"/>
        <v>2779.0930981040001</v>
      </c>
      <c r="G195" s="33">
        <f t="shared" si="30"/>
        <v>463.18218301733333</v>
      </c>
      <c r="H195" s="33">
        <f t="shared" si="31"/>
        <v>463.18218301733333</v>
      </c>
      <c r="I195" s="33">
        <f t="shared" si="32"/>
        <v>3705.4574641386671</v>
      </c>
      <c r="J195" s="34">
        <f t="shared" si="51"/>
        <v>152.85012039572001</v>
      </c>
      <c r="K195" s="34">
        <f t="shared" si="51"/>
        <v>25.475020065953334</v>
      </c>
      <c r="L195" s="34">
        <f t="shared" si="51"/>
        <v>25.475020065953334</v>
      </c>
      <c r="M195" s="34">
        <f t="shared" si="26"/>
        <v>203.8001605276267</v>
      </c>
      <c r="N195" s="35">
        <f t="shared" si="33"/>
        <v>231.59109150866666</v>
      </c>
      <c r="O195" s="35">
        <f t="shared" si="33"/>
        <v>38.598515251444447</v>
      </c>
      <c r="P195" s="35">
        <f t="shared" si="33"/>
        <v>38.598515251444447</v>
      </c>
      <c r="Q195" s="36">
        <f t="shared" si="25"/>
        <v>308.78812201155557</v>
      </c>
      <c r="R195" s="4"/>
    </row>
    <row r="196" spans="1:18" x14ac:dyDescent="0.2">
      <c r="A196" s="88"/>
      <c r="B196" s="91"/>
      <c r="C196" s="5">
        <v>4.0300000011920929</v>
      </c>
      <c r="D196" s="5">
        <v>40</v>
      </c>
      <c r="E196" s="5">
        <v>6</v>
      </c>
      <c r="F196" s="33">
        <f t="shared" si="29"/>
        <v>161.20000004768372</v>
      </c>
      <c r="G196" s="33">
        <f t="shared" si="30"/>
        <v>26.866666674613953</v>
      </c>
      <c r="H196" s="33">
        <f t="shared" si="31"/>
        <v>26.866666674613953</v>
      </c>
      <c r="I196" s="33">
        <f t="shared" si="32"/>
        <v>214.93333339691162</v>
      </c>
      <c r="J196" s="34">
        <f t="shared" si="51"/>
        <v>8.866000002622604</v>
      </c>
      <c r="K196" s="34">
        <f t="shared" si="51"/>
        <v>1.4776666671037675</v>
      </c>
      <c r="L196" s="34">
        <f t="shared" si="51"/>
        <v>1.4776666671037675</v>
      </c>
      <c r="M196" s="34">
        <f t="shared" si="26"/>
        <v>11.82133333683014</v>
      </c>
      <c r="N196" s="35">
        <f t="shared" si="33"/>
        <v>13.433333337306976</v>
      </c>
      <c r="O196" s="35">
        <f t="shared" si="33"/>
        <v>2.2388888895511627</v>
      </c>
      <c r="P196" s="35">
        <f t="shared" si="33"/>
        <v>2.2388888895511627</v>
      </c>
      <c r="Q196" s="36">
        <f t="shared" si="25"/>
        <v>17.911111116409302</v>
      </c>
      <c r="R196" s="4"/>
    </row>
    <row r="197" spans="1:18" x14ac:dyDescent="0.2">
      <c r="A197" s="88"/>
      <c r="B197" s="91"/>
      <c r="C197" s="5">
        <v>2.2727272808551788</v>
      </c>
      <c r="D197" s="5">
        <v>100</v>
      </c>
      <c r="E197" s="5">
        <v>6</v>
      </c>
      <c r="F197" s="33">
        <f t="shared" si="29"/>
        <v>227.27272808551788</v>
      </c>
      <c r="G197" s="33">
        <f t="shared" si="30"/>
        <v>37.878788014252983</v>
      </c>
      <c r="H197" s="33">
        <f t="shared" si="31"/>
        <v>37.878788014252983</v>
      </c>
      <c r="I197" s="33">
        <f t="shared" si="32"/>
        <v>303.03030411402381</v>
      </c>
      <c r="J197" s="34">
        <f t="shared" si="51"/>
        <v>12.500000044703484</v>
      </c>
      <c r="K197" s="34">
        <f t="shared" si="51"/>
        <v>2.0833333407839141</v>
      </c>
      <c r="L197" s="34">
        <f t="shared" si="51"/>
        <v>2.0833333407839141</v>
      </c>
      <c r="M197" s="34">
        <f t="shared" si="26"/>
        <v>16.666666726271309</v>
      </c>
      <c r="N197" s="35">
        <f t="shared" si="33"/>
        <v>18.939394007126491</v>
      </c>
      <c r="O197" s="35">
        <f t="shared" si="33"/>
        <v>3.1565656678544154</v>
      </c>
      <c r="P197" s="35">
        <f t="shared" si="33"/>
        <v>3.1565656678544154</v>
      </c>
      <c r="Q197" s="36">
        <f t="shared" si="33"/>
        <v>25.252525342835316</v>
      </c>
      <c r="R197" s="4"/>
    </row>
    <row r="198" spans="1:18" x14ac:dyDescent="0.2">
      <c r="A198" s="88"/>
      <c r="B198" s="91"/>
      <c r="C198" s="5">
        <v>0.20000000298023224</v>
      </c>
      <c r="D198" s="5">
        <v>30</v>
      </c>
      <c r="E198" s="5">
        <v>6</v>
      </c>
      <c r="F198" s="33">
        <f t="shared" si="29"/>
        <v>6.0000000894069672</v>
      </c>
      <c r="G198" s="33">
        <f t="shared" si="30"/>
        <v>1.0000000149011612</v>
      </c>
      <c r="H198" s="33">
        <f t="shared" si="31"/>
        <v>1.0000000149011612</v>
      </c>
      <c r="I198" s="33">
        <f t="shared" si="32"/>
        <v>8.0000001192092896</v>
      </c>
      <c r="J198" s="34">
        <f t="shared" si="51"/>
        <v>0.33000000491738318</v>
      </c>
      <c r="K198" s="34">
        <f t="shared" si="51"/>
        <v>5.5000000819563868E-2</v>
      </c>
      <c r="L198" s="34">
        <f t="shared" si="51"/>
        <v>5.5000000819563868E-2</v>
      </c>
      <c r="M198" s="34">
        <f t="shared" si="51"/>
        <v>0.44000000655651095</v>
      </c>
      <c r="N198" s="35">
        <f t="shared" si="33"/>
        <v>0.5000000074505806</v>
      </c>
      <c r="O198" s="35">
        <f t="shared" si="33"/>
        <v>8.3333334575096771E-2</v>
      </c>
      <c r="P198" s="35">
        <f t="shared" si="33"/>
        <v>8.3333334575096771E-2</v>
      </c>
      <c r="Q198" s="36">
        <f t="shared" si="33"/>
        <v>0.66666667660077417</v>
      </c>
      <c r="R198" s="4"/>
    </row>
    <row r="199" spans="1:18" x14ac:dyDescent="0.2">
      <c r="A199" s="88"/>
      <c r="B199" s="91"/>
      <c r="C199" s="5">
        <v>0.20000000298023224</v>
      </c>
      <c r="D199" s="5">
        <v>30</v>
      </c>
      <c r="E199" s="5">
        <v>6</v>
      </c>
      <c r="F199" s="33">
        <f t="shared" si="29"/>
        <v>6.0000000894069672</v>
      </c>
      <c r="G199" s="33">
        <f t="shared" si="30"/>
        <v>1.0000000149011612</v>
      </c>
      <c r="H199" s="33">
        <f t="shared" si="31"/>
        <v>1.0000000149011612</v>
      </c>
      <c r="I199" s="33">
        <f t="shared" si="32"/>
        <v>8.0000001192092896</v>
      </c>
      <c r="J199" s="34">
        <f t="shared" si="51"/>
        <v>0.33000000491738318</v>
      </c>
      <c r="K199" s="34">
        <f t="shared" si="51"/>
        <v>5.5000000819563868E-2</v>
      </c>
      <c r="L199" s="34">
        <f t="shared" si="51"/>
        <v>5.5000000819563868E-2</v>
      </c>
      <c r="M199" s="34">
        <f t="shared" si="51"/>
        <v>0.44000000655651095</v>
      </c>
      <c r="N199" s="35">
        <f t="shared" ref="N199:Q228" si="52">F199*0.25/3</f>
        <v>0.5000000074505806</v>
      </c>
      <c r="O199" s="35">
        <f t="shared" si="52"/>
        <v>8.3333334575096771E-2</v>
      </c>
      <c r="P199" s="35">
        <f t="shared" si="52"/>
        <v>8.3333334575096771E-2</v>
      </c>
      <c r="Q199" s="36">
        <f t="shared" si="52"/>
        <v>0.66666667660077417</v>
      </c>
      <c r="R199" s="4"/>
    </row>
    <row r="200" spans="1:18" x14ac:dyDescent="0.2">
      <c r="A200" s="88"/>
      <c r="B200" s="91"/>
      <c r="C200" s="5">
        <v>0.20000000298023224</v>
      </c>
      <c r="D200" s="5">
        <v>60</v>
      </c>
      <c r="E200" s="5">
        <v>6</v>
      </c>
      <c r="F200" s="33">
        <f t="shared" si="29"/>
        <v>12.000000178813934</v>
      </c>
      <c r="G200" s="33">
        <f t="shared" si="30"/>
        <v>2.0000000298023224</v>
      </c>
      <c r="H200" s="33">
        <f t="shared" si="31"/>
        <v>2.0000000298023224</v>
      </c>
      <c r="I200" s="33">
        <f t="shared" si="32"/>
        <v>16.000000238418579</v>
      </c>
      <c r="J200" s="34">
        <f t="shared" si="51"/>
        <v>0.66000000983476637</v>
      </c>
      <c r="K200" s="34">
        <f t="shared" si="51"/>
        <v>0.11000000163912774</v>
      </c>
      <c r="L200" s="34">
        <f t="shared" si="51"/>
        <v>0.11000000163912774</v>
      </c>
      <c r="M200" s="34">
        <f t="shared" si="51"/>
        <v>0.88000001311302189</v>
      </c>
      <c r="N200" s="35">
        <f t="shared" si="52"/>
        <v>1.0000000149011612</v>
      </c>
      <c r="O200" s="35">
        <f t="shared" si="52"/>
        <v>0.16666666915019354</v>
      </c>
      <c r="P200" s="35">
        <f t="shared" si="52"/>
        <v>0.16666666915019354</v>
      </c>
      <c r="Q200" s="36">
        <f t="shared" si="52"/>
        <v>1.3333333532015483</v>
      </c>
      <c r="R200" s="4"/>
    </row>
    <row r="201" spans="1:18" x14ac:dyDescent="0.2">
      <c r="A201" s="88"/>
      <c r="B201" s="91"/>
      <c r="C201" s="5">
        <v>0.20000000298023224</v>
      </c>
      <c r="D201" s="5">
        <v>90</v>
      </c>
      <c r="E201" s="5">
        <v>6</v>
      </c>
      <c r="F201" s="33">
        <f t="shared" ref="F201:F238" si="53">C201*D201</f>
        <v>18.000000268220901</v>
      </c>
      <c r="G201" s="33">
        <f t="shared" ref="G201:G238" si="54">F201/E201</f>
        <v>3.0000000447034836</v>
      </c>
      <c r="H201" s="33">
        <f t="shared" si="31"/>
        <v>3.0000000447034836</v>
      </c>
      <c r="I201" s="33">
        <f t="shared" ref="I201:I238" si="55">F201+G201+H201</f>
        <v>24.000000357627869</v>
      </c>
      <c r="J201" s="34">
        <f t="shared" si="51"/>
        <v>0.9900000147521496</v>
      </c>
      <c r="K201" s="34">
        <f t="shared" si="51"/>
        <v>0.16500000245869159</v>
      </c>
      <c r="L201" s="34">
        <f t="shared" si="51"/>
        <v>0.16500000245869159</v>
      </c>
      <c r="M201" s="34">
        <f t="shared" si="51"/>
        <v>1.3200000196695327</v>
      </c>
      <c r="N201" s="35">
        <f t="shared" si="52"/>
        <v>1.5000000223517418</v>
      </c>
      <c r="O201" s="35">
        <f t="shared" si="52"/>
        <v>0.2500000037252903</v>
      </c>
      <c r="P201" s="35">
        <f t="shared" si="52"/>
        <v>0.2500000037252903</v>
      </c>
      <c r="Q201" s="36">
        <f t="shared" si="52"/>
        <v>2.0000000298023224</v>
      </c>
      <c r="R201" s="4"/>
    </row>
    <row r="202" spans="1:18" x14ac:dyDescent="0.2">
      <c r="A202" s="88"/>
      <c r="B202" s="91"/>
      <c r="C202" s="5">
        <v>0.53613636234097861</v>
      </c>
      <c r="D202" s="5">
        <v>78.599999999999994</v>
      </c>
      <c r="E202" s="5">
        <v>6</v>
      </c>
      <c r="F202" s="33">
        <f t="shared" si="53"/>
        <v>42.140318080000917</v>
      </c>
      <c r="G202" s="33">
        <f t="shared" si="54"/>
        <v>7.0233863466668192</v>
      </c>
      <c r="H202" s="33">
        <f t="shared" si="31"/>
        <v>7.0233863466668192</v>
      </c>
      <c r="I202" s="33">
        <f t="shared" si="55"/>
        <v>56.187090773334553</v>
      </c>
      <c r="J202" s="34">
        <f t="shared" si="51"/>
        <v>2.3177174944000503</v>
      </c>
      <c r="K202" s="34">
        <f t="shared" si="51"/>
        <v>0.38628624906667508</v>
      </c>
      <c r="L202" s="34">
        <f t="shared" si="51"/>
        <v>0.38628624906667508</v>
      </c>
      <c r="M202" s="34">
        <f t="shared" si="51"/>
        <v>3.0902899925334006</v>
      </c>
      <c r="N202" s="35">
        <f t="shared" si="52"/>
        <v>3.5116931733334096</v>
      </c>
      <c r="O202" s="35">
        <f t="shared" si="52"/>
        <v>0.58528219555556826</v>
      </c>
      <c r="P202" s="35">
        <f t="shared" si="52"/>
        <v>0.58528219555556826</v>
      </c>
      <c r="Q202" s="36">
        <f t="shared" si="52"/>
        <v>4.6822575644445461</v>
      </c>
      <c r="R202" s="4"/>
    </row>
    <row r="203" spans="1:18" x14ac:dyDescent="0.2">
      <c r="A203" s="88"/>
      <c r="B203" s="91"/>
      <c r="C203" s="5">
        <v>2.0702272543040188</v>
      </c>
      <c r="D203" s="5">
        <v>81.599999999999994</v>
      </c>
      <c r="E203" s="5">
        <v>6</v>
      </c>
      <c r="F203" s="33">
        <f t="shared" si="53"/>
        <v>168.93054395120791</v>
      </c>
      <c r="G203" s="33">
        <f t="shared" si="54"/>
        <v>28.15509065853465</v>
      </c>
      <c r="H203" s="33">
        <f t="shared" si="31"/>
        <v>28.15509065853465</v>
      </c>
      <c r="I203" s="33">
        <f t="shared" si="55"/>
        <v>225.2407252682772</v>
      </c>
      <c r="J203" s="34">
        <f t="shared" si="51"/>
        <v>9.2911799173164358</v>
      </c>
      <c r="K203" s="34">
        <f t="shared" si="51"/>
        <v>1.5485299862194057</v>
      </c>
      <c r="L203" s="34">
        <f t="shared" si="51"/>
        <v>1.5485299862194057</v>
      </c>
      <c r="M203" s="34">
        <f t="shared" si="51"/>
        <v>12.388239889755246</v>
      </c>
      <c r="N203" s="35">
        <f t="shared" si="52"/>
        <v>14.077545329267325</v>
      </c>
      <c r="O203" s="35">
        <f t="shared" si="52"/>
        <v>2.3462575548778877</v>
      </c>
      <c r="P203" s="35">
        <f t="shared" si="52"/>
        <v>2.3462575548778877</v>
      </c>
      <c r="Q203" s="36">
        <f t="shared" si="52"/>
        <v>18.770060439023101</v>
      </c>
      <c r="R203" s="4"/>
    </row>
    <row r="204" spans="1:18" x14ac:dyDescent="0.2">
      <c r="A204" s="88"/>
      <c r="B204" s="91"/>
      <c r="C204" s="5">
        <v>9.8181817199696209E-2</v>
      </c>
      <c r="D204" s="5">
        <v>19.799999999999997</v>
      </c>
      <c r="E204" s="5">
        <v>6</v>
      </c>
      <c r="F204" s="33">
        <f t="shared" si="53"/>
        <v>1.9439999805539847</v>
      </c>
      <c r="G204" s="33">
        <f t="shared" si="54"/>
        <v>0.32399999675899743</v>
      </c>
      <c r="H204" s="33">
        <f t="shared" si="31"/>
        <v>0.32399999675899743</v>
      </c>
      <c r="I204" s="33">
        <f t="shared" si="55"/>
        <v>2.5919999740719795</v>
      </c>
      <c r="J204" s="34">
        <f t="shared" si="51"/>
        <v>0.10691999893046916</v>
      </c>
      <c r="K204" s="34">
        <f t="shared" si="51"/>
        <v>1.7819999821744859E-2</v>
      </c>
      <c r="L204" s="34">
        <f t="shared" si="51"/>
        <v>1.7819999821744859E-2</v>
      </c>
      <c r="M204" s="34">
        <f t="shared" si="51"/>
        <v>0.14255999857395887</v>
      </c>
      <c r="N204" s="35">
        <f t="shared" si="52"/>
        <v>0.16199999837949872</v>
      </c>
      <c r="O204" s="35">
        <f t="shared" si="52"/>
        <v>2.6999999729916454E-2</v>
      </c>
      <c r="P204" s="35">
        <f t="shared" si="52"/>
        <v>2.6999999729916454E-2</v>
      </c>
      <c r="Q204" s="36">
        <f t="shared" si="52"/>
        <v>0.21599999783933163</v>
      </c>
      <c r="R204" s="4"/>
    </row>
    <row r="205" spans="1:18" x14ac:dyDescent="0.2">
      <c r="A205" s="88"/>
      <c r="B205" s="91"/>
      <c r="C205" s="5">
        <v>0.54961041136995559</v>
      </c>
      <c r="D205" s="5">
        <v>30</v>
      </c>
      <c r="E205" s="5">
        <v>6</v>
      </c>
      <c r="F205" s="33">
        <f t="shared" si="53"/>
        <v>16.488312341098666</v>
      </c>
      <c r="G205" s="33">
        <f t="shared" si="54"/>
        <v>2.7480520568497777</v>
      </c>
      <c r="H205" s="33">
        <f t="shared" si="31"/>
        <v>2.7480520568497777</v>
      </c>
      <c r="I205" s="33">
        <f t="shared" si="55"/>
        <v>21.984416454798222</v>
      </c>
      <c r="J205" s="34">
        <f t="shared" si="51"/>
        <v>0.9068571787604266</v>
      </c>
      <c r="K205" s="34">
        <f t="shared" si="51"/>
        <v>0.15114286312673778</v>
      </c>
      <c r="L205" s="34">
        <f t="shared" si="51"/>
        <v>0.15114286312673778</v>
      </c>
      <c r="M205" s="34">
        <f t="shared" si="51"/>
        <v>1.2091429050139022</v>
      </c>
      <c r="N205" s="35">
        <f t="shared" si="52"/>
        <v>1.3740260284248889</v>
      </c>
      <c r="O205" s="35">
        <f t="shared" si="52"/>
        <v>0.2290043380708148</v>
      </c>
      <c r="P205" s="35">
        <f t="shared" si="52"/>
        <v>0.2290043380708148</v>
      </c>
      <c r="Q205" s="36">
        <f t="shared" si="52"/>
        <v>1.8320347045665184</v>
      </c>
      <c r="R205" s="4"/>
    </row>
    <row r="206" spans="1:18" x14ac:dyDescent="0.2">
      <c r="A206" s="88"/>
      <c r="B206" s="91"/>
      <c r="C206" s="5">
        <v>0.54961041136995559</v>
      </c>
      <c r="D206" s="5">
        <v>30</v>
      </c>
      <c r="E206" s="5">
        <v>6</v>
      </c>
      <c r="F206" s="33">
        <f t="shared" si="53"/>
        <v>16.488312341098666</v>
      </c>
      <c r="G206" s="33">
        <f t="shared" si="54"/>
        <v>2.7480520568497777</v>
      </c>
      <c r="H206" s="33">
        <f t="shared" si="31"/>
        <v>2.7480520568497777</v>
      </c>
      <c r="I206" s="33">
        <f t="shared" si="55"/>
        <v>21.984416454798222</v>
      </c>
      <c r="J206" s="34">
        <f t="shared" si="51"/>
        <v>0.9068571787604266</v>
      </c>
      <c r="K206" s="34">
        <f t="shared" si="51"/>
        <v>0.15114286312673778</v>
      </c>
      <c r="L206" s="34">
        <f t="shared" si="51"/>
        <v>0.15114286312673778</v>
      </c>
      <c r="M206" s="34">
        <f t="shared" si="51"/>
        <v>1.2091429050139022</v>
      </c>
      <c r="N206" s="35">
        <f t="shared" si="52"/>
        <v>1.3740260284248889</v>
      </c>
      <c r="O206" s="35">
        <f t="shared" si="52"/>
        <v>0.2290043380708148</v>
      </c>
      <c r="P206" s="35">
        <f t="shared" si="52"/>
        <v>0.2290043380708148</v>
      </c>
      <c r="Q206" s="36">
        <f t="shared" si="52"/>
        <v>1.8320347045665184</v>
      </c>
      <c r="R206" s="4"/>
    </row>
    <row r="207" spans="1:18" x14ac:dyDescent="0.2">
      <c r="A207" s="88"/>
      <c r="B207" s="91"/>
      <c r="C207" s="5">
        <v>0.54961041136995559</v>
      </c>
      <c r="D207" s="5">
        <v>60</v>
      </c>
      <c r="E207" s="5">
        <v>6</v>
      </c>
      <c r="F207" s="33">
        <f t="shared" si="53"/>
        <v>32.976624682197333</v>
      </c>
      <c r="G207" s="33">
        <f t="shared" si="54"/>
        <v>5.4961041136995554</v>
      </c>
      <c r="H207" s="33">
        <f t="shared" si="31"/>
        <v>5.4961041136995554</v>
      </c>
      <c r="I207" s="33">
        <f t="shared" si="55"/>
        <v>43.968832909596443</v>
      </c>
      <c r="J207" s="34">
        <f t="shared" si="51"/>
        <v>1.8137143575208532</v>
      </c>
      <c r="K207" s="34">
        <f t="shared" si="51"/>
        <v>0.30228572625347555</v>
      </c>
      <c r="L207" s="34">
        <f t="shared" si="51"/>
        <v>0.30228572625347555</v>
      </c>
      <c r="M207" s="34">
        <f t="shared" si="51"/>
        <v>2.4182858100278044</v>
      </c>
      <c r="N207" s="35">
        <f t="shared" si="52"/>
        <v>2.7480520568497777</v>
      </c>
      <c r="O207" s="35">
        <f t="shared" si="52"/>
        <v>0.4580086761416296</v>
      </c>
      <c r="P207" s="35">
        <f t="shared" si="52"/>
        <v>0.4580086761416296</v>
      </c>
      <c r="Q207" s="36">
        <f t="shared" si="52"/>
        <v>3.6640694091330368</v>
      </c>
      <c r="R207" s="4"/>
    </row>
    <row r="208" spans="1:18" x14ac:dyDescent="0.2">
      <c r="A208" s="88"/>
      <c r="B208" s="91"/>
      <c r="C208" s="5">
        <v>0.54961041136995559</v>
      </c>
      <c r="D208" s="5">
        <v>90</v>
      </c>
      <c r="E208" s="5">
        <v>6</v>
      </c>
      <c r="F208" s="33">
        <f t="shared" si="53"/>
        <v>49.464937023296002</v>
      </c>
      <c r="G208" s="33">
        <f t="shared" si="54"/>
        <v>8.2441561705493331</v>
      </c>
      <c r="H208" s="33">
        <f t="shared" si="31"/>
        <v>8.2441561705493331</v>
      </c>
      <c r="I208" s="33">
        <f t="shared" si="55"/>
        <v>65.953249364394665</v>
      </c>
      <c r="J208" s="34">
        <f t="shared" si="51"/>
        <v>2.7205715362812803</v>
      </c>
      <c r="K208" s="34">
        <f t="shared" si="51"/>
        <v>0.4534285893802133</v>
      </c>
      <c r="L208" s="34">
        <f t="shared" si="51"/>
        <v>0.4534285893802133</v>
      </c>
      <c r="M208" s="34">
        <f t="shared" si="51"/>
        <v>3.6274287150417064</v>
      </c>
      <c r="N208" s="35">
        <f t="shared" si="52"/>
        <v>4.1220780852746666</v>
      </c>
      <c r="O208" s="35">
        <f t="shared" si="52"/>
        <v>0.68701301421244443</v>
      </c>
      <c r="P208" s="35">
        <f t="shared" si="52"/>
        <v>0.68701301421244443</v>
      </c>
      <c r="Q208" s="36">
        <f t="shared" si="52"/>
        <v>5.4961041136995554</v>
      </c>
      <c r="R208" s="4"/>
    </row>
    <row r="209" spans="1:18" x14ac:dyDescent="0.2">
      <c r="A209" s="88"/>
      <c r="B209" s="91"/>
      <c r="C209" s="5">
        <v>7.2000003933906598E-2</v>
      </c>
      <c r="D209" s="5">
        <v>39.299999999999997</v>
      </c>
      <c r="E209" s="5">
        <v>6</v>
      </c>
      <c r="F209" s="33">
        <f t="shared" si="53"/>
        <v>2.8296001546025291</v>
      </c>
      <c r="G209" s="33">
        <f t="shared" si="54"/>
        <v>0.4716000257670882</v>
      </c>
      <c r="H209" s="33">
        <f t="shared" si="31"/>
        <v>0.4716000257670882</v>
      </c>
      <c r="I209" s="33">
        <f t="shared" si="55"/>
        <v>3.7728002061367052</v>
      </c>
      <c r="J209" s="34">
        <f t="shared" si="51"/>
        <v>0.1556280085031391</v>
      </c>
      <c r="K209" s="34">
        <f t="shared" si="51"/>
        <v>2.5938001417189851E-2</v>
      </c>
      <c r="L209" s="34">
        <f t="shared" si="51"/>
        <v>2.5938001417189851E-2</v>
      </c>
      <c r="M209" s="34">
        <f t="shared" si="51"/>
        <v>0.20750401133751878</v>
      </c>
      <c r="N209" s="35">
        <f t="shared" si="52"/>
        <v>0.2358000128835441</v>
      </c>
      <c r="O209" s="35">
        <f t="shared" si="52"/>
        <v>3.9300002147257353E-2</v>
      </c>
      <c r="P209" s="35">
        <f t="shared" si="52"/>
        <v>3.9300002147257353E-2</v>
      </c>
      <c r="Q209" s="36">
        <f t="shared" si="52"/>
        <v>0.31440001717805877</v>
      </c>
      <c r="R209" s="4"/>
    </row>
    <row r="210" spans="1:18" x14ac:dyDescent="0.2">
      <c r="A210" s="88"/>
      <c r="B210" s="91"/>
      <c r="C210" s="5">
        <v>0.33983333350221301</v>
      </c>
      <c r="D210" s="5">
        <v>40.799999999999997</v>
      </c>
      <c r="E210" s="5">
        <v>6</v>
      </c>
      <c r="F210" s="33">
        <f t="shared" si="53"/>
        <v>13.865200006890289</v>
      </c>
      <c r="G210" s="33">
        <f t="shared" si="54"/>
        <v>2.310866667815048</v>
      </c>
      <c r="H210" s="33">
        <f t="shared" si="31"/>
        <v>2.310866667815048</v>
      </c>
      <c r="I210" s="33">
        <f t="shared" si="55"/>
        <v>18.486933342520384</v>
      </c>
      <c r="J210" s="34">
        <f t="shared" si="51"/>
        <v>0.76258600037896584</v>
      </c>
      <c r="K210" s="34">
        <f t="shared" si="51"/>
        <v>0.12709766672982764</v>
      </c>
      <c r="L210" s="34">
        <f t="shared" si="51"/>
        <v>0.12709766672982764</v>
      </c>
      <c r="M210" s="34">
        <f t="shared" si="51"/>
        <v>1.0167813338386211</v>
      </c>
      <c r="N210" s="35">
        <f t="shared" si="52"/>
        <v>1.155433333907524</v>
      </c>
      <c r="O210" s="35">
        <f t="shared" si="52"/>
        <v>0.19257222231792068</v>
      </c>
      <c r="P210" s="35">
        <f t="shared" si="52"/>
        <v>0.19257222231792068</v>
      </c>
      <c r="Q210" s="36">
        <f t="shared" si="52"/>
        <v>1.5405777785433654</v>
      </c>
      <c r="R210" s="4"/>
    </row>
    <row r="211" spans="1:18" x14ac:dyDescent="0.2">
      <c r="A211" s="88"/>
      <c r="B211" s="91"/>
      <c r="C211" s="5">
        <v>0.24650000111261994</v>
      </c>
      <c r="D211" s="5">
        <v>9.8999999999999986</v>
      </c>
      <c r="E211" s="5">
        <v>6</v>
      </c>
      <c r="F211" s="33">
        <f t="shared" si="53"/>
        <v>2.440350011014937</v>
      </c>
      <c r="G211" s="33">
        <f t="shared" si="54"/>
        <v>0.40672500183582283</v>
      </c>
      <c r="H211" s="33">
        <f t="shared" si="31"/>
        <v>0.40672500183582283</v>
      </c>
      <c r="I211" s="33">
        <f t="shared" si="55"/>
        <v>3.2538000146865826</v>
      </c>
      <c r="J211" s="34">
        <f t="shared" si="51"/>
        <v>0.13421925060582154</v>
      </c>
      <c r="K211" s="34">
        <f t="shared" si="51"/>
        <v>2.2369875100970257E-2</v>
      </c>
      <c r="L211" s="34">
        <f t="shared" si="51"/>
        <v>2.2369875100970257E-2</v>
      </c>
      <c r="M211" s="34">
        <f t="shared" si="51"/>
        <v>0.17895900080776206</v>
      </c>
      <c r="N211" s="35">
        <f t="shared" si="52"/>
        <v>0.20336250091791142</v>
      </c>
      <c r="O211" s="35">
        <f t="shared" si="52"/>
        <v>3.3893750152985236E-2</v>
      </c>
      <c r="P211" s="35">
        <f t="shared" si="52"/>
        <v>3.3893750152985236E-2</v>
      </c>
      <c r="Q211" s="36">
        <f t="shared" si="52"/>
        <v>0.27115000122388189</v>
      </c>
      <c r="R211" s="4"/>
    </row>
    <row r="212" spans="1:18" x14ac:dyDescent="0.2">
      <c r="A212" s="88"/>
      <c r="B212" s="91"/>
      <c r="C212" s="5">
        <v>0.30000000447034836</v>
      </c>
      <c r="D212" s="5">
        <v>15</v>
      </c>
      <c r="E212" s="5">
        <v>6</v>
      </c>
      <c r="F212" s="33">
        <f t="shared" si="53"/>
        <v>4.5000000670552254</v>
      </c>
      <c r="G212" s="33">
        <f t="shared" si="54"/>
        <v>0.7500000111758709</v>
      </c>
      <c r="H212" s="33">
        <f t="shared" si="31"/>
        <v>0.7500000111758709</v>
      </c>
      <c r="I212" s="33">
        <f t="shared" si="55"/>
        <v>6.0000000894069672</v>
      </c>
      <c r="J212" s="34">
        <f t="shared" si="51"/>
        <v>0.2475000036880374</v>
      </c>
      <c r="K212" s="34">
        <f t="shared" si="51"/>
        <v>4.1250000614672898E-2</v>
      </c>
      <c r="L212" s="34">
        <f t="shared" si="51"/>
        <v>4.1250000614672898E-2</v>
      </c>
      <c r="M212" s="34">
        <f t="shared" si="51"/>
        <v>0.33000000491738318</v>
      </c>
      <c r="N212" s="35">
        <f t="shared" si="52"/>
        <v>0.37500000558793545</v>
      </c>
      <c r="O212" s="35">
        <f t="shared" si="52"/>
        <v>6.2500000931322575E-2</v>
      </c>
      <c r="P212" s="35">
        <f t="shared" si="52"/>
        <v>6.2500000931322575E-2</v>
      </c>
      <c r="Q212" s="36">
        <f t="shared" si="52"/>
        <v>0.5000000074505806</v>
      </c>
      <c r="R212" s="4"/>
    </row>
    <row r="213" spans="1:18" x14ac:dyDescent="0.2">
      <c r="A213" s="88"/>
      <c r="B213" s="91"/>
      <c r="C213" s="5">
        <v>0.30000000447034836</v>
      </c>
      <c r="D213" s="5">
        <v>15</v>
      </c>
      <c r="E213" s="5">
        <v>6</v>
      </c>
      <c r="F213" s="33">
        <f t="shared" si="53"/>
        <v>4.5000000670552254</v>
      </c>
      <c r="G213" s="33">
        <f t="shared" si="54"/>
        <v>0.7500000111758709</v>
      </c>
      <c r="H213" s="33">
        <f t="shared" si="31"/>
        <v>0.7500000111758709</v>
      </c>
      <c r="I213" s="33">
        <f t="shared" si="55"/>
        <v>6.0000000894069672</v>
      </c>
      <c r="J213" s="34">
        <f t="shared" si="51"/>
        <v>0.2475000036880374</v>
      </c>
      <c r="K213" s="34">
        <f t="shared" si="51"/>
        <v>4.1250000614672898E-2</v>
      </c>
      <c r="L213" s="34">
        <f t="shared" si="51"/>
        <v>4.1250000614672898E-2</v>
      </c>
      <c r="M213" s="34">
        <f t="shared" si="51"/>
        <v>0.33000000491738318</v>
      </c>
      <c r="N213" s="35">
        <f t="shared" si="52"/>
        <v>0.37500000558793545</v>
      </c>
      <c r="O213" s="35">
        <f t="shared" si="52"/>
        <v>6.2500000931322575E-2</v>
      </c>
      <c r="P213" s="35">
        <f t="shared" si="52"/>
        <v>6.2500000931322575E-2</v>
      </c>
      <c r="Q213" s="36">
        <f t="shared" si="52"/>
        <v>0.5000000074505806</v>
      </c>
      <c r="R213" s="4"/>
    </row>
    <row r="214" spans="1:18" x14ac:dyDescent="0.2">
      <c r="A214" s="88"/>
      <c r="B214" s="91"/>
      <c r="C214" s="5">
        <v>0.30000000447034836</v>
      </c>
      <c r="D214" s="5">
        <v>30</v>
      </c>
      <c r="E214" s="5">
        <v>6</v>
      </c>
      <c r="F214" s="33">
        <f t="shared" si="53"/>
        <v>9.0000001341104507</v>
      </c>
      <c r="G214" s="33">
        <f t="shared" si="54"/>
        <v>1.5000000223517418</v>
      </c>
      <c r="H214" s="33">
        <f t="shared" si="31"/>
        <v>1.5000000223517418</v>
      </c>
      <c r="I214" s="33">
        <f t="shared" si="55"/>
        <v>12.000000178813934</v>
      </c>
      <c r="J214" s="34">
        <f t="shared" si="51"/>
        <v>0.4950000073760748</v>
      </c>
      <c r="K214" s="34">
        <f t="shared" si="51"/>
        <v>8.2500001229345796E-2</v>
      </c>
      <c r="L214" s="34">
        <f t="shared" si="51"/>
        <v>8.2500001229345796E-2</v>
      </c>
      <c r="M214" s="34">
        <f t="shared" si="51"/>
        <v>0.66000000983476637</v>
      </c>
      <c r="N214" s="35">
        <f t="shared" si="52"/>
        <v>0.7500000111758709</v>
      </c>
      <c r="O214" s="35">
        <f t="shared" si="52"/>
        <v>0.12500000186264515</v>
      </c>
      <c r="P214" s="35">
        <f t="shared" si="52"/>
        <v>0.12500000186264515</v>
      </c>
      <c r="Q214" s="36">
        <f t="shared" si="52"/>
        <v>1.0000000149011612</v>
      </c>
      <c r="R214" s="4"/>
    </row>
    <row r="215" spans="1:18" x14ac:dyDescent="0.2">
      <c r="A215" s="88"/>
      <c r="B215" s="91"/>
      <c r="C215" s="5">
        <v>0.30000000447034836</v>
      </c>
      <c r="D215" s="5">
        <v>45</v>
      </c>
      <c r="E215" s="5">
        <v>6</v>
      </c>
      <c r="F215" s="33">
        <f t="shared" si="53"/>
        <v>13.500000201165676</v>
      </c>
      <c r="G215" s="33">
        <f t="shared" si="54"/>
        <v>2.2500000335276127</v>
      </c>
      <c r="H215" s="33">
        <f t="shared" si="31"/>
        <v>2.2500000335276127</v>
      </c>
      <c r="I215" s="33">
        <f t="shared" si="55"/>
        <v>18.000000268220901</v>
      </c>
      <c r="J215" s="34">
        <f t="shared" si="51"/>
        <v>0.74250001106411223</v>
      </c>
      <c r="K215" s="34">
        <f t="shared" si="51"/>
        <v>0.1237500018440187</v>
      </c>
      <c r="L215" s="34">
        <f t="shared" si="51"/>
        <v>0.1237500018440187</v>
      </c>
      <c r="M215" s="34">
        <f t="shared" si="51"/>
        <v>0.9900000147521496</v>
      </c>
      <c r="N215" s="35">
        <f t="shared" si="52"/>
        <v>1.1250000167638063</v>
      </c>
      <c r="O215" s="35">
        <f t="shared" si="52"/>
        <v>0.18750000279396772</v>
      </c>
      <c r="P215" s="35">
        <f t="shared" si="52"/>
        <v>0.18750000279396772</v>
      </c>
      <c r="Q215" s="36">
        <f t="shared" si="52"/>
        <v>1.5000000223517418</v>
      </c>
      <c r="R215" s="4"/>
    </row>
    <row r="216" spans="1:18" x14ac:dyDescent="0.2">
      <c r="A216" s="88"/>
      <c r="B216" s="92" t="s">
        <v>43</v>
      </c>
      <c r="C216" s="5">
        <v>2</v>
      </c>
      <c r="D216" s="5">
        <v>120</v>
      </c>
      <c r="E216" s="5">
        <v>5</v>
      </c>
      <c r="F216" s="33">
        <f t="shared" si="53"/>
        <v>240</v>
      </c>
      <c r="G216" s="33">
        <f t="shared" si="54"/>
        <v>48</v>
      </c>
      <c r="H216" s="33">
        <f t="shared" si="31"/>
        <v>48</v>
      </c>
      <c r="I216" s="33">
        <f t="shared" si="55"/>
        <v>336</v>
      </c>
      <c r="J216" s="34">
        <f t="shared" ref="J216:M238" si="56">F216*0.055</f>
        <v>13.2</v>
      </c>
      <c r="K216" s="34">
        <f t="shared" si="56"/>
        <v>2.64</v>
      </c>
      <c r="L216" s="34">
        <f t="shared" si="56"/>
        <v>2.64</v>
      </c>
      <c r="M216" s="34">
        <f t="shared" si="56"/>
        <v>18.48</v>
      </c>
      <c r="N216" s="35">
        <f t="shared" si="52"/>
        <v>20</v>
      </c>
      <c r="O216" s="35">
        <f t="shared" si="52"/>
        <v>4</v>
      </c>
      <c r="P216" s="35">
        <f t="shared" si="52"/>
        <v>4</v>
      </c>
      <c r="Q216" s="36">
        <f t="shared" si="52"/>
        <v>28</v>
      </c>
      <c r="R216" s="4"/>
    </row>
    <row r="217" spans="1:18" x14ac:dyDescent="0.2">
      <c r="A217" s="88"/>
      <c r="B217" s="91"/>
      <c r="C217" s="5">
        <v>6.1932773552834988</v>
      </c>
      <c r="D217" s="5">
        <v>570</v>
      </c>
      <c r="E217" s="5">
        <v>5</v>
      </c>
      <c r="F217" s="33">
        <f t="shared" si="53"/>
        <v>3530.1680925115943</v>
      </c>
      <c r="G217" s="33">
        <f t="shared" si="54"/>
        <v>706.03361850231886</v>
      </c>
      <c r="H217" s="33">
        <f t="shared" si="31"/>
        <v>706.03361850231886</v>
      </c>
      <c r="I217" s="33">
        <f t="shared" si="55"/>
        <v>4942.235329516232</v>
      </c>
      <c r="J217" s="34">
        <f t="shared" si="56"/>
        <v>194.15924508813768</v>
      </c>
      <c r="K217" s="34">
        <f t="shared" si="56"/>
        <v>38.83184901762754</v>
      </c>
      <c r="L217" s="34">
        <f t="shared" si="56"/>
        <v>38.83184901762754</v>
      </c>
      <c r="M217" s="34">
        <f t="shared" si="56"/>
        <v>271.82294312339275</v>
      </c>
      <c r="N217" s="35">
        <f t="shared" si="52"/>
        <v>294.18067437596619</v>
      </c>
      <c r="O217" s="35">
        <f t="shared" si="52"/>
        <v>58.836134875193238</v>
      </c>
      <c r="P217" s="35">
        <f t="shared" si="52"/>
        <v>58.836134875193238</v>
      </c>
      <c r="Q217" s="36">
        <f t="shared" si="52"/>
        <v>411.85294412635267</v>
      </c>
      <c r="R217" s="4"/>
    </row>
    <row r="218" spans="1:18" x14ac:dyDescent="0.2">
      <c r="A218" s="88"/>
      <c r="B218" s="91"/>
      <c r="C218" s="5">
        <v>5.0000001490116119</v>
      </c>
      <c r="D218" s="5">
        <v>150</v>
      </c>
      <c r="E218" s="5">
        <v>5</v>
      </c>
      <c r="F218" s="33">
        <f t="shared" si="53"/>
        <v>750.00002235174179</v>
      </c>
      <c r="G218" s="33">
        <f t="shared" si="54"/>
        <v>150.00000447034836</v>
      </c>
      <c r="H218" s="33">
        <f t="shared" si="31"/>
        <v>150.00000447034836</v>
      </c>
      <c r="I218" s="33">
        <f t="shared" si="55"/>
        <v>1050.0000312924385</v>
      </c>
      <c r="J218" s="34">
        <f t="shared" si="56"/>
        <v>41.250001229345798</v>
      </c>
      <c r="K218" s="34">
        <f t="shared" si="56"/>
        <v>8.2500002458691597</v>
      </c>
      <c r="L218" s="34">
        <f t="shared" si="56"/>
        <v>8.2500002458691597</v>
      </c>
      <c r="M218" s="34">
        <f t="shared" si="56"/>
        <v>57.750001721084118</v>
      </c>
      <c r="N218" s="35">
        <f t="shared" si="52"/>
        <v>62.500001862645149</v>
      </c>
      <c r="O218" s="35">
        <f t="shared" si="52"/>
        <v>12.50000037252903</v>
      </c>
      <c r="P218" s="35">
        <f t="shared" si="52"/>
        <v>12.50000037252903</v>
      </c>
      <c r="Q218" s="36">
        <f t="shared" si="52"/>
        <v>87.500002607703209</v>
      </c>
      <c r="R218" s="4"/>
    </row>
    <row r="219" spans="1:18" x14ac:dyDescent="0.2">
      <c r="A219" s="88"/>
      <c r="B219" s="91"/>
      <c r="C219" s="5">
        <v>14.533333752836501</v>
      </c>
      <c r="D219" s="5">
        <v>621</v>
      </c>
      <c r="E219" s="5">
        <v>5</v>
      </c>
      <c r="F219" s="33">
        <f t="shared" si="53"/>
        <v>9025.2002605114667</v>
      </c>
      <c r="G219" s="33">
        <f t="shared" si="54"/>
        <v>1805.0400521022934</v>
      </c>
      <c r="H219" s="33">
        <f t="shared" si="31"/>
        <v>1805.0400521022934</v>
      </c>
      <c r="I219" s="33">
        <f t="shared" si="55"/>
        <v>12635.280364716053</v>
      </c>
      <c r="J219" s="34">
        <f t="shared" si="56"/>
        <v>496.38601432813067</v>
      </c>
      <c r="K219" s="34">
        <f t="shared" si="56"/>
        <v>99.277202865626137</v>
      </c>
      <c r="L219" s="34">
        <f t="shared" si="56"/>
        <v>99.277202865626137</v>
      </c>
      <c r="M219" s="34">
        <f t="shared" si="56"/>
        <v>694.94042005938286</v>
      </c>
      <c r="N219" s="35">
        <f t="shared" si="52"/>
        <v>752.10002170928885</v>
      </c>
      <c r="O219" s="35">
        <f t="shared" si="52"/>
        <v>150.42000434185778</v>
      </c>
      <c r="P219" s="35">
        <f t="shared" si="52"/>
        <v>150.42000434185778</v>
      </c>
      <c r="Q219" s="36">
        <f t="shared" si="52"/>
        <v>1052.9400303930045</v>
      </c>
      <c r="R219" s="4"/>
    </row>
    <row r="220" spans="1:18" x14ac:dyDescent="0.2">
      <c r="A220" s="88"/>
      <c r="B220" s="91"/>
      <c r="C220" s="5">
        <v>1.0380953177809729</v>
      </c>
      <c r="D220" s="5">
        <v>153</v>
      </c>
      <c r="E220" s="5">
        <v>5</v>
      </c>
      <c r="F220" s="33">
        <f t="shared" si="53"/>
        <v>158.82858362048884</v>
      </c>
      <c r="G220" s="33">
        <f t="shared" si="54"/>
        <v>31.765716724097768</v>
      </c>
      <c r="H220" s="33">
        <f t="shared" si="31"/>
        <v>31.765716724097768</v>
      </c>
      <c r="I220" s="33">
        <f t="shared" si="55"/>
        <v>222.36001706868436</v>
      </c>
      <c r="J220" s="34">
        <f t="shared" si="56"/>
        <v>8.7355720991268857</v>
      </c>
      <c r="K220" s="34">
        <f t="shared" si="56"/>
        <v>1.7471144198253772</v>
      </c>
      <c r="L220" s="34">
        <f t="shared" si="56"/>
        <v>1.7471144198253772</v>
      </c>
      <c r="M220" s="34">
        <f t="shared" si="56"/>
        <v>12.22980093877764</v>
      </c>
      <c r="N220" s="35">
        <f t="shared" si="52"/>
        <v>13.235715301707403</v>
      </c>
      <c r="O220" s="35">
        <f t="shared" si="52"/>
        <v>2.6471430603414805</v>
      </c>
      <c r="P220" s="35">
        <f t="shared" si="52"/>
        <v>2.6471430603414805</v>
      </c>
      <c r="Q220" s="36">
        <f t="shared" si="52"/>
        <v>18.530001422390363</v>
      </c>
      <c r="R220" s="4"/>
    </row>
    <row r="221" spans="1:18" x14ac:dyDescent="0.2">
      <c r="A221" s="88"/>
      <c r="B221" s="91"/>
      <c r="C221" s="5">
        <v>0.99999999906867743</v>
      </c>
      <c r="D221" s="5">
        <v>49.199999999999996</v>
      </c>
      <c r="E221" s="5">
        <v>5</v>
      </c>
      <c r="F221" s="33">
        <f t="shared" si="53"/>
        <v>49.199999954178928</v>
      </c>
      <c r="G221" s="33">
        <f t="shared" si="54"/>
        <v>9.8399999908357856</v>
      </c>
      <c r="H221" s="33">
        <f t="shared" si="31"/>
        <v>9.8399999908357856</v>
      </c>
      <c r="I221" s="33">
        <f t="shared" si="55"/>
        <v>68.879999935850492</v>
      </c>
      <c r="J221" s="34">
        <f t="shared" si="56"/>
        <v>2.7059999974798412</v>
      </c>
      <c r="K221" s="34">
        <f t="shared" si="56"/>
        <v>0.5411999994959682</v>
      </c>
      <c r="L221" s="34">
        <f t="shared" si="56"/>
        <v>0.5411999994959682</v>
      </c>
      <c r="M221" s="34">
        <f t="shared" si="56"/>
        <v>3.7883999964717772</v>
      </c>
      <c r="N221" s="35">
        <f t="shared" si="52"/>
        <v>4.0999999961815776</v>
      </c>
      <c r="O221" s="35">
        <f t="shared" si="52"/>
        <v>0.8199999992363155</v>
      </c>
      <c r="P221" s="35">
        <f t="shared" si="52"/>
        <v>0.8199999992363155</v>
      </c>
      <c r="Q221" s="36">
        <f t="shared" si="52"/>
        <v>5.739999994654208</v>
      </c>
      <c r="R221" s="4"/>
    </row>
    <row r="222" spans="1:18" x14ac:dyDescent="0.2">
      <c r="A222" s="88"/>
      <c r="B222" s="91"/>
      <c r="C222" s="5">
        <v>20.540142564103007</v>
      </c>
      <c r="D222" s="5">
        <v>130</v>
      </c>
      <c r="E222" s="5">
        <v>5</v>
      </c>
      <c r="F222" s="33">
        <f t="shared" si="53"/>
        <v>2670.218533333391</v>
      </c>
      <c r="G222" s="33">
        <f t="shared" si="54"/>
        <v>534.04370666667819</v>
      </c>
      <c r="H222" s="33">
        <f t="shared" si="31"/>
        <v>534.04370666667819</v>
      </c>
      <c r="I222" s="33">
        <f t="shared" si="55"/>
        <v>3738.3059466667473</v>
      </c>
      <c r="J222" s="34">
        <f t="shared" si="56"/>
        <v>146.86201933333649</v>
      </c>
      <c r="K222" s="34">
        <f t="shared" si="56"/>
        <v>29.372403866667302</v>
      </c>
      <c r="L222" s="34">
        <f t="shared" si="56"/>
        <v>29.372403866667302</v>
      </c>
      <c r="M222" s="34">
        <f t="shared" si="56"/>
        <v>205.60682706667112</v>
      </c>
      <c r="N222" s="35">
        <f t="shared" si="52"/>
        <v>222.5182111111159</v>
      </c>
      <c r="O222" s="35">
        <f t="shared" si="52"/>
        <v>44.503642222223185</v>
      </c>
      <c r="P222" s="35">
        <f t="shared" si="52"/>
        <v>44.503642222223185</v>
      </c>
      <c r="Q222" s="36">
        <f t="shared" si="52"/>
        <v>311.52549555556226</v>
      </c>
      <c r="R222" s="4"/>
    </row>
    <row r="223" spans="1:18" x14ac:dyDescent="0.2">
      <c r="A223" s="88"/>
      <c r="B223" s="91"/>
      <c r="C223" s="5">
        <v>2.0000000149011612</v>
      </c>
      <c r="D223" s="5">
        <v>75</v>
      </c>
      <c r="E223" s="5">
        <v>5</v>
      </c>
      <c r="F223" s="33">
        <f t="shared" si="53"/>
        <v>150.00000111758709</v>
      </c>
      <c r="G223" s="33">
        <f t="shared" si="54"/>
        <v>30.000000223517418</v>
      </c>
      <c r="H223" s="33">
        <f t="shared" si="31"/>
        <v>30.000000223517418</v>
      </c>
      <c r="I223" s="33">
        <f t="shared" si="55"/>
        <v>210.00000156462193</v>
      </c>
      <c r="J223" s="34">
        <f t="shared" si="56"/>
        <v>8.2500000614672899</v>
      </c>
      <c r="K223" s="34">
        <f t="shared" si="56"/>
        <v>1.6500000122934579</v>
      </c>
      <c r="L223" s="34">
        <f t="shared" si="56"/>
        <v>1.6500000122934579</v>
      </c>
      <c r="M223" s="34">
        <f t="shared" si="56"/>
        <v>11.550000086054206</v>
      </c>
      <c r="N223" s="35">
        <f t="shared" si="52"/>
        <v>12.500000093132257</v>
      </c>
      <c r="O223" s="35">
        <f t="shared" si="52"/>
        <v>2.5000000186264515</v>
      </c>
      <c r="P223" s="35">
        <f t="shared" si="52"/>
        <v>2.5000000186264515</v>
      </c>
      <c r="Q223" s="36">
        <f t="shared" si="52"/>
        <v>17.50000013038516</v>
      </c>
      <c r="R223" s="4"/>
    </row>
    <row r="224" spans="1:18" x14ac:dyDescent="0.2">
      <c r="A224" s="88"/>
      <c r="B224" s="91"/>
      <c r="C224" s="5">
        <v>2.0000000149011612</v>
      </c>
      <c r="D224" s="5">
        <v>24</v>
      </c>
      <c r="E224" s="5">
        <v>5</v>
      </c>
      <c r="F224" s="33">
        <f t="shared" si="53"/>
        <v>48.000000357627869</v>
      </c>
      <c r="G224" s="33">
        <f t="shared" si="54"/>
        <v>9.6000000715255744</v>
      </c>
      <c r="H224" s="33">
        <f t="shared" si="31"/>
        <v>9.6000000715255744</v>
      </c>
      <c r="I224" s="33">
        <f t="shared" si="55"/>
        <v>67.20000050067901</v>
      </c>
      <c r="J224" s="34">
        <f t="shared" si="56"/>
        <v>2.6400000196695328</v>
      </c>
      <c r="K224" s="34">
        <f t="shared" si="56"/>
        <v>0.52800000393390656</v>
      </c>
      <c r="L224" s="34">
        <f t="shared" si="56"/>
        <v>0.52800000393390656</v>
      </c>
      <c r="M224" s="34">
        <f t="shared" si="56"/>
        <v>3.6960000275373455</v>
      </c>
      <c r="N224" s="35">
        <f t="shared" si="52"/>
        <v>4.0000000298023224</v>
      </c>
      <c r="O224" s="35">
        <f t="shared" si="52"/>
        <v>0.8000000059604645</v>
      </c>
      <c r="P224" s="35">
        <f t="shared" si="52"/>
        <v>0.8000000059604645</v>
      </c>
      <c r="Q224" s="36">
        <f t="shared" si="52"/>
        <v>5.6000000417232512</v>
      </c>
      <c r="R224" s="4"/>
    </row>
    <row r="225" spans="1:18" x14ac:dyDescent="0.2">
      <c r="A225" s="88"/>
      <c r="B225" s="91"/>
      <c r="C225" s="5">
        <v>9.2020017548661919</v>
      </c>
      <c r="D225" s="5">
        <v>450</v>
      </c>
      <c r="E225" s="5">
        <v>5</v>
      </c>
      <c r="F225" s="33">
        <f t="shared" si="53"/>
        <v>4140.9007896897865</v>
      </c>
      <c r="G225" s="33">
        <f t="shared" si="54"/>
        <v>828.18015793795735</v>
      </c>
      <c r="H225" s="33">
        <f t="shared" si="31"/>
        <v>828.18015793795735</v>
      </c>
      <c r="I225" s="33">
        <f t="shared" si="55"/>
        <v>5797.2611055657007</v>
      </c>
      <c r="J225" s="34">
        <f t="shared" si="56"/>
        <v>227.74954343293825</v>
      </c>
      <c r="K225" s="34">
        <f t="shared" si="56"/>
        <v>45.549908686587656</v>
      </c>
      <c r="L225" s="34">
        <f t="shared" si="56"/>
        <v>45.549908686587656</v>
      </c>
      <c r="M225" s="34">
        <f t="shared" si="56"/>
        <v>318.84936080611357</v>
      </c>
      <c r="N225" s="35">
        <f t="shared" si="52"/>
        <v>345.07506580748219</v>
      </c>
      <c r="O225" s="35">
        <f t="shared" si="52"/>
        <v>69.015013161496441</v>
      </c>
      <c r="P225" s="35">
        <f t="shared" si="52"/>
        <v>69.015013161496441</v>
      </c>
      <c r="Q225" s="36">
        <f t="shared" si="52"/>
        <v>483.10509213047504</v>
      </c>
      <c r="R225" s="4"/>
    </row>
    <row r="226" spans="1:18" x14ac:dyDescent="0.2">
      <c r="A226" s="88"/>
      <c r="B226" s="91"/>
      <c r="C226" s="5">
        <v>9.2020017548661919</v>
      </c>
      <c r="D226" s="5">
        <v>150</v>
      </c>
      <c r="E226" s="5">
        <v>5</v>
      </c>
      <c r="F226" s="33">
        <f t="shared" si="53"/>
        <v>1380.3002632299288</v>
      </c>
      <c r="G226" s="33">
        <f t="shared" si="54"/>
        <v>276.06005264598576</v>
      </c>
      <c r="H226" s="33">
        <f t="shared" si="31"/>
        <v>276.06005264598576</v>
      </c>
      <c r="I226" s="33">
        <f t="shared" si="55"/>
        <v>1932.4203685219002</v>
      </c>
      <c r="J226" s="34">
        <f t="shared" si="56"/>
        <v>75.916514477646089</v>
      </c>
      <c r="K226" s="34">
        <f t="shared" si="56"/>
        <v>15.183302895529216</v>
      </c>
      <c r="L226" s="34">
        <f t="shared" si="56"/>
        <v>15.183302895529216</v>
      </c>
      <c r="M226" s="34">
        <f t="shared" si="56"/>
        <v>106.28312026870451</v>
      </c>
      <c r="N226" s="35">
        <f t="shared" si="52"/>
        <v>115.0250219358274</v>
      </c>
      <c r="O226" s="35">
        <f t="shared" si="52"/>
        <v>23.005004387165481</v>
      </c>
      <c r="P226" s="35">
        <f t="shared" si="52"/>
        <v>23.005004387165481</v>
      </c>
      <c r="Q226" s="36">
        <f t="shared" si="52"/>
        <v>161.03503071015834</v>
      </c>
      <c r="R226" s="4"/>
    </row>
    <row r="227" spans="1:18" x14ac:dyDescent="0.2">
      <c r="A227" s="88"/>
      <c r="B227" s="91"/>
      <c r="C227" s="5">
        <v>5.9655080920598929</v>
      </c>
      <c r="D227" s="5">
        <v>240</v>
      </c>
      <c r="E227" s="5">
        <v>5</v>
      </c>
      <c r="F227" s="33">
        <f t="shared" si="53"/>
        <v>1431.7219420943743</v>
      </c>
      <c r="G227" s="33">
        <f t="shared" si="54"/>
        <v>286.34438841887487</v>
      </c>
      <c r="H227" s="33">
        <f t="shared" si="31"/>
        <v>286.34438841887487</v>
      </c>
      <c r="I227" s="33">
        <f t="shared" si="55"/>
        <v>2004.4107189321239</v>
      </c>
      <c r="J227" s="34">
        <f t="shared" si="56"/>
        <v>78.744706815190582</v>
      </c>
      <c r="K227" s="34">
        <f t="shared" si="56"/>
        <v>15.748941363038117</v>
      </c>
      <c r="L227" s="34">
        <f t="shared" si="56"/>
        <v>15.748941363038117</v>
      </c>
      <c r="M227" s="34">
        <f t="shared" si="56"/>
        <v>110.24258954126681</v>
      </c>
      <c r="N227" s="35">
        <f t="shared" si="52"/>
        <v>119.31016184119785</v>
      </c>
      <c r="O227" s="35">
        <f t="shared" si="52"/>
        <v>23.862032368239571</v>
      </c>
      <c r="P227" s="35">
        <f t="shared" si="52"/>
        <v>23.862032368239571</v>
      </c>
      <c r="Q227" s="36">
        <f t="shared" si="52"/>
        <v>167.034226577677</v>
      </c>
      <c r="R227" s="4"/>
    </row>
    <row r="228" spans="1:18" x14ac:dyDescent="0.2">
      <c r="A228" s="88"/>
      <c r="B228" s="91"/>
      <c r="C228" s="5">
        <v>3.5153419238214241</v>
      </c>
      <c r="D228" s="5">
        <v>105</v>
      </c>
      <c r="E228" s="5">
        <v>5</v>
      </c>
      <c r="F228" s="33">
        <f t="shared" si="53"/>
        <v>369.11090200124954</v>
      </c>
      <c r="G228" s="33">
        <f t="shared" si="54"/>
        <v>73.822180400249906</v>
      </c>
      <c r="H228" s="33">
        <f t="shared" si="31"/>
        <v>73.822180400249906</v>
      </c>
      <c r="I228" s="33">
        <f t="shared" si="55"/>
        <v>516.75526280174938</v>
      </c>
      <c r="J228" s="34">
        <f t="shared" si="56"/>
        <v>20.301099610068725</v>
      </c>
      <c r="K228" s="34">
        <f t="shared" si="56"/>
        <v>4.0602199220137445</v>
      </c>
      <c r="L228" s="34">
        <f t="shared" si="56"/>
        <v>4.0602199220137445</v>
      </c>
      <c r="M228" s="34">
        <f t="shared" si="56"/>
        <v>28.421539454096216</v>
      </c>
      <c r="N228" s="35">
        <f t="shared" si="52"/>
        <v>30.759241833437461</v>
      </c>
      <c r="O228" s="35">
        <f t="shared" si="52"/>
        <v>6.1518483666874921</v>
      </c>
      <c r="P228" s="35">
        <f t="shared" si="52"/>
        <v>6.1518483666874921</v>
      </c>
      <c r="Q228" s="36">
        <f t="shared" si="52"/>
        <v>43.062938566812448</v>
      </c>
      <c r="R228" s="4"/>
    </row>
    <row r="229" spans="1:18" ht="13.5" thickBot="1" x14ac:dyDescent="0.25">
      <c r="A229" s="89"/>
      <c r="B229" s="50" t="s">
        <v>44</v>
      </c>
      <c r="C229" s="6">
        <v>21.616126094595529</v>
      </c>
      <c r="D229" s="6">
        <v>105</v>
      </c>
      <c r="E229" s="6">
        <v>5</v>
      </c>
      <c r="F229" s="38">
        <f t="shared" si="53"/>
        <v>2269.6932399325306</v>
      </c>
      <c r="G229" s="38">
        <f t="shared" si="54"/>
        <v>453.93864798650611</v>
      </c>
      <c r="H229" s="38">
        <f t="shared" si="31"/>
        <v>453.93864798650611</v>
      </c>
      <c r="I229" s="38">
        <f t="shared" si="55"/>
        <v>3177.5705359055428</v>
      </c>
      <c r="J229" s="39">
        <f t="shared" si="56"/>
        <v>124.83312819628918</v>
      </c>
      <c r="K229" s="39">
        <f t="shared" si="56"/>
        <v>24.966625639257835</v>
      </c>
      <c r="L229" s="39">
        <f t="shared" si="56"/>
        <v>24.966625639257835</v>
      </c>
      <c r="M229" s="39">
        <f t="shared" si="56"/>
        <v>174.76637947480486</v>
      </c>
      <c r="N229" s="40">
        <f t="shared" ref="N229:Q238" si="57">F229*0.25/3</f>
        <v>189.14110332771088</v>
      </c>
      <c r="O229" s="40">
        <f t="shared" si="57"/>
        <v>37.828220665542176</v>
      </c>
      <c r="P229" s="40">
        <f t="shared" si="57"/>
        <v>37.828220665542176</v>
      </c>
      <c r="Q229" s="41">
        <f t="shared" si="57"/>
        <v>264.79754465879523</v>
      </c>
      <c r="R229" s="4"/>
    </row>
    <row r="230" spans="1:18" x14ac:dyDescent="0.2">
      <c r="A230" s="87" t="s">
        <v>39</v>
      </c>
      <c r="B230" s="91" t="s">
        <v>43</v>
      </c>
      <c r="C230" s="19">
        <v>0.99999995715916157</v>
      </c>
      <c r="D230" s="19">
        <v>360</v>
      </c>
      <c r="E230" s="19">
        <v>5</v>
      </c>
      <c r="F230" s="17">
        <f t="shared" si="53"/>
        <v>359.99998457729816</v>
      </c>
      <c r="G230" s="17">
        <f t="shared" si="54"/>
        <v>71.999996915459633</v>
      </c>
      <c r="H230" s="17">
        <f t="shared" si="31"/>
        <v>71.999996915459633</v>
      </c>
      <c r="I230" s="17">
        <f t="shared" si="55"/>
        <v>503.99997840821743</v>
      </c>
      <c r="J230" s="20">
        <f t="shared" si="56"/>
        <v>19.7999991517514</v>
      </c>
      <c r="K230" s="20">
        <f t="shared" si="56"/>
        <v>3.9599998303502799</v>
      </c>
      <c r="L230" s="20">
        <f t="shared" si="56"/>
        <v>3.9599998303502799</v>
      </c>
      <c r="M230" s="20">
        <f t="shared" si="56"/>
        <v>27.719998812451959</v>
      </c>
      <c r="N230" s="21">
        <f t="shared" si="57"/>
        <v>29.999998714774847</v>
      </c>
      <c r="O230" s="21">
        <f t="shared" si="57"/>
        <v>5.9999997429549694</v>
      </c>
      <c r="P230" s="21">
        <f t="shared" si="57"/>
        <v>5.9999997429549694</v>
      </c>
      <c r="Q230" s="22">
        <f t="shared" si="57"/>
        <v>41.999998200684786</v>
      </c>
      <c r="R230" s="4"/>
    </row>
    <row r="231" spans="1:18" x14ac:dyDescent="0.2">
      <c r="A231" s="88"/>
      <c r="B231" s="91"/>
      <c r="C231" s="5">
        <v>1</v>
      </c>
      <c r="D231" s="5">
        <v>408</v>
      </c>
      <c r="E231" s="5">
        <v>5</v>
      </c>
      <c r="F231" s="33">
        <f t="shared" si="53"/>
        <v>408</v>
      </c>
      <c r="G231" s="33">
        <f t="shared" si="54"/>
        <v>81.599999999999994</v>
      </c>
      <c r="H231" s="33">
        <f t="shared" si="31"/>
        <v>81.599999999999994</v>
      </c>
      <c r="I231" s="33">
        <f t="shared" si="55"/>
        <v>571.20000000000005</v>
      </c>
      <c r="J231" s="34">
        <f t="shared" si="56"/>
        <v>22.44</v>
      </c>
      <c r="K231" s="34">
        <f t="shared" si="56"/>
        <v>4.4879999999999995</v>
      </c>
      <c r="L231" s="34">
        <f t="shared" si="56"/>
        <v>4.4879999999999995</v>
      </c>
      <c r="M231" s="34">
        <f t="shared" si="56"/>
        <v>31.416000000000004</v>
      </c>
      <c r="N231" s="35">
        <f t="shared" si="57"/>
        <v>34</v>
      </c>
      <c r="O231" s="35">
        <f t="shared" si="57"/>
        <v>6.8</v>
      </c>
      <c r="P231" s="35">
        <f t="shared" si="57"/>
        <v>6.8</v>
      </c>
      <c r="Q231" s="36">
        <f t="shared" si="57"/>
        <v>47.6</v>
      </c>
      <c r="R231" s="4"/>
    </row>
    <row r="232" spans="1:18" x14ac:dyDescent="0.2">
      <c r="A232" s="88"/>
      <c r="B232" s="92" t="s">
        <v>44</v>
      </c>
      <c r="C232" s="5">
        <v>0.9999999760184437</v>
      </c>
      <c r="D232" s="5">
        <v>249</v>
      </c>
      <c r="E232" s="5">
        <v>5</v>
      </c>
      <c r="F232" s="33">
        <f t="shared" si="53"/>
        <v>248.99999402859248</v>
      </c>
      <c r="G232" s="33">
        <f t="shared" si="54"/>
        <v>49.799998805718495</v>
      </c>
      <c r="H232" s="33">
        <f t="shared" ref="H232:H238" si="58">G232</f>
        <v>49.799998805718495</v>
      </c>
      <c r="I232" s="33">
        <f t="shared" si="55"/>
        <v>348.59999164002943</v>
      </c>
      <c r="J232" s="34">
        <f t="shared" si="56"/>
        <v>13.694999671572587</v>
      </c>
      <c r="K232" s="34">
        <f t="shared" si="56"/>
        <v>2.738999934314517</v>
      </c>
      <c r="L232" s="34">
        <f t="shared" si="56"/>
        <v>2.738999934314517</v>
      </c>
      <c r="M232" s="34">
        <f t="shared" si="56"/>
        <v>19.172999540201619</v>
      </c>
      <c r="N232" s="35">
        <f t="shared" si="57"/>
        <v>20.749999502382707</v>
      </c>
      <c r="O232" s="35">
        <f t="shared" si="57"/>
        <v>4.1499999004765415</v>
      </c>
      <c r="P232" s="35">
        <f t="shared" si="57"/>
        <v>4.1499999004765415</v>
      </c>
      <c r="Q232" s="36">
        <f t="shared" si="57"/>
        <v>29.049999303335785</v>
      </c>
    </row>
    <row r="233" spans="1:18" x14ac:dyDescent="0.2">
      <c r="A233" s="88"/>
      <c r="B233" s="91"/>
      <c r="C233" s="5">
        <v>24.999999910593033</v>
      </c>
      <c r="D233" s="5">
        <v>249</v>
      </c>
      <c r="E233" s="5">
        <v>5</v>
      </c>
      <c r="F233" s="33">
        <f t="shared" si="53"/>
        <v>6224.9999777376652</v>
      </c>
      <c r="G233" s="33">
        <f t="shared" si="54"/>
        <v>1244.999995547533</v>
      </c>
      <c r="H233" s="33">
        <f t="shared" si="58"/>
        <v>1244.999995547533</v>
      </c>
      <c r="I233" s="33">
        <f t="shared" si="55"/>
        <v>8714.9999688327316</v>
      </c>
      <c r="J233" s="34">
        <f t="shared" si="56"/>
        <v>342.37499877557161</v>
      </c>
      <c r="K233" s="34">
        <f t="shared" si="56"/>
        <v>68.474999755114311</v>
      </c>
      <c r="L233" s="34">
        <f t="shared" si="56"/>
        <v>68.474999755114311</v>
      </c>
      <c r="M233" s="34">
        <f t="shared" si="56"/>
        <v>479.32499828580023</v>
      </c>
      <c r="N233" s="35">
        <f t="shared" si="57"/>
        <v>518.74999814480543</v>
      </c>
      <c r="O233" s="35">
        <f t="shared" si="57"/>
        <v>103.74999962896108</v>
      </c>
      <c r="P233" s="35">
        <f t="shared" si="57"/>
        <v>103.74999962896108</v>
      </c>
      <c r="Q233" s="36">
        <f t="shared" si="57"/>
        <v>726.24999740272767</v>
      </c>
    </row>
    <row r="234" spans="1:18" x14ac:dyDescent="0.2">
      <c r="A234" s="88"/>
      <c r="B234" s="91"/>
      <c r="C234" s="5">
        <v>2.0000000260770321</v>
      </c>
      <c r="D234" s="5">
        <v>771</v>
      </c>
      <c r="E234" s="5">
        <v>5</v>
      </c>
      <c r="F234" s="33">
        <f t="shared" si="53"/>
        <v>1542.0000201053917</v>
      </c>
      <c r="G234" s="33">
        <f t="shared" si="54"/>
        <v>308.40000402107836</v>
      </c>
      <c r="H234" s="33">
        <f t="shared" si="58"/>
        <v>308.40000402107836</v>
      </c>
      <c r="I234" s="33">
        <f t="shared" si="55"/>
        <v>2158.8000281475483</v>
      </c>
      <c r="J234" s="34">
        <f t="shared" si="56"/>
        <v>84.810001105796545</v>
      </c>
      <c r="K234" s="34">
        <f t="shared" si="56"/>
        <v>16.962000221159311</v>
      </c>
      <c r="L234" s="34">
        <f t="shared" si="56"/>
        <v>16.962000221159311</v>
      </c>
      <c r="M234" s="34">
        <f t="shared" si="56"/>
        <v>118.73400154811516</v>
      </c>
      <c r="N234" s="35">
        <f t="shared" si="57"/>
        <v>128.50000167544931</v>
      </c>
      <c r="O234" s="35">
        <f t="shared" si="57"/>
        <v>25.700000335089864</v>
      </c>
      <c r="P234" s="35">
        <f t="shared" si="57"/>
        <v>25.700000335089864</v>
      </c>
      <c r="Q234" s="36">
        <f t="shared" si="57"/>
        <v>179.90000234562902</v>
      </c>
    </row>
    <row r="235" spans="1:18" x14ac:dyDescent="0.2">
      <c r="A235" s="88"/>
      <c r="B235" s="91"/>
      <c r="C235" s="5">
        <v>9.0000003352761269</v>
      </c>
      <c r="D235" s="5">
        <v>561</v>
      </c>
      <c r="E235" s="5">
        <v>5</v>
      </c>
      <c r="F235" s="33">
        <f t="shared" si="53"/>
        <v>5049.0001880899072</v>
      </c>
      <c r="G235" s="33">
        <f t="shared" si="54"/>
        <v>1009.8000376179814</v>
      </c>
      <c r="H235" s="33">
        <f t="shared" si="58"/>
        <v>1009.8000376179814</v>
      </c>
      <c r="I235" s="33">
        <f t="shared" si="55"/>
        <v>7068.6002633258704</v>
      </c>
      <c r="J235" s="34">
        <f t="shared" si="56"/>
        <v>277.69501034494488</v>
      </c>
      <c r="K235" s="34">
        <f t="shared" si="56"/>
        <v>55.539002068988978</v>
      </c>
      <c r="L235" s="34">
        <f t="shared" si="56"/>
        <v>55.539002068988978</v>
      </c>
      <c r="M235" s="34">
        <f t="shared" si="56"/>
        <v>388.77301448292286</v>
      </c>
      <c r="N235" s="35">
        <f t="shared" si="57"/>
        <v>420.75001567415893</v>
      </c>
      <c r="O235" s="35">
        <f t="shared" si="57"/>
        <v>84.150003134831778</v>
      </c>
      <c r="P235" s="35">
        <f t="shared" si="57"/>
        <v>84.150003134831778</v>
      </c>
      <c r="Q235" s="36">
        <f t="shared" si="57"/>
        <v>589.05002194382257</v>
      </c>
    </row>
    <row r="236" spans="1:18" x14ac:dyDescent="0.2">
      <c r="A236" s="88"/>
      <c r="B236" s="91"/>
      <c r="C236" s="5">
        <v>0.99999999906867743</v>
      </c>
      <c r="D236" s="5">
        <v>639</v>
      </c>
      <c r="E236" s="5">
        <v>5</v>
      </c>
      <c r="F236" s="33">
        <f t="shared" si="53"/>
        <v>638.99999940488487</v>
      </c>
      <c r="G236" s="33">
        <f t="shared" si="54"/>
        <v>127.79999988097697</v>
      </c>
      <c r="H236" s="33">
        <f t="shared" si="58"/>
        <v>127.79999988097697</v>
      </c>
      <c r="I236" s="33">
        <f t="shared" si="55"/>
        <v>894.59999916683887</v>
      </c>
      <c r="J236" s="34">
        <f t="shared" si="56"/>
        <v>35.144999967268667</v>
      </c>
      <c r="K236" s="34">
        <f t="shared" si="56"/>
        <v>7.0289999934537333</v>
      </c>
      <c r="L236" s="34">
        <f t="shared" si="56"/>
        <v>7.0289999934537333</v>
      </c>
      <c r="M236" s="34">
        <f t="shared" si="56"/>
        <v>49.202999954176136</v>
      </c>
      <c r="N236" s="35">
        <f t="shared" si="57"/>
        <v>53.249999950407073</v>
      </c>
      <c r="O236" s="35">
        <f t="shared" si="57"/>
        <v>10.649999990081414</v>
      </c>
      <c r="P236" s="35">
        <f t="shared" si="57"/>
        <v>10.649999990081414</v>
      </c>
      <c r="Q236" s="36">
        <f t="shared" si="57"/>
        <v>74.549999930569911</v>
      </c>
    </row>
    <row r="237" spans="1:18" x14ac:dyDescent="0.2">
      <c r="A237" s="88"/>
      <c r="B237" s="91"/>
      <c r="C237" s="5">
        <v>1.0000000512227416</v>
      </c>
      <c r="D237" s="5">
        <v>477</v>
      </c>
      <c r="E237" s="5">
        <v>5</v>
      </c>
      <c r="F237" s="33">
        <f t="shared" si="53"/>
        <v>477.00002443324775</v>
      </c>
      <c r="G237" s="33">
        <f t="shared" si="54"/>
        <v>95.400004886649555</v>
      </c>
      <c r="H237" s="33">
        <f t="shared" si="58"/>
        <v>95.400004886649555</v>
      </c>
      <c r="I237" s="33">
        <f t="shared" si="55"/>
        <v>667.8000342065468</v>
      </c>
      <c r="J237" s="34">
        <f t="shared" si="56"/>
        <v>26.235001343828625</v>
      </c>
      <c r="K237" s="34">
        <f t="shared" si="56"/>
        <v>5.2470002687657251</v>
      </c>
      <c r="L237" s="34">
        <f t="shared" si="56"/>
        <v>5.2470002687657251</v>
      </c>
      <c r="M237" s="34">
        <f t="shared" si="56"/>
        <v>36.729001881360077</v>
      </c>
      <c r="N237" s="35">
        <f t="shared" si="57"/>
        <v>39.750002036103979</v>
      </c>
      <c r="O237" s="35">
        <f t="shared" si="57"/>
        <v>7.9500004072207959</v>
      </c>
      <c r="P237" s="35">
        <f t="shared" si="57"/>
        <v>7.9500004072207959</v>
      </c>
      <c r="Q237" s="36">
        <f t="shared" si="57"/>
        <v>55.650002850545569</v>
      </c>
    </row>
    <row r="238" spans="1:18" x14ac:dyDescent="0.2">
      <c r="A238" s="88"/>
      <c r="B238" s="93"/>
      <c r="C238" s="5">
        <v>6.9999998509883881</v>
      </c>
      <c r="D238" s="5">
        <v>105</v>
      </c>
      <c r="E238" s="5">
        <v>5</v>
      </c>
      <c r="F238" s="33">
        <f t="shared" si="53"/>
        <v>734.99998435378075</v>
      </c>
      <c r="G238" s="33">
        <f t="shared" si="54"/>
        <v>146.99999687075615</v>
      </c>
      <c r="H238" s="33">
        <f t="shared" si="58"/>
        <v>146.99999687075615</v>
      </c>
      <c r="I238" s="33">
        <f t="shared" si="55"/>
        <v>1028.999978095293</v>
      </c>
      <c r="J238" s="34">
        <f t="shared" si="56"/>
        <v>40.424999139457938</v>
      </c>
      <c r="K238" s="34">
        <f t="shared" si="56"/>
        <v>8.084999827891588</v>
      </c>
      <c r="L238" s="34">
        <f t="shared" si="56"/>
        <v>8.084999827891588</v>
      </c>
      <c r="M238" s="34">
        <f t="shared" si="56"/>
        <v>56.594998795241118</v>
      </c>
      <c r="N238" s="35">
        <f t="shared" si="57"/>
        <v>61.249998696148396</v>
      </c>
      <c r="O238" s="35">
        <f t="shared" si="57"/>
        <v>12.249999739229679</v>
      </c>
      <c r="P238" s="35">
        <f t="shared" si="57"/>
        <v>12.249999739229679</v>
      </c>
      <c r="Q238" s="36">
        <f t="shared" si="57"/>
        <v>85.749998174607754</v>
      </c>
    </row>
    <row r="239" spans="1:18" x14ac:dyDescent="0.2">
      <c r="A239" s="25" t="s">
        <v>3</v>
      </c>
      <c r="B239" s="44"/>
      <c r="C239" s="26">
        <f>SUM(C4:C238)</f>
        <v>6129.8921966660446</v>
      </c>
      <c r="D239" s="26" t="s">
        <v>32</v>
      </c>
      <c r="E239" s="26" t="s">
        <v>32</v>
      </c>
      <c r="F239" s="26">
        <f t="shared" ref="F239:Q239" si="59">SUM(F4:F238)</f>
        <v>2668620.8947459236</v>
      </c>
      <c r="G239" s="26">
        <f t="shared" si="59"/>
        <v>447033.45566311124</v>
      </c>
      <c r="H239" s="26">
        <f t="shared" si="59"/>
        <v>447033.45566311124</v>
      </c>
      <c r="I239" s="26">
        <f t="shared" si="59"/>
        <v>3562687.8060721466</v>
      </c>
      <c r="J239" s="58">
        <f t="shared" si="59"/>
        <v>146774.14921102574</v>
      </c>
      <c r="K239" s="58">
        <f t="shared" si="59"/>
        <v>24586.840061471132</v>
      </c>
      <c r="L239" s="58">
        <f t="shared" si="59"/>
        <v>24586.840061471132</v>
      </c>
      <c r="M239" s="58">
        <f t="shared" si="59"/>
        <v>195947.82933396802</v>
      </c>
      <c r="N239" s="26">
        <f t="shared" si="59"/>
        <v>222385.07456216018</v>
      </c>
      <c r="O239" s="26">
        <f t="shared" si="59"/>
        <v>37252.787971925973</v>
      </c>
      <c r="P239" s="26">
        <f t="shared" si="59"/>
        <v>37252.787971925973</v>
      </c>
      <c r="Q239" s="26">
        <f t="shared" si="59"/>
        <v>296890.65050601203</v>
      </c>
    </row>
    <row r="240" spans="1:18" x14ac:dyDescent="0.2">
      <c r="A240" s="27" t="s">
        <v>5</v>
      </c>
      <c r="B240" s="45"/>
      <c r="C240" s="28" t="s">
        <v>32</v>
      </c>
      <c r="D240" s="28" t="s">
        <v>32</v>
      </c>
      <c r="E240" s="28" t="s">
        <v>32</v>
      </c>
      <c r="F240" s="28">
        <f>F239/$C$239</f>
        <v>435.34548555313029</v>
      </c>
      <c r="G240" s="28">
        <f t="shared" ref="G240:Q240" si="60">G239/$C$239</f>
        <v>72.926805451202867</v>
      </c>
      <c r="H240" s="28">
        <f t="shared" si="60"/>
        <v>72.926805451202867</v>
      </c>
      <c r="I240" s="28">
        <f t="shared" si="60"/>
        <v>581.19909645553616</v>
      </c>
      <c r="J240" s="60">
        <f t="shared" si="60"/>
        <v>23.944001705422156</v>
      </c>
      <c r="K240" s="60">
        <f t="shared" si="60"/>
        <v>4.0109742998161604</v>
      </c>
      <c r="L240" s="60">
        <f t="shared" si="60"/>
        <v>4.0109742998161604</v>
      </c>
      <c r="M240" s="60">
        <f t="shared" si="60"/>
        <v>31.965950305054481</v>
      </c>
      <c r="N240" s="28">
        <f t="shared" si="60"/>
        <v>36.278790462760838</v>
      </c>
      <c r="O240" s="28">
        <f t="shared" si="60"/>
        <v>6.0772337876002451</v>
      </c>
      <c r="P240" s="28">
        <f t="shared" si="60"/>
        <v>6.0772337876002451</v>
      </c>
      <c r="Q240" s="28">
        <f t="shared" si="60"/>
        <v>48.433258037961309</v>
      </c>
    </row>
    <row r="241" spans="1:17" x14ac:dyDescent="0.2">
      <c r="A241" s="11" t="s">
        <v>58</v>
      </c>
      <c r="B241" s="46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2"/>
      <c r="O241" s="2"/>
      <c r="P241" s="2"/>
      <c r="Q241" s="12"/>
    </row>
    <row r="242" spans="1:17" x14ac:dyDescent="0.2">
      <c r="A242" s="11" t="s">
        <v>60</v>
      </c>
      <c r="B242" s="46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2"/>
      <c r="O242" s="2"/>
      <c r="P242" s="2"/>
      <c r="Q242" s="12"/>
    </row>
    <row r="243" spans="1:17" x14ac:dyDescent="0.2">
      <c r="A243" s="11" t="s">
        <v>59</v>
      </c>
      <c r="B243" s="46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2"/>
      <c r="O243" s="2"/>
      <c r="P243" s="2"/>
      <c r="Q243" s="12"/>
    </row>
    <row r="244" spans="1:17" x14ac:dyDescent="0.2">
      <c r="A244" s="11" t="s">
        <v>4</v>
      </c>
      <c r="B244" s="46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2"/>
      <c r="O244" s="2"/>
      <c r="P244" s="2"/>
      <c r="Q244" s="12"/>
    </row>
    <row r="245" spans="1:17" ht="15" customHeight="1" x14ac:dyDescent="0.2">
      <c r="A245" s="11" t="s">
        <v>33</v>
      </c>
      <c r="B245" s="46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2"/>
      <c r="P245" s="2"/>
      <c r="Q245" s="12"/>
    </row>
    <row r="246" spans="1:17" ht="13.5" thickBot="1" x14ac:dyDescent="0.25">
      <c r="A246" s="13" t="s">
        <v>34</v>
      </c>
      <c r="B246" s="47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5"/>
      <c r="P246" s="15"/>
      <c r="Q246" s="16"/>
    </row>
    <row r="247" spans="1:17" ht="13.5" thickTop="1" x14ac:dyDescent="0.2">
      <c r="A247" s="10"/>
      <c r="B247" s="46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2"/>
      <c r="P247" s="2"/>
      <c r="Q247" s="2"/>
    </row>
    <row r="248" spans="1:17" ht="13.5" thickBot="1" x14ac:dyDescent="0.25">
      <c r="A248" s="3"/>
      <c r="B248" s="48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7" ht="22.5" thickTop="1" x14ac:dyDescent="0.2">
      <c r="A249" s="78"/>
      <c r="B249" s="79"/>
      <c r="C249" s="80"/>
      <c r="D249" s="80"/>
      <c r="E249" s="80"/>
      <c r="F249" s="80"/>
      <c r="G249" s="80"/>
      <c r="H249" s="80"/>
      <c r="I249" s="80"/>
      <c r="J249" s="80"/>
      <c r="K249" s="29" t="s">
        <v>8</v>
      </c>
    </row>
    <row r="250" spans="1:17" x14ac:dyDescent="0.2">
      <c r="A250" s="81" t="s">
        <v>35</v>
      </c>
      <c r="B250" s="82"/>
      <c r="C250" s="83"/>
      <c r="D250" s="83"/>
      <c r="E250" s="83"/>
      <c r="F250" s="83"/>
      <c r="G250" s="83"/>
      <c r="H250" s="83"/>
      <c r="I250" s="83"/>
      <c r="J250" s="83"/>
      <c r="K250" s="37">
        <f>I239/3</f>
        <v>1187562.6020240488</v>
      </c>
    </row>
    <row r="251" spans="1:17" x14ac:dyDescent="0.2">
      <c r="A251" s="81" t="s">
        <v>36</v>
      </c>
      <c r="B251" s="82"/>
      <c r="C251" s="83"/>
      <c r="D251" s="83"/>
      <c r="E251" s="83"/>
      <c r="F251" s="83"/>
      <c r="G251" s="83"/>
      <c r="H251" s="83"/>
      <c r="I251" s="83"/>
      <c r="J251" s="83"/>
      <c r="K251" s="37">
        <f>Q239/3</f>
        <v>98963.55016867067</v>
      </c>
    </row>
    <row r="252" spans="1:17" ht="13.5" thickBot="1" x14ac:dyDescent="0.25">
      <c r="A252" s="84" t="s">
        <v>37</v>
      </c>
      <c r="B252" s="85"/>
      <c r="C252" s="86"/>
      <c r="D252" s="86"/>
      <c r="E252" s="86"/>
      <c r="F252" s="86"/>
      <c r="G252" s="86"/>
      <c r="H252" s="86"/>
      <c r="I252" s="86"/>
      <c r="J252" s="86"/>
      <c r="K252" s="59">
        <f>M239/3</f>
        <v>65315.943111322675</v>
      </c>
    </row>
    <row r="253" spans="1:17" ht="13.5" thickTop="1" x14ac:dyDescent="0.2">
      <c r="A253" s="3"/>
      <c r="B253" s="48"/>
      <c r="C253" s="3"/>
      <c r="D253" s="3"/>
      <c r="E253" s="3"/>
      <c r="F253" s="3"/>
      <c r="G253" s="3"/>
      <c r="H253" s="3"/>
      <c r="I253" s="3"/>
      <c r="J253" s="3"/>
      <c r="K253" s="3"/>
    </row>
  </sheetData>
  <mergeCells count="17">
    <mergeCell ref="A1:Q1"/>
    <mergeCell ref="A4:A169"/>
    <mergeCell ref="B4:B164"/>
    <mergeCell ref="B165:B169"/>
    <mergeCell ref="A170:A185"/>
    <mergeCell ref="B170:B177"/>
    <mergeCell ref="B178:B184"/>
    <mergeCell ref="A249:J249"/>
    <mergeCell ref="A250:J250"/>
    <mergeCell ref="A251:J251"/>
    <mergeCell ref="A252:J252"/>
    <mergeCell ref="A186:A229"/>
    <mergeCell ref="B186:B215"/>
    <mergeCell ref="B216:B228"/>
    <mergeCell ref="A230:A238"/>
    <mergeCell ref="B230:B231"/>
    <mergeCell ref="B232:B238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2"/>
  <sheetViews>
    <sheetView zoomScaleNormal="100" workbookViewId="0">
      <pane ySplit="3" topLeftCell="A244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85" si="0">C4*D4</f>
        <v>175767.3939286684</v>
      </c>
      <c r="G4" s="33">
        <f t="shared" ref="G4:G85" si="1">F4/E4</f>
        <v>29294.565654778067</v>
      </c>
      <c r="H4" s="33">
        <f t="shared" ref="H4:H85" si="2">G4</f>
        <v>29294.565654778067</v>
      </c>
      <c r="I4" s="33">
        <f t="shared" ref="I4:I85" si="3">F4+G4+H4</f>
        <v>234356.52523822454</v>
      </c>
      <c r="J4" s="34">
        <f>F4*0.055</f>
        <v>9667.2066660767614</v>
      </c>
      <c r="K4" s="34">
        <f t="shared" ref="K4:M82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82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353.10512247529522</v>
      </c>
      <c r="D5" s="33">
        <v>199.5</v>
      </c>
      <c r="E5" s="33">
        <v>6</v>
      </c>
      <c r="F5" s="33">
        <f t="shared" si="0"/>
        <v>70444.471933821391</v>
      </c>
      <c r="G5" s="33">
        <f t="shared" si="1"/>
        <v>11740.745322303565</v>
      </c>
      <c r="H5" s="33">
        <f t="shared" si="2"/>
        <v>11740.745322303565</v>
      </c>
      <c r="I5" s="33">
        <f t="shared" si="3"/>
        <v>93925.962578428531</v>
      </c>
      <c r="J5" s="34">
        <f t="shared" ref="J5:M83" si="6">F5*0.055</f>
        <v>3874.4459563601763</v>
      </c>
      <c r="K5" s="34">
        <f t="shared" si="4"/>
        <v>645.74099272669605</v>
      </c>
      <c r="L5" s="34">
        <f t="shared" si="4"/>
        <v>645.74099272669605</v>
      </c>
      <c r="M5" s="34">
        <f t="shared" si="4"/>
        <v>5165.9279418135693</v>
      </c>
      <c r="N5" s="35">
        <f t="shared" si="5"/>
        <v>5870.3726611517823</v>
      </c>
      <c r="O5" s="35">
        <f t="shared" si="5"/>
        <v>978.39544352529708</v>
      </c>
      <c r="P5" s="35">
        <f t="shared" si="5"/>
        <v>978.39544352529708</v>
      </c>
      <c r="Q5" s="36">
        <f t="shared" si="5"/>
        <v>7827.1635482023776</v>
      </c>
      <c r="R5" s="4"/>
    </row>
    <row r="6" spans="1:18" x14ac:dyDescent="0.2">
      <c r="A6" s="98"/>
      <c r="B6" s="100"/>
      <c r="C6" s="33">
        <v>84.478145880806125</v>
      </c>
      <c r="D6" s="33">
        <v>133</v>
      </c>
      <c r="E6" s="33">
        <v>6</v>
      </c>
      <c r="F6" s="33">
        <f t="shared" si="0"/>
        <v>11235.593402147215</v>
      </c>
      <c r="G6" s="33">
        <f t="shared" si="1"/>
        <v>1872.5989003578691</v>
      </c>
      <c r="H6" s="33">
        <f t="shared" si="2"/>
        <v>1872.5989003578691</v>
      </c>
      <c r="I6" s="33">
        <f t="shared" si="3"/>
        <v>14980.791202862953</v>
      </c>
      <c r="J6" s="34">
        <f t="shared" si="6"/>
        <v>617.95763711809684</v>
      </c>
      <c r="K6" s="34">
        <f t="shared" si="4"/>
        <v>102.99293951968279</v>
      </c>
      <c r="L6" s="34">
        <f t="shared" si="4"/>
        <v>102.99293951968279</v>
      </c>
      <c r="M6" s="34">
        <f t="shared" si="4"/>
        <v>823.94351615746234</v>
      </c>
      <c r="N6" s="35">
        <f t="shared" si="5"/>
        <v>936.29945017893453</v>
      </c>
      <c r="O6" s="35">
        <f t="shared" si="5"/>
        <v>156.04990836315577</v>
      </c>
      <c r="P6" s="35">
        <f t="shared" si="5"/>
        <v>156.04990836315577</v>
      </c>
      <c r="Q6" s="36">
        <f t="shared" si="5"/>
        <v>1248.3992669052461</v>
      </c>
      <c r="R6" s="4"/>
    </row>
    <row r="7" spans="1:18" x14ac:dyDescent="0.2">
      <c r="A7" s="98"/>
      <c r="B7" s="100"/>
      <c r="C7" s="33">
        <v>21.280937877368327</v>
      </c>
      <c r="D7" s="33">
        <v>99.75</v>
      </c>
      <c r="E7" s="33">
        <v>6</v>
      </c>
      <c r="F7" s="33">
        <f t="shared" si="0"/>
        <v>2122.7735532674906</v>
      </c>
      <c r="G7" s="33">
        <f t="shared" si="1"/>
        <v>353.79559221124845</v>
      </c>
      <c r="H7" s="33">
        <f t="shared" si="2"/>
        <v>353.79559221124845</v>
      </c>
      <c r="I7" s="33">
        <f t="shared" si="3"/>
        <v>2830.3647376899871</v>
      </c>
      <c r="J7" s="34">
        <f t="shared" si="6"/>
        <v>116.75254542971199</v>
      </c>
      <c r="K7" s="34">
        <f t="shared" si="4"/>
        <v>19.458757571618666</v>
      </c>
      <c r="L7" s="34">
        <f t="shared" si="4"/>
        <v>19.458757571618666</v>
      </c>
      <c r="M7" s="34">
        <f t="shared" si="4"/>
        <v>155.6700605729493</v>
      </c>
      <c r="N7" s="35">
        <f t="shared" si="5"/>
        <v>176.89779610562422</v>
      </c>
      <c r="O7" s="35">
        <f t="shared" si="5"/>
        <v>29.482966017604038</v>
      </c>
      <c r="P7" s="35">
        <f t="shared" si="5"/>
        <v>29.482966017604038</v>
      </c>
      <c r="Q7" s="36">
        <f t="shared" si="5"/>
        <v>235.86372814083225</v>
      </c>
      <c r="R7" s="4"/>
    </row>
    <row r="8" spans="1:18" x14ac:dyDescent="0.2">
      <c r="A8" s="98"/>
      <c r="B8" s="100"/>
      <c r="C8" s="33">
        <v>44.431654461245188</v>
      </c>
      <c r="D8" s="33">
        <v>79.800000000000011</v>
      </c>
      <c r="E8" s="33">
        <v>6</v>
      </c>
      <c r="F8" s="33">
        <f t="shared" si="0"/>
        <v>3545.6460260073663</v>
      </c>
      <c r="G8" s="33">
        <f t="shared" si="1"/>
        <v>590.94100433456106</v>
      </c>
      <c r="H8" s="33">
        <f t="shared" si="2"/>
        <v>590.94100433456106</v>
      </c>
      <c r="I8" s="33">
        <f t="shared" si="3"/>
        <v>4727.5280346764885</v>
      </c>
      <c r="J8" s="34">
        <f t="shared" si="6"/>
        <v>195.01053143040514</v>
      </c>
      <c r="K8" s="34">
        <f t="shared" si="4"/>
        <v>32.501755238400861</v>
      </c>
      <c r="L8" s="34">
        <f t="shared" si="4"/>
        <v>32.501755238400861</v>
      </c>
      <c r="M8" s="34">
        <f t="shared" si="4"/>
        <v>260.01404190720689</v>
      </c>
      <c r="N8" s="35">
        <f t="shared" si="5"/>
        <v>295.47050216728053</v>
      </c>
      <c r="O8" s="35">
        <f t="shared" si="5"/>
        <v>49.245083694546757</v>
      </c>
      <c r="P8" s="35">
        <f t="shared" si="5"/>
        <v>49.245083694546757</v>
      </c>
      <c r="Q8" s="36">
        <f t="shared" si="5"/>
        <v>393.96066955637406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35.582663123238184</v>
      </c>
      <c r="D10" s="33">
        <v>74.509803921568619</v>
      </c>
      <c r="E10" s="33">
        <v>6</v>
      </c>
      <c r="F10" s="33">
        <f t="shared" si="0"/>
        <v>2651.2572523197077</v>
      </c>
      <c r="G10" s="33">
        <f t="shared" si="1"/>
        <v>441.87620871995131</v>
      </c>
      <c r="H10" s="33">
        <f t="shared" si="2"/>
        <v>441.87620871995131</v>
      </c>
      <c r="I10" s="33">
        <f t="shared" si="3"/>
        <v>3535.00966975961</v>
      </c>
      <c r="J10" s="34">
        <f t="shared" si="6"/>
        <v>145.81914887758393</v>
      </c>
      <c r="K10" s="34">
        <f t="shared" si="4"/>
        <v>24.303191479597324</v>
      </c>
      <c r="L10" s="34">
        <f t="shared" si="4"/>
        <v>24.303191479597324</v>
      </c>
      <c r="M10" s="34">
        <f t="shared" si="4"/>
        <v>194.42553183677856</v>
      </c>
      <c r="N10" s="35">
        <f t="shared" si="5"/>
        <v>220.93810435997565</v>
      </c>
      <c r="O10" s="35">
        <f t="shared" si="5"/>
        <v>36.823017393329273</v>
      </c>
      <c r="P10" s="35">
        <f t="shared" si="5"/>
        <v>36.823017393329273</v>
      </c>
      <c r="Q10" s="36">
        <f t="shared" si="5"/>
        <v>294.58413914663419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ref="F11:F28" si="7">C11*D11</f>
        <v>396.80018283063373</v>
      </c>
      <c r="G11" s="33">
        <f t="shared" ref="G11:G28" si="8">F11/E11</f>
        <v>66.133363805105617</v>
      </c>
      <c r="H11" s="33">
        <f t="shared" ref="H11:H28" si="9">G11</f>
        <v>66.133363805105617</v>
      </c>
      <c r="I11" s="33">
        <f t="shared" ref="I11:I28" si="10">F11+G11+H11</f>
        <v>529.06691044084494</v>
      </c>
      <c r="J11" s="34">
        <f t="shared" ref="J11:J28" si="11">F11*0.055</f>
        <v>21.824010055684855</v>
      </c>
      <c r="K11" s="34">
        <f t="shared" ref="K11:K28" si="12">G11*0.055</f>
        <v>3.6373350092808088</v>
      </c>
      <c r="L11" s="34">
        <f t="shared" ref="L11:L28" si="13">H11*0.055</f>
        <v>3.6373350092808088</v>
      </c>
      <c r="M11" s="34">
        <f t="shared" ref="M11:M28" si="14">I11*0.055</f>
        <v>29.09868007424647</v>
      </c>
      <c r="N11" s="35">
        <f t="shared" ref="N11:N28" si="15">F11*0.25/3</f>
        <v>33.066681902552808</v>
      </c>
      <c r="O11" s="35">
        <f t="shared" ref="O11:O28" si="16">G11*0.25/3</f>
        <v>5.5111136504254681</v>
      </c>
      <c r="P11" s="35">
        <f t="shared" ref="P11:P28" si="17">H11*0.25/3</f>
        <v>5.5111136504254681</v>
      </c>
      <c r="Q11" s="36">
        <f t="shared" ref="Q11:Q28" si="18">I11*0.25/3</f>
        <v>44.088909203403745</v>
      </c>
      <c r="R11" s="4"/>
    </row>
    <row r="12" spans="1:18" x14ac:dyDescent="0.2">
      <c r="A12" s="98"/>
      <c r="B12" s="100"/>
      <c r="C12" s="33">
        <v>11.957200906399239</v>
      </c>
      <c r="D12" s="33">
        <v>33.82789317507418</v>
      </c>
      <c r="E12" s="33">
        <v>6</v>
      </c>
      <c r="F12" s="33">
        <f t="shared" si="7"/>
        <v>404.48691493457363</v>
      </c>
      <c r="G12" s="33">
        <f t="shared" si="8"/>
        <v>67.414485822428944</v>
      </c>
      <c r="H12" s="33">
        <f t="shared" si="9"/>
        <v>67.414485822428944</v>
      </c>
      <c r="I12" s="33">
        <f t="shared" si="10"/>
        <v>539.31588657943155</v>
      </c>
      <c r="J12" s="34">
        <f t="shared" si="11"/>
        <v>22.246780321401548</v>
      </c>
      <c r="K12" s="34">
        <f t="shared" si="12"/>
        <v>3.707796720233592</v>
      </c>
      <c r="L12" s="34">
        <f t="shared" si="13"/>
        <v>3.707796720233592</v>
      </c>
      <c r="M12" s="34">
        <f t="shared" si="14"/>
        <v>29.662373761868736</v>
      </c>
      <c r="N12" s="35">
        <f t="shared" si="15"/>
        <v>33.707242911214472</v>
      </c>
      <c r="O12" s="35">
        <f t="shared" si="16"/>
        <v>5.6178738185357453</v>
      </c>
      <c r="P12" s="35">
        <f t="shared" si="17"/>
        <v>5.6178738185357453</v>
      </c>
      <c r="Q12" s="36">
        <f t="shared" si="18"/>
        <v>44.942990548285962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7"/>
        <v>203998.82284939411</v>
      </c>
      <c r="G13" s="33">
        <f t="shared" si="8"/>
        <v>33999.803808232355</v>
      </c>
      <c r="H13" s="33">
        <f t="shared" si="9"/>
        <v>33999.803808232355</v>
      </c>
      <c r="I13" s="33">
        <f t="shared" si="10"/>
        <v>271998.43046585884</v>
      </c>
      <c r="J13" s="34">
        <f t="shared" si="11"/>
        <v>11219.935256716677</v>
      </c>
      <c r="K13" s="34">
        <f t="shared" si="12"/>
        <v>1869.9892094527795</v>
      </c>
      <c r="L13" s="34">
        <f t="shared" si="13"/>
        <v>1869.9892094527795</v>
      </c>
      <c r="M13" s="34">
        <f t="shared" si="14"/>
        <v>14959.913675622236</v>
      </c>
      <c r="N13" s="35">
        <f t="shared" si="15"/>
        <v>16999.901904116177</v>
      </c>
      <c r="O13" s="35">
        <f t="shared" si="16"/>
        <v>2833.3169840193627</v>
      </c>
      <c r="P13" s="35">
        <f t="shared" si="17"/>
        <v>2833.3169840193627</v>
      </c>
      <c r="Q13" s="36">
        <f t="shared" si="18"/>
        <v>22666.535872154902</v>
      </c>
      <c r="R13" s="4"/>
    </row>
    <row r="14" spans="1:18" x14ac:dyDescent="0.2">
      <c r="A14" s="98"/>
      <c r="B14" s="100"/>
      <c r="C14" s="33">
        <v>319.47873200944713</v>
      </c>
      <c r="D14" s="33">
        <v>511.5</v>
      </c>
      <c r="E14" s="33">
        <v>6</v>
      </c>
      <c r="F14" s="33">
        <f t="shared" si="7"/>
        <v>163413.37142283222</v>
      </c>
      <c r="G14" s="33">
        <f t="shared" si="8"/>
        <v>27235.56190380537</v>
      </c>
      <c r="H14" s="33">
        <f t="shared" si="9"/>
        <v>27235.56190380537</v>
      </c>
      <c r="I14" s="33">
        <f t="shared" si="10"/>
        <v>217884.49523044296</v>
      </c>
      <c r="J14" s="34">
        <f t="shared" si="11"/>
        <v>8987.7354282557717</v>
      </c>
      <c r="K14" s="34">
        <f t="shared" si="12"/>
        <v>1497.9559047092953</v>
      </c>
      <c r="L14" s="34">
        <f t="shared" si="13"/>
        <v>1497.9559047092953</v>
      </c>
      <c r="M14" s="34">
        <f t="shared" si="14"/>
        <v>11983.647237674362</v>
      </c>
      <c r="N14" s="35">
        <f t="shared" si="15"/>
        <v>13617.780951902685</v>
      </c>
      <c r="O14" s="35">
        <f t="shared" si="16"/>
        <v>2269.6301586504474</v>
      </c>
      <c r="P14" s="35">
        <f t="shared" si="17"/>
        <v>2269.6301586504474</v>
      </c>
      <c r="Q14" s="36">
        <f t="shared" si="18"/>
        <v>18157.041269203579</v>
      </c>
      <c r="R14" s="4"/>
    </row>
    <row r="15" spans="1:18" x14ac:dyDescent="0.2">
      <c r="A15" s="98"/>
      <c r="B15" s="100"/>
      <c r="C15" s="33">
        <v>91.049748654525658</v>
      </c>
      <c r="D15" s="33">
        <v>341</v>
      </c>
      <c r="E15" s="33">
        <v>6</v>
      </c>
      <c r="F15" s="33">
        <f t="shared" si="7"/>
        <v>31047.96429119325</v>
      </c>
      <c r="G15" s="33">
        <f t="shared" si="8"/>
        <v>5174.6607151988746</v>
      </c>
      <c r="H15" s="33">
        <f t="shared" si="9"/>
        <v>5174.6607151988746</v>
      </c>
      <c r="I15" s="33">
        <f t="shared" si="10"/>
        <v>41397.285721590997</v>
      </c>
      <c r="J15" s="34">
        <f t="shared" si="11"/>
        <v>1707.6380360156288</v>
      </c>
      <c r="K15" s="34">
        <f t="shared" si="12"/>
        <v>284.60633933593812</v>
      </c>
      <c r="L15" s="34">
        <f t="shared" si="13"/>
        <v>284.60633933593812</v>
      </c>
      <c r="M15" s="34">
        <f t="shared" si="14"/>
        <v>2276.8507146875049</v>
      </c>
      <c r="N15" s="35">
        <f t="shared" si="15"/>
        <v>2587.3303575994373</v>
      </c>
      <c r="O15" s="35">
        <f t="shared" si="16"/>
        <v>431.22172626657289</v>
      </c>
      <c r="P15" s="35">
        <f t="shared" si="17"/>
        <v>431.22172626657289</v>
      </c>
      <c r="Q15" s="36">
        <f t="shared" si="18"/>
        <v>3449.7738101325831</v>
      </c>
      <c r="R15" s="4"/>
    </row>
    <row r="16" spans="1:18" x14ac:dyDescent="0.2">
      <c r="A16" s="98"/>
      <c r="B16" s="100"/>
      <c r="C16" s="33">
        <v>21.184618815273677</v>
      </c>
      <c r="D16" s="33">
        <v>255.75</v>
      </c>
      <c r="E16" s="33">
        <v>6</v>
      </c>
      <c r="F16" s="33">
        <f t="shared" si="7"/>
        <v>5417.9662620062427</v>
      </c>
      <c r="G16" s="33">
        <f t="shared" si="8"/>
        <v>902.99437700104045</v>
      </c>
      <c r="H16" s="33">
        <f t="shared" si="9"/>
        <v>902.99437700104045</v>
      </c>
      <c r="I16" s="33">
        <f t="shared" si="10"/>
        <v>7223.9550160083236</v>
      </c>
      <c r="J16" s="34">
        <f t="shared" si="11"/>
        <v>297.98814441034335</v>
      </c>
      <c r="K16" s="34">
        <f t="shared" si="12"/>
        <v>49.664690735057228</v>
      </c>
      <c r="L16" s="34">
        <f t="shared" si="13"/>
        <v>49.664690735057228</v>
      </c>
      <c r="M16" s="34">
        <f t="shared" si="14"/>
        <v>397.31752588045782</v>
      </c>
      <c r="N16" s="35">
        <f t="shared" si="15"/>
        <v>451.49718850052022</v>
      </c>
      <c r="O16" s="35">
        <f t="shared" si="16"/>
        <v>75.249531416753371</v>
      </c>
      <c r="P16" s="35">
        <f t="shared" si="17"/>
        <v>75.249531416753371</v>
      </c>
      <c r="Q16" s="36">
        <f t="shared" si="18"/>
        <v>601.99625133402697</v>
      </c>
      <c r="R16" s="4"/>
    </row>
    <row r="17" spans="1:18" x14ac:dyDescent="0.2">
      <c r="A17" s="98"/>
      <c r="B17" s="100"/>
      <c r="C17" s="33">
        <v>23.102035777538013</v>
      </c>
      <c r="D17" s="33">
        <v>204.60000000000002</v>
      </c>
      <c r="E17" s="33">
        <v>6</v>
      </c>
      <c r="F17" s="33">
        <f t="shared" si="7"/>
        <v>4726.6765200842783</v>
      </c>
      <c r="G17" s="33">
        <f t="shared" si="8"/>
        <v>787.77942001404642</v>
      </c>
      <c r="H17" s="33">
        <f t="shared" si="9"/>
        <v>787.77942001404642</v>
      </c>
      <c r="I17" s="33">
        <f t="shared" si="10"/>
        <v>6302.2353601123705</v>
      </c>
      <c r="J17" s="34">
        <f t="shared" si="11"/>
        <v>259.96720860463529</v>
      </c>
      <c r="K17" s="34">
        <f t="shared" si="12"/>
        <v>43.327868100772555</v>
      </c>
      <c r="L17" s="34">
        <f t="shared" si="13"/>
        <v>43.327868100772555</v>
      </c>
      <c r="M17" s="34">
        <f t="shared" si="14"/>
        <v>346.62294480618039</v>
      </c>
      <c r="N17" s="35">
        <f t="shared" si="15"/>
        <v>393.88971000702321</v>
      </c>
      <c r="O17" s="35">
        <f t="shared" si="16"/>
        <v>65.648285001170535</v>
      </c>
      <c r="P17" s="35">
        <f t="shared" si="17"/>
        <v>65.648285001170535</v>
      </c>
      <c r="Q17" s="36">
        <f t="shared" si="18"/>
        <v>525.18628000936417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7"/>
        <v>587.46952011351254</v>
      </c>
      <c r="G18" s="33">
        <f t="shared" si="8"/>
        <v>97.911586685585419</v>
      </c>
      <c r="H18" s="33">
        <f t="shared" si="9"/>
        <v>97.911586685585419</v>
      </c>
      <c r="I18" s="33">
        <f t="shared" si="10"/>
        <v>783.29269348468347</v>
      </c>
      <c r="J18" s="34">
        <f t="shared" si="11"/>
        <v>32.31082360624319</v>
      </c>
      <c r="K18" s="34">
        <f t="shared" si="12"/>
        <v>5.385137267707198</v>
      </c>
      <c r="L18" s="34">
        <f t="shared" si="13"/>
        <v>5.385137267707198</v>
      </c>
      <c r="M18" s="34">
        <f t="shared" si="14"/>
        <v>43.081098141657591</v>
      </c>
      <c r="N18" s="35">
        <f t="shared" si="15"/>
        <v>48.95579334279271</v>
      </c>
      <c r="O18" s="35">
        <f t="shared" si="16"/>
        <v>8.1592988904654522</v>
      </c>
      <c r="P18" s="35">
        <f t="shared" si="17"/>
        <v>8.1592988904654522</v>
      </c>
      <c r="Q18" s="36">
        <f t="shared" si="18"/>
        <v>65.274391123723618</v>
      </c>
      <c r="R18" s="4"/>
    </row>
    <row r="19" spans="1:18" x14ac:dyDescent="0.2">
      <c r="A19" s="98"/>
      <c r="B19" s="100"/>
      <c r="C19" s="33">
        <v>39.005130849833236</v>
      </c>
      <c r="D19" s="33">
        <v>191.03641456582631</v>
      </c>
      <c r="E19" s="33">
        <v>6</v>
      </c>
      <c r="F19" s="33">
        <f t="shared" si="7"/>
        <v>7451.4003472230434</v>
      </c>
      <c r="G19" s="33">
        <f t="shared" si="8"/>
        <v>1241.9000578705072</v>
      </c>
      <c r="H19" s="33">
        <f t="shared" si="9"/>
        <v>1241.9000578705072</v>
      </c>
      <c r="I19" s="33">
        <f t="shared" si="10"/>
        <v>9935.2004629640578</v>
      </c>
      <c r="J19" s="34">
        <f t="shared" si="11"/>
        <v>409.8270190972674</v>
      </c>
      <c r="K19" s="34">
        <f t="shared" si="12"/>
        <v>68.304503182877895</v>
      </c>
      <c r="L19" s="34">
        <f t="shared" si="13"/>
        <v>68.304503182877895</v>
      </c>
      <c r="M19" s="34">
        <f t="shared" si="14"/>
        <v>546.43602546302316</v>
      </c>
      <c r="N19" s="35">
        <f t="shared" si="15"/>
        <v>620.95002893525361</v>
      </c>
      <c r="O19" s="35">
        <f t="shared" si="16"/>
        <v>103.49167148920894</v>
      </c>
      <c r="P19" s="35">
        <f t="shared" si="17"/>
        <v>103.49167148920894</v>
      </c>
      <c r="Q19" s="36">
        <f t="shared" si="18"/>
        <v>827.93337191367152</v>
      </c>
      <c r="R19" s="4"/>
    </row>
    <row r="20" spans="1:18" x14ac:dyDescent="0.2">
      <c r="A20" s="98"/>
      <c r="B20" s="100"/>
      <c r="C20" s="33">
        <v>13.877602193614655</v>
      </c>
      <c r="D20" s="33">
        <v>131.66023166023166</v>
      </c>
      <c r="E20" s="33">
        <v>6</v>
      </c>
      <c r="F20" s="33">
        <f t="shared" si="7"/>
        <v>1827.1283196998445</v>
      </c>
      <c r="G20" s="33">
        <f t="shared" si="8"/>
        <v>304.52138661664077</v>
      </c>
      <c r="H20" s="33">
        <f t="shared" si="9"/>
        <v>304.52138661664077</v>
      </c>
      <c r="I20" s="33">
        <f t="shared" si="10"/>
        <v>2436.1710929331261</v>
      </c>
      <c r="J20" s="34">
        <f t="shared" si="11"/>
        <v>100.49205758349144</v>
      </c>
      <c r="K20" s="34">
        <f t="shared" si="12"/>
        <v>16.748676263915243</v>
      </c>
      <c r="L20" s="34">
        <f t="shared" si="13"/>
        <v>16.748676263915243</v>
      </c>
      <c r="M20" s="34">
        <f t="shared" si="14"/>
        <v>133.98941011132194</v>
      </c>
      <c r="N20" s="35">
        <f t="shared" si="15"/>
        <v>152.26069330832038</v>
      </c>
      <c r="O20" s="35">
        <f t="shared" si="16"/>
        <v>25.376782218053396</v>
      </c>
      <c r="P20" s="35">
        <f t="shared" si="17"/>
        <v>25.376782218053396</v>
      </c>
      <c r="Q20" s="36">
        <f t="shared" si="18"/>
        <v>203.01425774442717</v>
      </c>
      <c r="R20" s="4"/>
    </row>
    <row r="21" spans="1:18" x14ac:dyDescent="0.2">
      <c r="A21" s="98"/>
      <c r="B21" s="100"/>
      <c r="C21" s="33">
        <v>28.980700516498267</v>
      </c>
      <c r="D21" s="33">
        <v>86.731665960152611</v>
      </c>
      <c r="E21" s="33">
        <v>6</v>
      </c>
      <c r="F21" s="33">
        <f t="shared" si="7"/>
        <v>2513.54443648815</v>
      </c>
      <c r="G21" s="33">
        <f t="shared" si="8"/>
        <v>418.92407274802503</v>
      </c>
      <c r="H21" s="33">
        <f t="shared" si="9"/>
        <v>418.92407274802503</v>
      </c>
      <c r="I21" s="33">
        <f t="shared" si="10"/>
        <v>3351.3925819842002</v>
      </c>
      <c r="J21" s="34">
        <f t="shared" si="11"/>
        <v>138.24494400684824</v>
      </c>
      <c r="K21" s="34">
        <f t="shared" si="12"/>
        <v>23.040824001141377</v>
      </c>
      <c r="L21" s="34">
        <f t="shared" si="13"/>
        <v>23.040824001141377</v>
      </c>
      <c r="M21" s="34">
        <f t="shared" si="14"/>
        <v>184.32659200913102</v>
      </c>
      <c r="N21" s="35">
        <f t="shared" si="15"/>
        <v>209.46203637401251</v>
      </c>
      <c r="O21" s="35">
        <f t="shared" si="16"/>
        <v>34.91033939566875</v>
      </c>
      <c r="P21" s="35">
        <f t="shared" si="17"/>
        <v>34.91033939566875</v>
      </c>
      <c r="Q21" s="36">
        <f t="shared" si="18"/>
        <v>279.28271516535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7"/>
        <v>261528.99404787063</v>
      </c>
      <c r="G22" s="33">
        <f t="shared" si="8"/>
        <v>43588.165674645104</v>
      </c>
      <c r="H22" s="33">
        <f t="shared" si="9"/>
        <v>43588.165674645104</v>
      </c>
      <c r="I22" s="33">
        <f t="shared" si="10"/>
        <v>348705.32539716084</v>
      </c>
      <c r="J22" s="34">
        <f t="shared" si="11"/>
        <v>14384.094672632884</v>
      </c>
      <c r="K22" s="34">
        <f t="shared" si="12"/>
        <v>2397.3491121054808</v>
      </c>
      <c r="L22" s="34">
        <f t="shared" si="13"/>
        <v>2397.3491121054808</v>
      </c>
      <c r="M22" s="34">
        <f t="shared" si="14"/>
        <v>19178.792896843846</v>
      </c>
      <c r="N22" s="35">
        <f t="shared" si="15"/>
        <v>21794.082837322552</v>
      </c>
      <c r="O22" s="35">
        <f t="shared" si="16"/>
        <v>3632.3471395537586</v>
      </c>
      <c r="P22" s="35">
        <f t="shared" si="17"/>
        <v>3632.3471395537586</v>
      </c>
      <c r="Q22" s="36">
        <f t="shared" si="18"/>
        <v>29058.777116430068</v>
      </c>
      <c r="R22" s="4"/>
    </row>
    <row r="23" spans="1:18" x14ac:dyDescent="0.2">
      <c r="A23" s="98"/>
      <c r="B23" s="100"/>
      <c r="C23" s="33">
        <v>238.59220174344031</v>
      </c>
      <c r="D23" s="33">
        <v>819</v>
      </c>
      <c r="E23" s="33">
        <v>6</v>
      </c>
      <c r="F23" s="33">
        <f t="shared" si="7"/>
        <v>195407.01322787761</v>
      </c>
      <c r="G23" s="33">
        <f t="shared" si="8"/>
        <v>32567.835537979601</v>
      </c>
      <c r="H23" s="33">
        <f t="shared" si="9"/>
        <v>32567.835537979601</v>
      </c>
      <c r="I23" s="33">
        <f t="shared" si="10"/>
        <v>260542.68430383684</v>
      </c>
      <c r="J23" s="34">
        <f t="shared" si="11"/>
        <v>10747.385727533268</v>
      </c>
      <c r="K23" s="34">
        <f t="shared" si="12"/>
        <v>1791.2309545888781</v>
      </c>
      <c r="L23" s="34">
        <f t="shared" si="13"/>
        <v>1791.2309545888781</v>
      </c>
      <c r="M23" s="34">
        <f t="shared" si="14"/>
        <v>14329.847636711027</v>
      </c>
      <c r="N23" s="35">
        <f t="shared" si="15"/>
        <v>16283.917768989801</v>
      </c>
      <c r="O23" s="35">
        <f t="shared" si="16"/>
        <v>2713.9862948316336</v>
      </c>
      <c r="P23" s="35">
        <f t="shared" si="17"/>
        <v>2713.9862948316336</v>
      </c>
      <c r="Q23" s="36">
        <f t="shared" si="18"/>
        <v>21711.890358653069</v>
      </c>
      <c r="R23" s="4"/>
    </row>
    <row r="24" spans="1:18" x14ac:dyDescent="0.2">
      <c r="A24" s="98"/>
      <c r="B24" s="100"/>
      <c r="C24" s="33">
        <v>36.624351143025876</v>
      </c>
      <c r="D24" s="33">
        <v>546</v>
      </c>
      <c r="E24" s="33">
        <v>6</v>
      </c>
      <c r="F24" s="33">
        <f t="shared" si="7"/>
        <v>19996.89572409213</v>
      </c>
      <c r="G24" s="33">
        <f t="shared" si="8"/>
        <v>3332.8159540153551</v>
      </c>
      <c r="H24" s="33">
        <f t="shared" si="9"/>
        <v>3332.8159540153551</v>
      </c>
      <c r="I24" s="33">
        <f t="shared" si="10"/>
        <v>26662.527632122838</v>
      </c>
      <c r="J24" s="34">
        <f t="shared" si="11"/>
        <v>1099.8292648250672</v>
      </c>
      <c r="K24" s="34">
        <f t="shared" si="12"/>
        <v>183.30487747084453</v>
      </c>
      <c r="L24" s="34">
        <f t="shared" si="13"/>
        <v>183.30487747084453</v>
      </c>
      <c r="M24" s="34">
        <f t="shared" si="14"/>
        <v>1466.439019766756</v>
      </c>
      <c r="N24" s="35">
        <f t="shared" si="15"/>
        <v>1666.4079770076776</v>
      </c>
      <c r="O24" s="35">
        <f t="shared" si="16"/>
        <v>277.73466283461295</v>
      </c>
      <c r="P24" s="35">
        <f t="shared" si="17"/>
        <v>277.73466283461295</v>
      </c>
      <c r="Q24" s="36">
        <f t="shared" si="18"/>
        <v>2221.8773026769031</v>
      </c>
      <c r="R24" s="4"/>
    </row>
    <row r="25" spans="1:18" x14ac:dyDescent="0.2">
      <c r="A25" s="98"/>
      <c r="B25" s="100"/>
      <c r="C25" s="33">
        <v>6.8521105213325635</v>
      </c>
      <c r="D25" s="33">
        <v>409.5</v>
      </c>
      <c r="E25" s="33">
        <v>6</v>
      </c>
      <c r="F25" s="33">
        <f t="shared" si="7"/>
        <v>2805.9392584856846</v>
      </c>
      <c r="G25" s="33">
        <f t="shared" si="8"/>
        <v>467.65654308094742</v>
      </c>
      <c r="H25" s="33">
        <f t="shared" si="9"/>
        <v>467.65654308094742</v>
      </c>
      <c r="I25" s="33">
        <f t="shared" si="10"/>
        <v>3741.2523446475793</v>
      </c>
      <c r="J25" s="34">
        <f t="shared" si="11"/>
        <v>154.32665921671264</v>
      </c>
      <c r="K25" s="34">
        <f t="shared" si="12"/>
        <v>25.721109869452107</v>
      </c>
      <c r="L25" s="34">
        <f t="shared" si="13"/>
        <v>25.721109869452107</v>
      </c>
      <c r="M25" s="34">
        <f t="shared" si="14"/>
        <v>205.76887895561686</v>
      </c>
      <c r="N25" s="35">
        <f t="shared" si="15"/>
        <v>233.82827154047371</v>
      </c>
      <c r="O25" s="35">
        <f t="shared" si="16"/>
        <v>38.971378590078949</v>
      </c>
      <c r="P25" s="35">
        <f t="shared" si="17"/>
        <v>38.971378590078949</v>
      </c>
      <c r="Q25" s="36">
        <f t="shared" si="18"/>
        <v>311.77102872063159</v>
      </c>
      <c r="R25" s="4"/>
    </row>
    <row r="26" spans="1:18" x14ac:dyDescent="0.2">
      <c r="A26" s="98"/>
      <c r="B26" s="100"/>
      <c r="C26" s="33">
        <v>11.817161799397855</v>
      </c>
      <c r="D26" s="33">
        <v>327.60000000000002</v>
      </c>
      <c r="E26" s="33">
        <v>6</v>
      </c>
      <c r="F26" s="33">
        <f t="shared" si="7"/>
        <v>3871.3022054827375</v>
      </c>
      <c r="G26" s="33">
        <f t="shared" si="8"/>
        <v>645.21703424712291</v>
      </c>
      <c r="H26" s="33">
        <f t="shared" si="9"/>
        <v>645.21703424712291</v>
      </c>
      <c r="I26" s="33">
        <f t="shared" si="10"/>
        <v>5161.7362739769833</v>
      </c>
      <c r="J26" s="34">
        <f t="shared" si="11"/>
        <v>212.92162130155057</v>
      </c>
      <c r="K26" s="34">
        <f t="shared" si="12"/>
        <v>35.48693688359176</v>
      </c>
      <c r="L26" s="34">
        <f t="shared" si="13"/>
        <v>35.48693688359176</v>
      </c>
      <c r="M26" s="34">
        <f t="shared" si="14"/>
        <v>283.89549506873408</v>
      </c>
      <c r="N26" s="35">
        <f t="shared" si="15"/>
        <v>322.60851712356146</v>
      </c>
      <c r="O26" s="35">
        <f t="shared" si="16"/>
        <v>53.768086187260245</v>
      </c>
      <c r="P26" s="35">
        <f t="shared" si="17"/>
        <v>53.768086187260245</v>
      </c>
      <c r="Q26" s="36">
        <f t="shared" si="18"/>
        <v>430.14468949808196</v>
      </c>
      <c r="R26" s="4"/>
    </row>
    <row r="27" spans="1:18" x14ac:dyDescent="0.2">
      <c r="A27" s="98"/>
      <c r="B27" s="100"/>
      <c r="C27" s="33">
        <v>5.4571616621213952</v>
      </c>
      <c r="D27" s="33">
        <v>372.27272727272725</v>
      </c>
      <c r="E27" s="33">
        <v>6</v>
      </c>
      <c r="F27" s="33">
        <f t="shared" si="7"/>
        <v>2031.552455126101</v>
      </c>
      <c r="G27" s="33">
        <f t="shared" si="8"/>
        <v>338.59207585435018</v>
      </c>
      <c r="H27" s="33">
        <f t="shared" si="9"/>
        <v>338.59207585435018</v>
      </c>
      <c r="I27" s="33">
        <f t="shared" si="10"/>
        <v>2708.7366068348015</v>
      </c>
      <c r="J27" s="34">
        <f t="shared" si="11"/>
        <v>111.73538503193555</v>
      </c>
      <c r="K27" s="34">
        <f t="shared" si="12"/>
        <v>18.622564171989261</v>
      </c>
      <c r="L27" s="34">
        <f t="shared" si="13"/>
        <v>18.622564171989261</v>
      </c>
      <c r="M27" s="34">
        <f t="shared" si="14"/>
        <v>148.98051337591409</v>
      </c>
      <c r="N27" s="35">
        <f t="shared" si="15"/>
        <v>169.29603792717509</v>
      </c>
      <c r="O27" s="35">
        <f t="shared" si="16"/>
        <v>28.216006321195849</v>
      </c>
      <c r="P27" s="35">
        <f t="shared" si="17"/>
        <v>28.216006321195849</v>
      </c>
      <c r="Q27" s="36">
        <f t="shared" si="18"/>
        <v>225.72805056956679</v>
      </c>
      <c r="R27" s="4"/>
    </row>
    <row r="28" spans="1:18" x14ac:dyDescent="0.2">
      <c r="A28" s="98"/>
      <c r="B28" s="100"/>
      <c r="C28" s="33">
        <v>21.925834157222745</v>
      </c>
      <c r="D28" s="33">
        <v>305.88235294117646</v>
      </c>
      <c r="E28" s="33">
        <v>6</v>
      </c>
      <c r="F28" s="33">
        <f t="shared" si="7"/>
        <v>6706.7257422093098</v>
      </c>
      <c r="G28" s="33">
        <f t="shared" si="8"/>
        <v>1117.7876237015516</v>
      </c>
      <c r="H28" s="33">
        <f t="shared" si="9"/>
        <v>1117.7876237015516</v>
      </c>
      <c r="I28" s="33">
        <f t="shared" si="10"/>
        <v>8942.3009896124131</v>
      </c>
      <c r="J28" s="34">
        <f t="shared" si="11"/>
        <v>368.86991582151205</v>
      </c>
      <c r="K28" s="34">
        <f t="shared" si="12"/>
        <v>61.478319303585337</v>
      </c>
      <c r="L28" s="34">
        <f t="shared" si="13"/>
        <v>61.478319303585337</v>
      </c>
      <c r="M28" s="34">
        <f t="shared" si="14"/>
        <v>491.8265544286827</v>
      </c>
      <c r="N28" s="35">
        <f t="shared" si="15"/>
        <v>558.89381185077582</v>
      </c>
      <c r="O28" s="35">
        <f t="shared" si="16"/>
        <v>93.148968641795975</v>
      </c>
      <c r="P28" s="35">
        <f t="shared" si="17"/>
        <v>93.148968641795975</v>
      </c>
      <c r="Q28" s="36">
        <f t="shared" si="18"/>
        <v>745.1917491343678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>G31</f>
        <v>81591.295973379441</v>
      </c>
      <c r="I31" s="33">
        <f>F31+G31+H31</f>
        <v>652730.36778703541</v>
      </c>
      <c r="J31" s="34">
        <f>F31*0.055</f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433.47583352248824</v>
      </c>
      <c r="D32" s="33">
        <v>1164</v>
      </c>
      <c r="E32" s="33">
        <v>6</v>
      </c>
      <c r="F32" s="33">
        <f t="shared" si="0"/>
        <v>504565.87022017629</v>
      </c>
      <c r="G32" s="33">
        <f t="shared" si="1"/>
        <v>84094.31170336272</v>
      </c>
      <c r="H32" s="33">
        <f t="shared" si="2"/>
        <v>84094.31170336272</v>
      </c>
      <c r="I32" s="33">
        <f t="shared" si="3"/>
        <v>672754.49362690176</v>
      </c>
      <c r="J32" s="34">
        <f t="shared" si="6"/>
        <v>27751.122862109696</v>
      </c>
      <c r="K32" s="34">
        <f t="shared" si="4"/>
        <v>4625.1871436849497</v>
      </c>
      <c r="L32" s="34">
        <f t="shared" si="4"/>
        <v>4625.1871436849497</v>
      </c>
      <c r="M32" s="34">
        <f t="shared" si="4"/>
        <v>37001.497149479597</v>
      </c>
      <c r="N32" s="35">
        <f t="shared" si="5"/>
        <v>42047.15585168136</v>
      </c>
      <c r="O32" s="35">
        <f t="shared" si="5"/>
        <v>7007.8593086135597</v>
      </c>
      <c r="P32" s="35">
        <f t="shared" si="5"/>
        <v>7007.8593086135597</v>
      </c>
      <c r="Q32" s="36">
        <f t="shared" si="5"/>
        <v>56062.874468908478</v>
      </c>
      <c r="R32" s="4"/>
    </row>
    <row r="33" spans="1:18" x14ac:dyDescent="0.2">
      <c r="A33" s="98"/>
      <c r="B33" s="100"/>
      <c r="C33" s="33">
        <v>70.751624059136617</v>
      </c>
      <c r="D33" s="33">
        <v>776</v>
      </c>
      <c r="E33" s="33">
        <v>6</v>
      </c>
      <c r="F33" s="33">
        <f t="shared" si="0"/>
        <v>54903.260269890015</v>
      </c>
      <c r="G33" s="33">
        <f t="shared" si="1"/>
        <v>9150.543378315002</v>
      </c>
      <c r="H33" s="33">
        <f t="shared" si="2"/>
        <v>9150.543378315002</v>
      </c>
      <c r="I33" s="33">
        <f t="shared" si="3"/>
        <v>73204.347026520016</v>
      </c>
      <c r="J33" s="34">
        <f t="shared" si="6"/>
        <v>3019.679314843951</v>
      </c>
      <c r="K33" s="34">
        <f t="shared" si="4"/>
        <v>503.27988580732512</v>
      </c>
      <c r="L33" s="34">
        <f t="shared" si="4"/>
        <v>503.27988580732512</v>
      </c>
      <c r="M33" s="34">
        <f t="shared" si="4"/>
        <v>4026.2390864586009</v>
      </c>
      <c r="N33" s="35">
        <f t="shared" si="5"/>
        <v>4575.271689157501</v>
      </c>
      <c r="O33" s="35">
        <f t="shared" si="5"/>
        <v>762.54528152625016</v>
      </c>
      <c r="P33" s="35">
        <f t="shared" si="5"/>
        <v>762.54528152625016</v>
      </c>
      <c r="Q33" s="36">
        <f t="shared" si="5"/>
        <v>6100.3622522100013</v>
      </c>
      <c r="R33" s="4"/>
    </row>
    <row r="34" spans="1:18" x14ac:dyDescent="0.2">
      <c r="A34" s="98"/>
      <c r="B34" s="100"/>
      <c r="C34" s="33">
        <v>56.05582800124391</v>
      </c>
      <c r="D34" s="33">
        <v>582</v>
      </c>
      <c r="E34" s="33">
        <v>6</v>
      </c>
      <c r="F34" s="33">
        <f t="shared" si="0"/>
        <v>32624.491896723957</v>
      </c>
      <c r="G34" s="33">
        <f t="shared" si="1"/>
        <v>5437.4153161206596</v>
      </c>
      <c r="H34" s="33">
        <f t="shared" si="2"/>
        <v>5437.4153161206596</v>
      </c>
      <c r="I34" s="33">
        <f t="shared" si="3"/>
        <v>43499.322528965276</v>
      </c>
      <c r="J34" s="34">
        <f t="shared" si="6"/>
        <v>1794.3470543198177</v>
      </c>
      <c r="K34" s="34">
        <f t="shared" si="4"/>
        <v>299.05784238663625</v>
      </c>
      <c r="L34" s="34">
        <f t="shared" si="4"/>
        <v>299.05784238663625</v>
      </c>
      <c r="M34" s="34">
        <f t="shared" si="4"/>
        <v>2392.46273909309</v>
      </c>
      <c r="N34" s="35">
        <f t="shared" si="5"/>
        <v>2718.7076580603298</v>
      </c>
      <c r="O34" s="35">
        <f t="shared" si="5"/>
        <v>453.11794301005494</v>
      </c>
      <c r="P34" s="35">
        <f t="shared" si="5"/>
        <v>453.11794301005494</v>
      </c>
      <c r="Q34" s="36">
        <f t="shared" si="5"/>
        <v>3624.9435440804396</v>
      </c>
      <c r="R34" s="4"/>
    </row>
    <row r="35" spans="1:18" x14ac:dyDescent="0.2">
      <c r="A35" s="98"/>
      <c r="B35" s="100"/>
      <c r="C35" s="33">
        <v>9.6485903865725948</v>
      </c>
      <c r="D35" s="33">
        <v>465.59999999999997</v>
      </c>
      <c r="E35" s="33">
        <v>6</v>
      </c>
      <c r="F35" s="33">
        <f t="shared" si="0"/>
        <v>4492.3836839881997</v>
      </c>
      <c r="G35" s="33">
        <f t="shared" si="1"/>
        <v>748.73061399803328</v>
      </c>
      <c r="H35" s="33">
        <f t="shared" si="2"/>
        <v>748.73061399803328</v>
      </c>
      <c r="I35" s="33">
        <f t="shared" si="3"/>
        <v>5989.8449119842662</v>
      </c>
      <c r="J35" s="34">
        <f t="shared" si="6"/>
        <v>247.08110261935099</v>
      </c>
      <c r="K35" s="34">
        <f t="shared" si="4"/>
        <v>41.180183769891833</v>
      </c>
      <c r="L35" s="34">
        <f t="shared" si="4"/>
        <v>41.180183769891833</v>
      </c>
      <c r="M35" s="34">
        <f t="shared" si="4"/>
        <v>329.44147015913467</v>
      </c>
      <c r="N35" s="35">
        <f t="shared" si="5"/>
        <v>374.36530699901664</v>
      </c>
      <c r="O35" s="35">
        <f t="shared" si="5"/>
        <v>62.394217833169442</v>
      </c>
      <c r="P35" s="35">
        <f t="shared" si="5"/>
        <v>62.394217833169442</v>
      </c>
      <c r="Q35" s="36">
        <f t="shared" si="5"/>
        <v>499.15374266535554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59.212981472682635</v>
      </c>
      <c r="D37" s="33">
        <v>434.73389355742296</v>
      </c>
      <c r="E37" s="33">
        <v>6</v>
      </c>
      <c r="F37" s="33">
        <f t="shared" si="0"/>
        <v>25741.889984762871</v>
      </c>
      <c r="G37" s="33">
        <f t="shared" si="1"/>
        <v>4290.3149974604785</v>
      </c>
      <c r="H37" s="33">
        <f t="shared" si="2"/>
        <v>4290.3149974604785</v>
      </c>
      <c r="I37" s="33">
        <f t="shared" si="3"/>
        <v>34322.519979683828</v>
      </c>
      <c r="J37" s="34">
        <f t="shared" si="6"/>
        <v>1415.8039491619579</v>
      </c>
      <c r="K37" s="34">
        <f t="shared" si="4"/>
        <v>235.96732486032633</v>
      </c>
      <c r="L37" s="34">
        <f t="shared" si="4"/>
        <v>235.96732486032633</v>
      </c>
      <c r="M37" s="34">
        <f t="shared" si="4"/>
        <v>1887.7385988826106</v>
      </c>
      <c r="N37" s="35">
        <f t="shared" si="5"/>
        <v>2145.1574987302392</v>
      </c>
      <c r="O37" s="35">
        <f t="shared" si="5"/>
        <v>357.52624978837321</v>
      </c>
      <c r="P37" s="35">
        <f t="shared" si="5"/>
        <v>357.52624978837321</v>
      </c>
      <c r="Q37" s="36">
        <f t="shared" si="5"/>
        <v>2860.2099983069857</v>
      </c>
      <c r="R37" s="4"/>
    </row>
    <row r="38" spans="1:18" x14ac:dyDescent="0.2">
      <c r="A38" s="98"/>
      <c r="B38" s="100"/>
      <c r="C38" s="33">
        <v>18.668578357050528</v>
      </c>
      <c r="D38" s="33">
        <v>299.61389961389966</v>
      </c>
      <c r="E38" s="33">
        <v>6</v>
      </c>
      <c r="F38" s="33">
        <f t="shared" si="0"/>
        <v>5593.3655618035564</v>
      </c>
      <c r="G38" s="33">
        <f t="shared" si="1"/>
        <v>932.22759363392606</v>
      </c>
      <c r="H38" s="33">
        <f t="shared" si="2"/>
        <v>932.22759363392606</v>
      </c>
      <c r="I38" s="33">
        <f t="shared" si="3"/>
        <v>7457.8207490714085</v>
      </c>
      <c r="J38" s="34">
        <f t="shared" si="6"/>
        <v>307.63510589919559</v>
      </c>
      <c r="K38" s="34">
        <f t="shared" si="4"/>
        <v>51.272517649865932</v>
      </c>
      <c r="L38" s="34">
        <f t="shared" si="4"/>
        <v>51.272517649865932</v>
      </c>
      <c r="M38" s="34">
        <f t="shared" si="4"/>
        <v>410.18014119892746</v>
      </c>
      <c r="N38" s="35">
        <f t="shared" si="5"/>
        <v>466.11379681696303</v>
      </c>
      <c r="O38" s="35">
        <f t="shared" si="5"/>
        <v>77.685632802827172</v>
      </c>
      <c r="P38" s="35">
        <f t="shared" si="5"/>
        <v>77.685632802827172</v>
      </c>
      <c r="Q38" s="36">
        <f t="shared" si="5"/>
        <v>621.48506242261737</v>
      </c>
      <c r="R38" s="4"/>
    </row>
    <row r="39" spans="1:18" x14ac:dyDescent="0.2">
      <c r="A39" s="98"/>
      <c r="B39" s="100"/>
      <c r="C39" s="33">
        <v>26.906803201733908</v>
      </c>
      <c r="D39" s="33">
        <v>197.37176769817722</v>
      </c>
      <c r="E39" s="33">
        <v>6</v>
      </c>
      <c r="F39" s="33">
        <f t="shared" si="0"/>
        <v>5310.6433110331964</v>
      </c>
      <c r="G39" s="33">
        <f t="shared" si="1"/>
        <v>885.10721850553273</v>
      </c>
      <c r="H39" s="33">
        <f t="shared" si="2"/>
        <v>885.10721850553273</v>
      </c>
      <c r="I39" s="33">
        <f t="shared" si="3"/>
        <v>7080.8577480442618</v>
      </c>
      <c r="J39" s="34">
        <f t="shared" si="6"/>
        <v>292.08538210682582</v>
      </c>
      <c r="K39" s="34">
        <f t="shared" si="4"/>
        <v>48.680897017804298</v>
      </c>
      <c r="L39" s="34">
        <f t="shared" si="4"/>
        <v>48.680897017804298</v>
      </c>
      <c r="M39" s="34">
        <f t="shared" si="4"/>
        <v>389.44717614243439</v>
      </c>
      <c r="N39" s="35">
        <f t="shared" si="5"/>
        <v>442.55360925276636</v>
      </c>
      <c r="O39" s="35">
        <f t="shared" si="5"/>
        <v>73.758934875461065</v>
      </c>
      <c r="P39" s="35">
        <f t="shared" si="5"/>
        <v>73.758934875461065</v>
      </c>
      <c r="Q39" s="36">
        <f t="shared" si="5"/>
        <v>590.07147900368852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0.7748429914971513</v>
      </c>
      <c r="D65" s="33">
        <v>23.225806451612904</v>
      </c>
      <c r="E65" s="33">
        <v>6</v>
      </c>
      <c r="F65" s="33">
        <f t="shared" si="0"/>
        <v>17.996353350901579</v>
      </c>
      <c r="G65" s="33">
        <f t="shared" si="1"/>
        <v>2.9993922251502632</v>
      </c>
      <c r="H65" s="33">
        <f t="shared" si="2"/>
        <v>2.9993922251502632</v>
      </c>
      <c r="I65" s="33">
        <f t="shared" si="3"/>
        <v>23.995137801202105</v>
      </c>
      <c r="J65" s="34">
        <f t="shared" si="6"/>
        <v>0.98979943429958683</v>
      </c>
      <c r="K65" s="34">
        <f t="shared" si="4"/>
        <v>0.16496657238326448</v>
      </c>
      <c r="L65" s="34">
        <f t="shared" si="4"/>
        <v>0.16496657238326448</v>
      </c>
      <c r="M65" s="34">
        <f t="shared" si="4"/>
        <v>1.3197325790661159</v>
      </c>
      <c r="N65" s="35">
        <f t="shared" si="5"/>
        <v>1.4996961125751316</v>
      </c>
      <c r="O65" s="35">
        <f t="shared" si="5"/>
        <v>0.24994935209585525</v>
      </c>
      <c r="P65" s="35">
        <f t="shared" si="5"/>
        <v>0.24994935209585525</v>
      </c>
      <c r="Q65" s="36">
        <f t="shared" si="5"/>
        <v>1.999594816766842</v>
      </c>
      <c r="R65" s="4"/>
    </row>
    <row r="66" spans="1:18" x14ac:dyDescent="0.2">
      <c r="A66" s="98"/>
      <c r="B66" s="100"/>
      <c r="C66" s="33">
        <v>0.6708298281886127</v>
      </c>
      <c r="D66" s="33">
        <v>60</v>
      </c>
      <c r="E66" s="33">
        <v>6</v>
      </c>
      <c r="F66" s="33">
        <f t="shared" si="0"/>
        <v>40.249789691316764</v>
      </c>
      <c r="G66" s="33">
        <f t="shared" si="1"/>
        <v>6.708298281886127</v>
      </c>
      <c r="H66" s="33">
        <f t="shared" si="2"/>
        <v>6.708298281886127</v>
      </c>
      <c r="I66" s="33">
        <f t="shared" si="3"/>
        <v>53.666386255089023</v>
      </c>
      <c r="J66" s="34">
        <f t="shared" si="6"/>
        <v>2.2137384330224221</v>
      </c>
      <c r="K66" s="34">
        <f t="shared" si="4"/>
        <v>0.36895640550373698</v>
      </c>
      <c r="L66" s="34">
        <f t="shared" si="4"/>
        <v>0.36895640550373698</v>
      </c>
      <c r="M66" s="34">
        <f t="shared" si="4"/>
        <v>2.9516512440298963</v>
      </c>
      <c r="N66" s="35">
        <f t="shared" si="5"/>
        <v>3.3541491409430635</v>
      </c>
      <c r="O66" s="35">
        <f t="shared" si="5"/>
        <v>0.55902485682384395</v>
      </c>
      <c r="P66" s="35">
        <f t="shared" si="5"/>
        <v>0.55902485682384395</v>
      </c>
      <c r="Q66" s="36">
        <f t="shared" si="5"/>
        <v>4.4721988545907516</v>
      </c>
      <c r="R66" s="4"/>
    </row>
    <row r="67" spans="1:18" x14ac:dyDescent="0.2">
      <c r="A67" s="98"/>
      <c r="B67" s="100"/>
      <c r="C67" s="33">
        <v>0.6708298281886127</v>
      </c>
      <c r="D67" s="33">
        <v>27.27272727272727</v>
      </c>
      <c r="E67" s="33">
        <v>6</v>
      </c>
      <c r="F67" s="33">
        <f t="shared" si="0"/>
        <v>18.295358950598526</v>
      </c>
      <c r="G67" s="33">
        <f t="shared" si="1"/>
        <v>3.0492264917664209</v>
      </c>
      <c r="H67" s="33">
        <f t="shared" si="2"/>
        <v>3.0492264917664209</v>
      </c>
      <c r="I67" s="33">
        <f t="shared" si="3"/>
        <v>24.393811934131371</v>
      </c>
      <c r="J67" s="34">
        <f t="shared" si="6"/>
        <v>1.006244742282919</v>
      </c>
      <c r="K67" s="34">
        <f t="shared" si="4"/>
        <v>0.16770745704715315</v>
      </c>
      <c r="L67" s="34">
        <f t="shared" si="4"/>
        <v>0.16770745704715315</v>
      </c>
      <c r="M67" s="34">
        <f t="shared" si="4"/>
        <v>1.3416596563772254</v>
      </c>
      <c r="N67" s="35">
        <f t="shared" si="5"/>
        <v>1.5246132458832105</v>
      </c>
      <c r="O67" s="35">
        <f t="shared" si="5"/>
        <v>0.25410220764720176</v>
      </c>
      <c r="P67" s="35">
        <f t="shared" si="5"/>
        <v>0.25410220764720176</v>
      </c>
      <c r="Q67" s="36">
        <f t="shared" si="5"/>
        <v>2.0328176611776141</v>
      </c>
      <c r="R67" s="4"/>
    </row>
    <row r="68" spans="1:18" x14ac:dyDescent="0.2">
      <c r="A68" s="98"/>
      <c r="B68" s="100"/>
      <c r="C68" s="33">
        <v>3.0284269513170665</v>
      </c>
      <c r="D68" s="33">
        <v>178.83495145631068</v>
      </c>
      <c r="E68" s="33">
        <v>6</v>
      </c>
      <c r="F68" s="33">
        <f t="shared" si="0"/>
        <v>541.58858682777054</v>
      </c>
      <c r="G68" s="33">
        <f t="shared" si="1"/>
        <v>90.264764471295095</v>
      </c>
      <c r="H68" s="33">
        <f t="shared" si="2"/>
        <v>90.264764471295095</v>
      </c>
      <c r="I68" s="33">
        <f t="shared" si="3"/>
        <v>722.11811577036065</v>
      </c>
      <c r="J68" s="34">
        <f t="shared" si="6"/>
        <v>29.787372275527378</v>
      </c>
      <c r="K68" s="34">
        <f t="shared" si="4"/>
        <v>4.9645620459212303</v>
      </c>
      <c r="L68" s="34">
        <f t="shared" si="4"/>
        <v>4.9645620459212303</v>
      </c>
      <c r="M68" s="34">
        <f t="shared" si="4"/>
        <v>39.716496367369835</v>
      </c>
      <c r="N68" s="35">
        <f t="shared" si="5"/>
        <v>45.132382235647547</v>
      </c>
      <c r="O68" s="35">
        <f t="shared" si="5"/>
        <v>7.5220637059412576</v>
      </c>
      <c r="P68" s="35">
        <f t="shared" si="5"/>
        <v>7.5220637059412576</v>
      </c>
      <c r="Q68" s="36">
        <f t="shared" si="5"/>
        <v>60.176509647530054</v>
      </c>
      <c r="R68" s="4"/>
    </row>
    <row r="69" spans="1:18" x14ac:dyDescent="0.2">
      <c r="A69" s="98"/>
      <c r="B69" s="100"/>
      <c r="C69" s="33">
        <v>2.9598874799304342</v>
      </c>
      <c r="D69" s="33">
        <v>118.83870967741935</v>
      </c>
      <c r="E69" s="33">
        <v>6</v>
      </c>
      <c r="F69" s="33">
        <f t="shared" si="0"/>
        <v>351.74920890528125</v>
      </c>
      <c r="G69" s="33">
        <f t="shared" si="1"/>
        <v>58.624868150880211</v>
      </c>
      <c r="H69" s="33">
        <f t="shared" si="2"/>
        <v>58.624868150880211</v>
      </c>
      <c r="I69" s="33">
        <f t="shared" si="3"/>
        <v>468.99894520704169</v>
      </c>
      <c r="J69" s="34">
        <f t="shared" si="6"/>
        <v>19.346206489790468</v>
      </c>
      <c r="K69" s="34">
        <f t="shared" si="4"/>
        <v>3.2243677482984117</v>
      </c>
      <c r="L69" s="34">
        <f t="shared" si="4"/>
        <v>3.2243677482984117</v>
      </c>
      <c r="M69" s="34">
        <f t="shared" si="4"/>
        <v>25.794941986387293</v>
      </c>
      <c r="N69" s="35">
        <f t="shared" si="5"/>
        <v>29.312434075440105</v>
      </c>
      <c r="O69" s="35">
        <f t="shared" si="5"/>
        <v>4.8854056792400176</v>
      </c>
      <c r="P69" s="35">
        <f t="shared" si="5"/>
        <v>4.8854056792400176</v>
      </c>
      <c r="Q69" s="36">
        <f t="shared" si="5"/>
        <v>39.08324543392014</v>
      </c>
      <c r="R69" s="4"/>
    </row>
    <row r="70" spans="1:18" x14ac:dyDescent="0.2">
      <c r="A70" s="98"/>
      <c r="B70" s="100"/>
      <c r="C70" s="33">
        <v>5.1626665297656924</v>
      </c>
      <c r="D70" s="33">
        <v>54.017595307917887</v>
      </c>
      <c r="E70" s="33">
        <v>6</v>
      </c>
      <c r="F70" s="33">
        <f t="shared" si="0"/>
        <v>278.87483131461596</v>
      </c>
      <c r="G70" s="33">
        <f t="shared" si="1"/>
        <v>46.479138552435991</v>
      </c>
      <c r="H70" s="33">
        <f t="shared" si="2"/>
        <v>46.479138552435991</v>
      </c>
      <c r="I70" s="33">
        <f t="shared" si="3"/>
        <v>371.83310841948793</v>
      </c>
      <c r="J70" s="34">
        <f t="shared" si="6"/>
        <v>15.338115722303877</v>
      </c>
      <c r="K70" s="34">
        <f t="shared" si="4"/>
        <v>2.5563526203839797</v>
      </c>
      <c r="L70" s="34">
        <f t="shared" si="4"/>
        <v>2.5563526203839797</v>
      </c>
      <c r="M70" s="34">
        <f t="shared" si="4"/>
        <v>20.450820963071838</v>
      </c>
      <c r="N70" s="35">
        <f t="shared" si="5"/>
        <v>23.239569276217996</v>
      </c>
      <c r="O70" s="35">
        <f t="shared" si="5"/>
        <v>3.8732615460363324</v>
      </c>
      <c r="P70" s="35">
        <f t="shared" si="5"/>
        <v>3.8732615460363324</v>
      </c>
      <c r="Q70" s="36">
        <f t="shared" si="5"/>
        <v>30.986092368290659</v>
      </c>
      <c r="R70" s="4"/>
    </row>
    <row r="71" spans="1:18" x14ac:dyDescent="0.2">
      <c r="A71" s="98"/>
      <c r="B71" s="100"/>
      <c r="C71" s="33">
        <v>8.689368995224708</v>
      </c>
      <c r="D71" s="33">
        <v>378.9677419354839</v>
      </c>
      <c r="E71" s="33">
        <v>6</v>
      </c>
      <c r="F71" s="33">
        <f t="shared" si="0"/>
        <v>3292.9905469645123</v>
      </c>
      <c r="G71" s="33">
        <f t="shared" si="1"/>
        <v>548.83175782741876</v>
      </c>
      <c r="H71" s="33">
        <f t="shared" si="2"/>
        <v>548.83175782741876</v>
      </c>
      <c r="I71" s="33">
        <f t="shared" si="3"/>
        <v>4390.65406261935</v>
      </c>
      <c r="J71" s="34">
        <f t="shared" si="6"/>
        <v>181.11448008304816</v>
      </c>
      <c r="K71" s="34">
        <f t="shared" si="4"/>
        <v>30.185746680508032</v>
      </c>
      <c r="L71" s="34">
        <f t="shared" si="4"/>
        <v>30.185746680508032</v>
      </c>
      <c r="M71" s="34">
        <f t="shared" si="4"/>
        <v>241.48597344406426</v>
      </c>
      <c r="N71" s="35">
        <f t="shared" si="5"/>
        <v>274.41587891370938</v>
      </c>
      <c r="O71" s="35">
        <f t="shared" si="5"/>
        <v>45.735979818951563</v>
      </c>
      <c r="P71" s="35">
        <f t="shared" si="5"/>
        <v>45.735979818951563</v>
      </c>
      <c r="Q71" s="36">
        <f t="shared" si="5"/>
        <v>365.8878385516125</v>
      </c>
      <c r="R71" s="4"/>
    </row>
    <row r="72" spans="1:18" x14ac:dyDescent="0.2">
      <c r="A72" s="98"/>
      <c r="B72" s="100"/>
      <c r="C72" s="33">
        <v>25.005417980764737</v>
      </c>
      <c r="D72" s="33">
        <v>172.25806451612902</v>
      </c>
      <c r="E72" s="33">
        <v>6</v>
      </c>
      <c r="F72" s="33">
        <f t="shared" si="0"/>
        <v>4307.3849037833452</v>
      </c>
      <c r="G72" s="33">
        <f t="shared" si="1"/>
        <v>717.89748396389086</v>
      </c>
      <c r="H72" s="33">
        <f t="shared" si="2"/>
        <v>717.89748396389086</v>
      </c>
      <c r="I72" s="33">
        <f t="shared" si="3"/>
        <v>5743.1798717111269</v>
      </c>
      <c r="J72" s="34">
        <f t="shared" si="6"/>
        <v>236.90616970808398</v>
      </c>
      <c r="K72" s="34">
        <f t="shared" si="4"/>
        <v>39.484361618013999</v>
      </c>
      <c r="L72" s="34">
        <f t="shared" si="4"/>
        <v>39.484361618013999</v>
      </c>
      <c r="M72" s="34">
        <f t="shared" si="4"/>
        <v>315.87489294411199</v>
      </c>
      <c r="N72" s="35">
        <f t="shared" si="5"/>
        <v>358.94874198194543</v>
      </c>
      <c r="O72" s="35">
        <f t="shared" si="5"/>
        <v>59.824790330324241</v>
      </c>
      <c r="P72" s="35">
        <f t="shared" si="5"/>
        <v>59.824790330324241</v>
      </c>
      <c r="Q72" s="36">
        <f t="shared" si="5"/>
        <v>478.59832264259393</v>
      </c>
      <c r="R72" s="4"/>
    </row>
    <row r="73" spans="1:18" x14ac:dyDescent="0.2">
      <c r="A73" s="98"/>
      <c r="B73" s="100"/>
      <c r="C73" s="33">
        <v>7.0011347204960273E-2</v>
      </c>
      <c r="D73" s="33">
        <v>82.702702702702709</v>
      </c>
      <c r="E73" s="33">
        <v>6</v>
      </c>
      <c r="F73" s="33">
        <f t="shared" si="0"/>
        <v>5.7901276337075256</v>
      </c>
      <c r="G73" s="33">
        <f t="shared" si="1"/>
        <v>0.96502127228458756</v>
      </c>
      <c r="H73" s="33">
        <f t="shared" si="2"/>
        <v>0.96502127228458756</v>
      </c>
      <c r="I73" s="33">
        <f t="shared" si="3"/>
        <v>7.7201701782767014</v>
      </c>
      <c r="J73" s="34">
        <f t="shared" si="6"/>
        <v>0.31845701985391389</v>
      </c>
      <c r="K73" s="34">
        <f t="shared" si="4"/>
        <v>5.3076169975652315E-2</v>
      </c>
      <c r="L73" s="34">
        <f t="shared" si="4"/>
        <v>5.3076169975652315E-2</v>
      </c>
      <c r="M73" s="34">
        <f t="shared" si="4"/>
        <v>0.42460935980521858</v>
      </c>
      <c r="N73" s="35">
        <f t="shared" si="5"/>
        <v>0.48251063614229378</v>
      </c>
      <c r="O73" s="35">
        <f t="shared" si="5"/>
        <v>8.0418439357048968E-2</v>
      </c>
      <c r="P73" s="35">
        <f t="shared" si="5"/>
        <v>8.0418439357048968E-2</v>
      </c>
      <c r="Q73" s="36">
        <f t="shared" si="5"/>
        <v>0.64334751485639174</v>
      </c>
      <c r="R73" s="4"/>
    </row>
    <row r="74" spans="1:18" x14ac:dyDescent="0.2">
      <c r="A74" s="98"/>
      <c r="B74" s="100"/>
      <c r="C74" s="33">
        <v>1.2135432999718756</v>
      </c>
      <c r="D74" s="33">
        <v>56.666666666666671</v>
      </c>
      <c r="E74" s="33">
        <v>6</v>
      </c>
      <c r="F74" s="33">
        <f t="shared" si="0"/>
        <v>68.767453665072949</v>
      </c>
      <c r="G74" s="33">
        <f t="shared" si="1"/>
        <v>11.461242277512158</v>
      </c>
      <c r="H74" s="33">
        <f t="shared" si="2"/>
        <v>11.461242277512158</v>
      </c>
      <c r="I74" s="33">
        <f t="shared" si="3"/>
        <v>91.689938220097261</v>
      </c>
      <c r="J74" s="34">
        <f t="shared" si="6"/>
        <v>3.7822099515790124</v>
      </c>
      <c r="K74" s="34">
        <f t="shared" si="4"/>
        <v>0.63036832526316866</v>
      </c>
      <c r="L74" s="34">
        <f t="shared" si="4"/>
        <v>0.63036832526316866</v>
      </c>
      <c r="M74" s="34">
        <f t="shared" si="4"/>
        <v>5.0429466021053493</v>
      </c>
      <c r="N74" s="35">
        <f t="shared" si="5"/>
        <v>5.7306211387560788</v>
      </c>
      <c r="O74" s="35">
        <f t="shared" si="5"/>
        <v>0.9551035231260131</v>
      </c>
      <c r="P74" s="35">
        <f t="shared" si="5"/>
        <v>0.9551035231260131</v>
      </c>
      <c r="Q74" s="36">
        <f t="shared" si="5"/>
        <v>7.6408281850081048</v>
      </c>
      <c r="R74" s="4"/>
    </row>
    <row r="75" spans="1:18" x14ac:dyDescent="0.2">
      <c r="A75" s="98"/>
      <c r="B75" s="100"/>
      <c r="C75" s="33">
        <v>2.6373641601945046</v>
      </c>
      <c r="D75" s="33">
        <v>24.810810810810811</v>
      </c>
      <c r="E75" s="33">
        <v>6</v>
      </c>
      <c r="F75" s="33">
        <f t="shared" si="0"/>
        <v>65.435143217798796</v>
      </c>
      <c r="G75" s="33">
        <f t="shared" si="1"/>
        <v>10.905857202966466</v>
      </c>
      <c r="H75" s="33">
        <f t="shared" si="2"/>
        <v>10.905857202966466</v>
      </c>
      <c r="I75" s="33">
        <f t="shared" si="3"/>
        <v>87.246857623731728</v>
      </c>
      <c r="J75" s="34">
        <f t="shared" si="6"/>
        <v>3.5989328769789339</v>
      </c>
      <c r="K75" s="34">
        <f t="shared" si="4"/>
        <v>0.59982214616315566</v>
      </c>
      <c r="L75" s="34">
        <f t="shared" si="4"/>
        <v>0.59982214616315566</v>
      </c>
      <c r="M75" s="34">
        <f t="shared" si="4"/>
        <v>4.7985771693052452</v>
      </c>
      <c r="N75" s="35">
        <f t="shared" si="5"/>
        <v>5.452928601483233</v>
      </c>
      <c r="O75" s="35">
        <f t="shared" si="5"/>
        <v>0.9088214335805388</v>
      </c>
      <c r="P75" s="35">
        <f t="shared" si="5"/>
        <v>0.9088214335805388</v>
      </c>
      <c r="Q75" s="36">
        <f t="shared" si="5"/>
        <v>7.2705714686443104</v>
      </c>
      <c r="R75" s="4"/>
    </row>
    <row r="76" spans="1:18" x14ac:dyDescent="0.2">
      <c r="A76" s="98"/>
      <c r="B76" s="100"/>
      <c r="C76" s="33">
        <v>1.0571026817106834</v>
      </c>
      <c r="D76" s="33">
        <v>117.03703703703704</v>
      </c>
      <c r="E76" s="33">
        <v>6</v>
      </c>
      <c r="F76" s="33">
        <f t="shared" si="0"/>
        <v>123.72016571132444</v>
      </c>
      <c r="G76" s="33">
        <f t="shared" si="1"/>
        <v>20.620027618554072</v>
      </c>
      <c r="H76" s="33">
        <f t="shared" si="2"/>
        <v>20.620027618554072</v>
      </c>
      <c r="I76" s="33">
        <f t="shared" si="3"/>
        <v>164.96022094843258</v>
      </c>
      <c r="J76" s="34">
        <f t="shared" si="6"/>
        <v>6.8046091141228446</v>
      </c>
      <c r="K76" s="34">
        <f t="shared" si="4"/>
        <v>1.134101519020474</v>
      </c>
      <c r="L76" s="34">
        <f t="shared" si="4"/>
        <v>1.134101519020474</v>
      </c>
      <c r="M76" s="34">
        <f t="shared" si="4"/>
        <v>9.0728121521637917</v>
      </c>
      <c r="N76" s="35">
        <f t="shared" si="5"/>
        <v>10.310013809277036</v>
      </c>
      <c r="O76" s="35">
        <f t="shared" si="5"/>
        <v>1.718335634879506</v>
      </c>
      <c r="P76" s="35">
        <f t="shared" si="5"/>
        <v>1.718335634879506</v>
      </c>
      <c r="Q76" s="36">
        <f t="shared" si="5"/>
        <v>13.746685079036048</v>
      </c>
      <c r="R76" s="4"/>
    </row>
    <row r="77" spans="1:18" x14ac:dyDescent="0.2">
      <c r="A77" s="98"/>
      <c r="B77" s="100"/>
      <c r="C77" s="33">
        <v>7.0011347204960273E-2</v>
      </c>
      <c r="D77" s="33">
        <v>348.64864864864865</v>
      </c>
      <c r="E77" s="33">
        <v>6</v>
      </c>
      <c r="F77" s="33">
        <f t="shared" si="0"/>
        <v>24.409361593080742</v>
      </c>
      <c r="G77" s="33">
        <f t="shared" si="1"/>
        <v>4.0682269321801234</v>
      </c>
      <c r="H77" s="33">
        <f t="shared" si="2"/>
        <v>4.0682269321801234</v>
      </c>
      <c r="I77" s="33">
        <f t="shared" si="3"/>
        <v>32.545815457440987</v>
      </c>
      <c r="J77" s="34">
        <f t="shared" si="6"/>
        <v>1.3425148876194408</v>
      </c>
      <c r="K77" s="34">
        <f t="shared" si="4"/>
        <v>0.22375248126990679</v>
      </c>
      <c r="L77" s="34">
        <f t="shared" si="4"/>
        <v>0.22375248126990679</v>
      </c>
      <c r="M77" s="34">
        <f t="shared" si="4"/>
        <v>1.7900198501592544</v>
      </c>
      <c r="N77" s="35">
        <f t="shared" si="5"/>
        <v>2.0341134660900617</v>
      </c>
      <c r="O77" s="35">
        <f t="shared" si="5"/>
        <v>0.3390189110150103</v>
      </c>
      <c r="P77" s="35">
        <f t="shared" si="5"/>
        <v>0.3390189110150103</v>
      </c>
      <c r="Q77" s="36">
        <f t="shared" si="5"/>
        <v>2.7121512881200824</v>
      </c>
      <c r="R77" s="4"/>
    </row>
    <row r="78" spans="1:18" x14ac:dyDescent="0.2">
      <c r="A78" s="98"/>
      <c r="B78" s="100"/>
      <c r="C78" s="33">
        <v>4.7275301818904856</v>
      </c>
      <c r="D78" s="33">
        <v>238.88888888888891</v>
      </c>
      <c r="E78" s="33">
        <v>6</v>
      </c>
      <c r="F78" s="33">
        <f t="shared" si="0"/>
        <v>1129.3544323405049</v>
      </c>
      <c r="G78" s="33">
        <f t="shared" si="1"/>
        <v>188.22573872341749</v>
      </c>
      <c r="H78" s="33">
        <f t="shared" si="2"/>
        <v>188.22573872341749</v>
      </c>
      <c r="I78" s="33">
        <f t="shared" si="3"/>
        <v>1505.8059097873397</v>
      </c>
      <c r="J78" s="34">
        <f t="shared" si="6"/>
        <v>62.11449377872777</v>
      </c>
      <c r="K78" s="34">
        <f t="shared" si="4"/>
        <v>10.352415629787963</v>
      </c>
      <c r="L78" s="34">
        <f t="shared" si="4"/>
        <v>10.352415629787963</v>
      </c>
      <c r="M78" s="34">
        <f t="shared" si="4"/>
        <v>82.819325038303688</v>
      </c>
      <c r="N78" s="35">
        <f t="shared" si="5"/>
        <v>94.112869361708746</v>
      </c>
      <c r="O78" s="35">
        <f t="shared" si="5"/>
        <v>15.685478226951458</v>
      </c>
      <c r="P78" s="35">
        <f t="shared" si="5"/>
        <v>15.685478226951458</v>
      </c>
      <c r="Q78" s="36">
        <f t="shared" si="5"/>
        <v>125.48382581561164</v>
      </c>
      <c r="R78" s="4"/>
    </row>
    <row r="79" spans="1:18" x14ac:dyDescent="0.2">
      <c r="A79" s="98"/>
      <c r="B79" s="100"/>
      <c r="C79" s="33">
        <v>12.562119273773725</v>
      </c>
      <c r="D79" s="33">
        <v>104.59459459459458</v>
      </c>
      <c r="E79" s="33">
        <v>6</v>
      </c>
      <c r="F79" s="33">
        <f t="shared" si="0"/>
        <v>1313.9297726893055</v>
      </c>
      <c r="G79" s="33">
        <f t="shared" si="1"/>
        <v>218.9882954482176</v>
      </c>
      <c r="H79" s="33">
        <f t="shared" si="2"/>
        <v>218.9882954482176</v>
      </c>
      <c r="I79" s="33">
        <f t="shared" si="3"/>
        <v>1751.9063635857406</v>
      </c>
      <c r="J79" s="34">
        <f t="shared" si="6"/>
        <v>72.266137497911799</v>
      </c>
      <c r="K79" s="34">
        <f t="shared" si="4"/>
        <v>12.044356249651967</v>
      </c>
      <c r="L79" s="34">
        <f t="shared" si="4"/>
        <v>12.044356249651967</v>
      </c>
      <c r="M79" s="34">
        <f t="shared" si="4"/>
        <v>96.354849997215737</v>
      </c>
      <c r="N79" s="35">
        <f t="shared" si="5"/>
        <v>109.4941477241088</v>
      </c>
      <c r="O79" s="35">
        <f t="shared" si="5"/>
        <v>18.2490246206848</v>
      </c>
      <c r="P79" s="35">
        <f t="shared" si="5"/>
        <v>18.2490246206848</v>
      </c>
      <c r="Q79" s="36">
        <f t="shared" si="5"/>
        <v>145.99219696547837</v>
      </c>
      <c r="R79" s="4"/>
    </row>
    <row r="80" spans="1:18" x14ac:dyDescent="0.2">
      <c r="A80" s="98"/>
      <c r="B80" s="100"/>
      <c r="C80" s="33">
        <v>1.2319040181399037</v>
      </c>
      <c r="D80" s="33">
        <v>38.857142857142861</v>
      </c>
      <c r="E80" s="33">
        <v>6</v>
      </c>
      <c r="F80" s="33">
        <f t="shared" si="0"/>
        <v>47.868270419150548</v>
      </c>
      <c r="G80" s="33">
        <f t="shared" si="1"/>
        <v>7.9780450698584247</v>
      </c>
      <c r="H80" s="33">
        <f t="shared" si="2"/>
        <v>7.9780450698584247</v>
      </c>
      <c r="I80" s="33">
        <f t="shared" si="3"/>
        <v>63.824360558867397</v>
      </c>
      <c r="J80" s="34">
        <f t="shared" si="6"/>
        <v>2.6327548730532802</v>
      </c>
      <c r="K80" s="34">
        <f t="shared" si="4"/>
        <v>0.43879247884221334</v>
      </c>
      <c r="L80" s="34">
        <f t="shared" si="4"/>
        <v>0.43879247884221334</v>
      </c>
      <c r="M80" s="34">
        <f t="shared" si="4"/>
        <v>3.5103398307377067</v>
      </c>
      <c r="N80" s="35">
        <f t="shared" si="5"/>
        <v>3.9890225349292123</v>
      </c>
      <c r="O80" s="35">
        <f t="shared" si="5"/>
        <v>0.66483708915486872</v>
      </c>
      <c r="P80" s="35">
        <f t="shared" si="5"/>
        <v>0.66483708915486872</v>
      </c>
      <c r="Q80" s="36">
        <f t="shared" si="5"/>
        <v>5.3186967132389498</v>
      </c>
      <c r="R80" s="4"/>
    </row>
    <row r="81" spans="1:18" x14ac:dyDescent="0.2">
      <c r="A81" s="98"/>
      <c r="B81" s="100"/>
      <c r="C81" s="33">
        <v>1.2385326476142722</v>
      </c>
      <c r="D81" s="33">
        <v>25.987261146496813</v>
      </c>
      <c r="E81" s="33">
        <v>6</v>
      </c>
      <c r="F81" s="33">
        <f t="shared" si="0"/>
        <v>32.186071352014203</v>
      </c>
      <c r="G81" s="33">
        <f t="shared" si="1"/>
        <v>5.3643452253357005</v>
      </c>
      <c r="H81" s="33">
        <f t="shared" si="2"/>
        <v>5.3643452253357005</v>
      </c>
      <c r="I81" s="33">
        <f t="shared" si="3"/>
        <v>42.914761802685604</v>
      </c>
      <c r="J81" s="34">
        <f t="shared" si="6"/>
        <v>1.7702339243607812</v>
      </c>
      <c r="K81" s="34">
        <f t="shared" si="4"/>
        <v>0.29503898739346351</v>
      </c>
      <c r="L81" s="34">
        <f t="shared" si="4"/>
        <v>0.29503898739346351</v>
      </c>
      <c r="M81" s="34">
        <f t="shared" si="4"/>
        <v>2.3603118991477081</v>
      </c>
      <c r="N81" s="35">
        <f t="shared" si="5"/>
        <v>2.6821726126678502</v>
      </c>
      <c r="O81" s="35">
        <f t="shared" si="5"/>
        <v>0.44702876877797504</v>
      </c>
      <c r="P81" s="35">
        <f t="shared" si="5"/>
        <v>0.44702876877797504</v>
      </c>
      <c r="Q81" s="36">
        <f t="shared" si="5"/>
        <v>3.5762301502238003</v>
      </c>
      <c r="R81" s="4"/>
    </row>
    <row r="82" spans="1:18" x14ac:dyDescent="0.2">
      <c r="A82" s="98"/>
      <c r="B82" s="100"/>
      <c r="C82" s="33">
        <v>5.3963485232167967</v>
      </c>
      <c r="D82" s="33">
        <v>18.295964125560538</v>
      </c>
      <c r="E82" s="33">
        <v>6</v>
      </c>
      <c r="F82" s="33">
        <f t="shared" si="0"/>
        <v>98.731398989796105</v>
      </c>
      <c r="G82" s="33">
        <f t="shared" si="1"/>
        <v>16.455233164966018</v>
      </c>
      <c r="H82" s="33">
        <f t="shared" si="2"/>
        <v>16.455233164966018</v>
      </c>
      <c r="I82" s="33">
        <f t="shared" si="3"/>
        <v>131.64186531972814</v>
      </c>
      <c r="J82" s="34">
        <f t="shared" si="6"/>
        <v>5.4302269444387861</v>
      </c>
      <c r="K82" s="34">
        <f t="shared" si="4"/>
        <v>0.90503782407313094</v>
      </c>
      <c r="L82" s="34">
        <f t="shared" si="4"/>
        <v>0.90503782407313094</v>
      </c>
      <c r="M82" s="34">
        <f t="shared" si="4"/>
        <v>7.2403025925850475</v>
      </c>
      <c r="N82" s="35">
        <f t="shared" si="5"/>
        <v>8.2276165824830088</v>
      </c>
      <c r="O82" s="35">
        <f t="shared" si="5"/>
        <v>1.3712694304138349</v>
      </c>
      <c r="P82" s="35">
        <f t="shared" si="5"/>
        <v>1.3712694304138349</v>
      </c>
      <c r="Q82" s="36">
        <f t="shared" si="5"/>
        <v>10.970155443310679</v>
      </c>
      <c r="R82" s="4"/>
    </row>
    <row r="83" spans="1:18" x14ac:dyDescent="0.2">
      <c r="A83" s="98"/>
      <c r="B83" s="100"/>
      <c r="C83" s="33">
        <v>3.7222265952822529</v>
      </c>
      <c r="D83" s="33">
        <v>100.57142857142858</v>
      </c>
      <c r="E83" s="33">
        <v>6</v>
      </c>
      <c r="F83" s="33">
        <f t="shared" si="0"/>
        <v>374.34964615410092</v>
      </c>
      <c r="G83" s="33">
        <f t="shared" si="1"/>
        <v>62.391607692350156</v>
      </c>
      <c r="H83" s="33">
        <f t="shared" si="2"/>
        <v>62.391607692350156</v>
      </c>
      <c r="I83" s="33">
        <f t="shared" si="3"/>
        <v>499.13286153880119</v>
      </c>
      <c r="J83" s="34">
        <f t="shared" si="6"/>
        <v>20.589230538475551</v>
      </c>
      <c r="K83" s="34">
        <f t="shared" si="6"/>
        <v>3.4315384230792585</v>
      </c>
      <c r="L83" s="34">
        <f t="shared" si="6"/>
        <v>3.4315384230792585</v>
      </c>
      <c r="M83" s="34">
        <f t="shared" si="6"/>
        <v>27.452307384634064</v>
      </c>
      <c r="N83" s="35">
        <f t="shared" ref="N83:Q146" si="19">F83*0.25/3</f>
        <v>31.195803846175078</v>
      </c>
      <c r="O83" s="35">
        <f t="shared" si="19"/>
        <v>5.19930064102918</v>
      </c>
      <c r="P83" s="35">
        <f t="shared" si="19"/>
        <v>5.19930064102918</v>
      </c>
      <c r="Q83" s="36">
        <f t="shared" si="19"/>
        <v>41.594405128233433</v>
      </c>
      <c r="R83" s="4"/>
    </row>
    <row r="84" spans="1:18" x14ac:dyDescent="0.2">
      <c r="A84" s="98"/>
      <c r="B84" s="100"/>
      <c r="C84" s="33">
        <v>6.1263770643826865</v>
      </c>
      <c r="D84" s="33">
        <v>67.261146496815286</v>
      </c>
      <c r="E84" s="33">
        <v>6</v>
      </c>
      <c r="F84" s="33">
        <f t="shared" si="0"/>
        <v>412.06714522217305</v>
      </c>
      <c r="G84" s="33">
        <f t="shared" si="1"/>
        <v>68.677857537028842</v>
      </c>
      <c r="H84" s="33">
        <f t="shared" si="2"/>
        <v>68.677857537028842</v>
      </c>
      <c r="I84" s="33">
        <f t="shared" si="3"/>
        <v>549.42286029623074</v>
      </c>
      <c r="J84" s="34">
        <f t="shared" ref="J84:M147" si="20">F84*0.055</f>
        <v>22.66369298721952</v>
      </c>
      <c r="K84" s="34">
        <f t="shared" si="20"/>
        <v>3.7772821645365862</v>
      </c>
      <c r="L84" s="34">
        <f t="shared" si="20"/>
        <v>3.7772821645365862</v>
      </c>
      <c r="M84" s="34">
        <f t="shared" si="20"/>
        <v>30.218257316292689</v>
      </c>
      <c r="N84" s="35">
        <f t="shared" si="19"/>
        <v>34.338928768514421</v>
      </c>
      <c r="O84" s="35">
        <f t="shared" si="19"/>
        <v>5.7231547947524035</v>
      </c>
      <c r="P84" s="35">
        <f t="shared" si="19"/>
        <v>5.7231547947524035</v>
      </c>
      <c r="Q84" s="36">
        <f t="shared" si="19"/>
        <v>45.785238358019228</v>
      </c>
      <c r="R84" s="4"/>
    </row>
    <row r="85" spans="1:18" x14ac:dyDescent="0.2">
      <c r="A85" s="98"/>
      <c r="B85" s="100"/>
      <c r="C85" s="33">
        <v>16.865225155071592</v>
      </c>
      <c r="D85" s="33">
        <v>47.354260089686093</v>
      </c>
      <c r="E85" s="33">
        <v>6</v>
      </c>
      <c r="F85" s="33">
        <f t="shared" si="0"/>
        <v>798.64025846437664</v>
      </c>
      <c r="G85" s="33">
        <f t="shared" si="1"/>
        <v>133.10670974406278</v>
      </c>
      <c r="H85" s="33">
        <f t="shared" si="2"/>
        <v>133.10670974406278</v>
      </c>
      <c r="I85" s="33">
        <f t="shared" si="3"/>
        <v>1064.8536779525023</v>
      </c>
      <c r="J85" s="34">
        <f t="shared" si="20"/>
        <v>43.925214215540713</v>
      </c>
      <c r="K85" s="34">
        <f t="shared" si="20"/>
        <v>7.3208690359234527</v>
      </c>
      <c r="L85" s="34">
        <f t="shared" si="20"/>
        <v>7.3208690359234527</v>
      </c>
      <c r="M85" s="34">
        <f t="shared" si="20"/>
        <v>58.566952287387622</v>
      </c>
      <c r="N85" s="35">
        <f t="shared" si="19"/>
        <v>66.553354872031392</v>
      </c>
      <c r="O85" s="35">
        <f t="shared" si="19"/>
        <v>11.092225812005232</v>
      </c>
      <c r="P85" s="35">
        <f t="shared" si="19"/>
        <v>11.092225812005232</v>
      </c>
      <c r="Q85" s="36">
        <f t="shared" si="19"/>
        <v>88.737806496041856</v>
      </c>
      <c r="R85" s="4"/>
    </row>
    <row r="86" spans="1:18" x14ac:dyDescent="0.2">
      <c r="A86" s="98"/>
      <c r="B86" s="100"/>
      <c r="C86" s="33">
        <v>12.279268710965036</v>
      </c>
      <c r="D86" s="33">
        <v>197.71428571428569</v>
      </c>
      <c r="E86" s="33">
        <v>6</v>
      </c>
      <c r="F86" s="33">
        <f t="shared" ref="F86:F149" si="21">C86*D86</f>
        <v>2427.7868422822298</v>
      </c>
      <c r="G86" s="33">
        <f t="shared" ref="G86:G149" si="22">F86/E86</f>
        <v>404.63114038037162</v>
      </c>
      <c r="H86" s="33">
        <f t="shared" ref="H86:H149" si="23">G86</f>
        <v>404.63114038037162</v>
      </c>
      <c r="I86" s="33">
        <f t="shared" ref="I86:I149" si="24">F86+G86+H86</f>
        <v>3237.049123042973</v>
      </c>
      <c r="J86" s="34">
        <f t="shared" si="20"/>
        <v>133.52827632552265</v>
      </c>
      <c r="K86" s="34">
        <f t="shared" si="20"/>
        <v>22.254712720920438</v>
      </c>
      <c r="L86" s="34">
        <f t="shared" si="20"/>
        <v>22.254712720920438</v>
      </c>
      <c r="M86" s="34">
        <f t="shared" si="20"/>
        <v>178.0377017673635</v>
      </c>
      <c r="N86" s="35">
        <f t="shared" si="19"/>
        <v>202.31557019018581</v>
      </c>
      <c r="O86" s="35">
        <f t="shared" si="19"/>
        <v>33.719261698364299</v>
      </c>
      <c r="P86" s="35">
        <f t="shared" si="19"/>
        <v>33.719261698364299</v>
      </c>
      <c r="Q86" s="36">
        <f t="shared" si="19"/>
        <v>269.75409358691439</v>
      </c>
      <c r="R86" s="4"/>
    </row>
    <row r="87" spans="1:18" x14ac:dyDescent="0.2">
      <c r="A87" s="98"/>
      <c r="B87" s="100"/>
      <c r="C87" s="33">
        <v>13.48465791867995</v>
      </c>
      <c r="D87" s="33">
        <v>132.22929936305732</v>
      </c>
      <c r="E87" s="33">
        <v>6</v>
      </c>
      <c r="F87" s="33">
        <f t="shared" si="21"/>
        <v>1783.0668687375526</v>
      </c>
      <c r="G87" s="33">
        <f t="shared" si="22"/>
        <v>297.17781145625878</v>
      </c>
      <c r="H87" s="33">
        <f t="shared" si="23"/>
        <v>297.17781145625878</v>
      </c>
      <c r="I87" s="33">
        <f t="shared" si="24"/>
        <v>2377.4224916500702</v>
      </c>
      <c r="J87" s="34">
        <f t="shared" si="20"/>
        <v>98.068677780565395</v>
      </c>
      <c r="K87" s="34">
        <f t="shared" si="20"/>
        <v>16.344779630094234</v>
      </c>
      <c r="L87" s="34">
        <f t="shared" si="20"/>
        <v>16.344779630094234</v>
      </c>
      <c r="M87" s="34">
        <f t="shared" si="20"/>
        <v>130.75823704075387</v>
      </c>
      <c r="N87" s="35">
        <f t="shared" si="19"/>
        <v>148.58890572812939</v>
      </c>
      <c r="O87" s="35">
        <f t="shared" si="19"/>
        <v>24.764817621354897</v>
      </c>
      <c r="P87" s="35">
        <f t="shared" si="19"/>
        <v>24.764817621354897</v>
      </c>
      <c r="Q87" s="36">
        <f t="shared" si="19"/>
        <v>198.11854097083918</v>
      </c>
      <c r="R87" s="4"/>
    </row>
    <row r="88" spans="1:18" x14ac:dyDescent="0.2">
      <c r="A88" s="98"/>
      <c r="B88" s="100"/>
      <c r="C88" s="33">
        <v>39.374837850277153</v>
      </c>
      <c r="D88" s="33">
        <v>93.094170403587441</v>
      </c>
      <c r="E88" s="33">
        <v>6</v>
      </c>
      <c r="F88" s="33">
        <f t="shared" si="21"/>
        <v>3665.567864447326</v>
      </c>
      <c r="G88" s="33">
        <f t="shared" si="22"/>
        <v>610.92797740788762</v>
      </c>
      <c r="H88" s="33">
        <f t="shared" si="23"/>
        <v>610.92797740788762</v>
      </c>
      <c r="I88" s="33">
        <f t="shared" si="24"/>
        <v>4887.423819263101</v>
      </c>
      <c r="J88" s="34">
        <f t="shared" si="20"/>
        <v>201.60623254460293</v>
      </c>
      <c r="K88" s="34">
        <f t="shared" si="20"/>
        <v>33.60103875743382</v>
      </c>
      <c r="L88" s="34">
        <f t="shared" si="20"/>
        <v>33.60103875743382</v>
      </c>
      <c r="M88" s="34">
        <f t="shared" si="20"/>
        <v>268.80831005947056</v>
      </c>
      <c r="N88" s="35">
        <f t="shared" si="19"/>
        <v>305.46398870394381</v>
      </c>
      <c r="O88" s="35">
        <f t="shared" si="19"/>
        <v>50.910664783990633</v>
      </c>
      <c r="P88" s="35">
        <f t="shared" si="19"/>
        <v>50.910664783990633</v>
      </c>
      <c r="Q88" s="36">
        <f t="shared" si="19"/>
        <v>407.28531827192506</v>
      </c>
      <c r="R88" s="4"/>
    </row>
    <row r="89" spans="1:18" x14ac:dyDescent="0.2">
      <c r="A89" s="98"/>
      <c r="B89" s="100"/>
      <c r="C89" s="33">
        <v>9.8088315887602082</v>
      </c>
      <c r="D89" s="33">
        <v>403.42857142857144</v>
      </c>
      <c r="E89" s="33">
        <v>6</v>
      </c>
      <c r="F89" s="33">
        <f t="shared" si="21"/>
        <v>3957.1629152369756</v>
      </c>
      <c r="G89" s="33">
        <f t="shared" si="22"/>
        <v>659.52715253949589</v>
      </c>
      <c r="H89" s="33">
        <f t="shared" si="23"/>
        <v>659.52715253949589</v>
      </c>
      <c r="I89" s="33">
        <f t="shared" si="24"/>
        <v>5276.2172203159671</v>
      </c>
      <c r="J89" s="34">
        <f t="shared" si="20"/>
        <v>217.64396033803365</v>
      </c>
      <c r="K89" s="34">
        <f t="shared" si="20"/>
        <v>36.273993389672277</v>
      </c>
      <c r="L89" s="34">
        <f t="shared" si="20"/>
        <v>36.273993389672277</v>
      </c>
      <c r="M89" s="34">
        <f t="shared" si="20"/>
        <v>290.19194711737822</v>
      </c>
      <c r="N89" s="35">
        <f t="shared" si="19"/>
        <v>329.76357626974794</v>
      </c>
      <c r="O89" s="35">
        <f t="shared" si="19"/>
        <v>54.960596044957988</v>
      </c>
      <c r="P89" s="35">
        <f t="shared" si="19"/>
        <v>54.960596044957988</v>
      </c>
      <c r="Q89" s="36">
        <f t="shared" si="19"/>
        <v>439.68476835966391</v>
      </c>
      <c r="R89" s="4"/>
    </row>
    <row r="90" spans="1:18" x14ac:dyDescent="0.2">
      <c r="A90" s="98"/>
      <c r="B90" s="100"/>
      <c r="C90" s="33">
        <v>8.5769277988456309</v>
      </c>
      <c r="D90" s="33">
        <v>269.80891719745227</v>
      </c>
      <c r="E90" s="33">
        <v>6</v>
      </c>
      <c r="F90" s="33">
        <f t="shared" si="21"/>
        <v>2314.1316022872675</v>
      </c>
      <c r="G90" s="33">
        <f t="shared" si="22"/>
        <v>385.68860038121124</v>
      </c>
      <c r="H90" s="33">
        <f t="shared" si="23"/>
        <v>385.68860038121124</v>
      </c>
      <c r="I90" s="33">
        <f t="shared" si="24"/>
        <v>3085.50880304969</v>
      </c>
      <c r="J90" s="34">
        <f t="shared" si="20"/>
        <v>127.27723812579971</v>
      </c>
      <c r="K90" s="34">
        <f t="shared" si="20"/>
        <v>21.212873020966619</v>
      </c>
      <c r="L90" s="34">
        <f t="shared" si="20"/>
        <v>21.212873020966619</v>
      </c>
      <c r="M90" s="34">
        <f t="shared" si="20"/>
        <v>169.70298416773295</v>
      </c>
      <c r="N90" s="35">
        <f t="shared" si="19"/>
        <v>192.84430019060562</v>
      </c>
      <c r="O90" s="35">
        <f t="shared" si="19"/>
        <v>32.140716698434268</v>
      </c>
      <c r="P90" s="35">
        <f t="shared" si="19"/>
        <v>32.140716698434268</v>
      </c>
      <c r="Q90" s="36">
        <f t="shared" si="19"/>
        <v>257.12573358747414</v>
      </c>
      <c r="R90" s="4"/>
    </row>
    <row r="91" spans="1:18" x14ac:dyDescent="0.2">
      <c r="A91" s="98"/>
      <c r="B91" s="100"/>
      <c r="C91" s="33">
        <v>42.127274938390606</v>
      </c>
      <c r="D91" s="33">
        <v>189.95515695067263</v>
      </c>
      <c r="E91" s="33">
        <v>6</v>
      </c>
      <c r="F91" s="33">
        <f t="shared" si="21"/>
        <v>8002.293122826125</v>
      </c>
      <c r="G91" s="33">
        <f t="shared" si="22"/>
        <v>1333.7155204710209</v>
      </c>
      <c r="H91" s="33">
        <f t="shared" si="23"/>
        <v>1333.7155204710209</v>
      </c>
      <c r="I91" s="33">
        <f t="shared" si="24"/>
        <v>10669.724163768167</v>
      </c>
      <c r="J91" s="34">
        <f t="shared" si="20"/>
        <v>440.12612175543688</v>
      </c>
      <c r="K91" s="34">
        <f t="shared" si="20"/>
        <v>73.354353625906157</v>
      </c>
      <c r="L91" s="34">
        <f t="shared" si="20"/>
        <v>73.354353625906157</v>
      </c>
      <c r="M91" s="34">
        <f t="shared" si="20"/>
        <v>586.83482900724925</v>
      </c>
      <c r="N91" s="35">
        <f t="shared" si="19"/>
        <v>666.85776023551045</v>
      </c>
      <c r="O91" s="35">
        <f t="shared" si="19"/>
        <v>111.14296003925175</v>
      </c>
      <c r="P91" s="35">
        <f t="shared" si="19"/>
        <v>111.14296003925175</v>
      </c>
      <c r="Q91" s="36">
        <f t="shared" si="19"/>
        <v>889.14368031401398</v>
      </c>
      <c r="R91" s="4"/>
    </row>
    <row r="92" spans="1:18" x14ac:dyDescent="0.2">
      <c r="A92" s="98"/>
      <c r="B92" s="100"/>
      <c r="C92" s="33">
        <v>0.67757575958967209</v>
      </c>
      <c r="D92" s="33">
        <v>247.20000000000002</v>
      </c>
      <c r="E92" s="33">
        <v>5</v>
      </c>
      <c r="F92" s="33">
        <f t="shared" si="21"/>
        <v>167.49672777056696</v>
      </c>
      <c r="G92" s="33">
        <f t="shared" si="22"/>
        <v>33.49934555411339</v>
      </c>
      <c r="H92" s="33">
        <f t="shared" si="23"/>
        <v>33.49934555411339</v>
      </c>
      <c r="I92" s="33">
        <f t="shared" si="24"/>
        <v>234.49541887879377</v>
      </c>
      <c r="J92" s="34">
        <f t="shared" si="20"/>
        <v>9.2123200273811836</v>
      </c>
      <c r="K92" s="34">
        <f t="shared" si="20"/>
        <v>1.8424640054762365</v>
      </c>
      <c r="L92" s="34">
        <f t="shared" si="20"/>
        <v>1.8424640054762365</v>
      </c>
      <c r="M92" s="34">
        <f t="shared" si="20"/>
        <v>12.897248038333657</v>
      </c>
      <c r="N92" s="35">
        <f t="shared" si="19"/>
        <v>13.958060647547248</v>
      </c>
      <c r="O92" s="35">
        <f t="shared" si="19"/>
        <v>2.7916121295094491</v>
      </c>
      <c r="P92" s="35">
        <f t="shared" si="19"/>
        <v>2.7916121295094491</v>
      </c>
      <c r="Q92" s="36">
        <f t="shared" si="19"/>
        <v>19.541284906566148</v>
      </c>
      <c r="R92" s="4"/>
    </row>
    <row r="93" spans="1:18" x14ac:dyDescent="0.2">
      <c r="A93" s="98"/>
      <c r="B93" s="100"/>
      <c r="C93" s="33">
        <v>57.231737420705031</v>
      </c>
      <c r="D93" s="33">
        <v>126</v>
      </c>
      <c r="E93" s="33">
        <v>6</v>
      </c>
      <c r="F93" s="33">
        <f t="shared" si="21"/>
        <v>7211.1989150088339</v>
      </c>
      <c r="G93" s="33">
        <f t="shared" si="22"/>
        <v>1201.8664858348056</v>
      </c>
      <c r="H93" s="33">
        <f t="shared" si="23"/>
        <v>1201.8664858348056</v>
      </c>
      <c r="I93" s="33">
        <f t="shared" si="24"/>
        <v>9614.9318866784452</v>
      </c>
      <c r="J93" s="34">
        <f t="shared" si="20"/>
        <v>396.61594032548584</v>
      </c>
      <c r="K93" s="34">
        <f t="shared" si="20"/>
        <v>66.102656720914311</v>
      </c>
      <c r="L93" s="34">
        <f t="shared" si="20"/>
        <v>66.102656720914311</v>
      </c>
      <c r="M93" s="34">
        <f t="shared" si="20"/>
        <v>528.82125376731449</v>
      </c>
      <c r="N93" s="35">
        <f t="shared" si="19"/>
        <v>600.93324291740282</v>
      </c>
      <c r="O93" s="35">
        <f t="shared" si="19"/>
        <v>100.1555404862338</v>
      </c>
      <c r="P93" s="35">
        <f t="shared" si="19"/>
        <v>100.1555404862338</v>
      </c>
      <c r="Q93" s="36">
        <f t="shared" si="19"/>
        <v>801.24432388987043</v>
      </c>
      <c r="R93" s="4"/>
    </row>
    <row r="94" spans="1:18" x14ac:dyDescent="0.2">
      <c r="A94" s="98"/>
      <c r="B94" s="100"/>
      <c r="C94" s="33">
        <v>9.0012359419888526</v>
      </c>
      <c r="D94" s="33">
        <v>63</v>
      </c>
      <c r="E94" s="33">
        <v>6</v>
      </c>
      <c r="F94" s="33">
        <f t="shared" si="21"/>
        <v>567.07786434529771</v>
      </c>
      <c r="G94" s="33">
        <f t="shared" si="22"/>
        <v>94.512977390882952</v>
      </c>
      <c r="H94" s="33">
        <f t="shared" si="23"/>
        <v>94.512977390882952</v>
      </c>
      <c r="I94" s="33">
        <f t="shared" si="24"/>
        <v>756.10381912706362</v>
      </c>
      <c r="J94" s="34">
        <f t="shared" si="20"/>
        <v>31.189282538991375</v>
      </c>
      <c r="K94" s="34">
        <f t="shared" si="20"/>
        <v>5.1982137564985624</v>
      </c>
      <c r="L94" s="34">
        <f t="shared" si="20"/>
        <v>5.1982137564985624</v>
      </c>
      <c r="M94" s="34">
        <f t="shared" si="20"/>
        <v>41.585710051988499</v>
      </c>
      <c r="N94" s="35">
        <f t="shared" si="19"/>
        <v>47.256488695441476</v>
      </c>
      <c r="O94" s="35">
        <f t="shared" si="19"/>
        <v>7.876081449240246</v>
      </c>
      <c r="P94" s="35">
        <f t="shared" si="19"/>
        <v>7.876081449240246</v>
      </c>
      <c r="Q94" s="36">
        <f t="shared" si="19"/>
        <v>63.008651593921968</v>
      </c>
      <c r="R94" s="4"/>
    </row>
    <row r="95" spans="1:18" x14ac:dyDescent="0.2">
      <c r="A95" s="98"/>
      <c r="B95" s="100"/>
      <c r="C95" s="33">
        <v>6.1799528928709151</v>
      </c>
      <c r="D95" s="33">
        <v>84</v>
      </c>
      <c r="E95" s="33">
        <v>6</v>
      </c>
      <c r="F95" s="33">
        <f t="shared" si="21"/>
        <v>519.11604300115687</v>
      </c>
      <c r="G95" s="33">
        <f t="shared" si="22"/>
        <v>86.519340500192811</v>
      </c>
      <c r="H95" s="33">
        <f t="shared" si="23"/>
        <v>86.519340500192811</v>
      </c>
      <c r="I95" s="33">
        <f t="shared" si="24"/>
        <v>692.15472400154249</v>
      </c>
      <c r="J95" s="34">
        <f t="shared" si="20"/>
        <v>28.551382365063628</v>
      </c>
      <c r="K95" s="34">
        <f t="shared" si="20"/>
        <v>4.7585637275106043</v>
      </c>
      <c r="L95" s="34">
        <f t="shared" si="20"/>
        <v>4.7585637275106043</v>
      </c>
      <c r="M95" s="34">
        <f t="shared" si="20"/>
        <v>38.068509820084834</v>
      </c>
      <c r="N95" s="35">
        <f t="shared" si="19"/>
        <v>43.259670250096406</v>
      </c>
      <c r="O95" s="35">
        <f t="shared" si="19"/>
        <v>7.209945041682734</v>
      </c>
      <c r="P95" s="35">
        <f t="shared" si="19"/>
        <v>7.209945041682734</v>
      </c>
      <c r="Q95" s="36">
        <f t="shared" si="19"/>
        <v>57.679560333461872</v>
      </c>
      <c r="R95" s="4"/>
    </row>
    <row r="96" spans="1:18" x14ac:dyDescent="0.2">
      <c r="A96" s="98"/>
      <c r="B96" s="100"/>
      <c r="C96" s="33">
        <v>11.688171416606565</v>
      </c>
      <c r="D96" s="33">
        <v>52.5</v>
      </c>
      <c r="E96" s="33">
        <v>6</v>
      </c>
      <c r="F96" s="33">
        <f t="shared" si="21"/>
        <v>613.62899937184466</v>
      </c>
      <c r="G96" s="33">
        <f t="shared" si="22"/>
        <v>102.27149989530744</v>
      </c>
      <c r="H96" s="33">
        <f t="shared" si="23"/>
        <v>102.27149989530744</v>
      </c>
      <c r="I96" s="33">
        <f t="shared" si="24"/>
        <v>818.17199916245954</v>
      </c>
      <c r="J96" s="34">
        <f t="shared" si="20"/>
        <v>33.749594965451458</v>
      </c>
      <c r="K96" s="34">
        <f t="shared" si="20"/>
        <v>5.624932494241909</v>
      </c>
      <c r="L96" s="34">
        <f t="shared" si="20"/>
        <v>5.624932494241909</v>
      </c>
      <c r="M96" s="34">
        <f t="shared" si="20"/>
        <v>44.999459953935272</v>
      </c>
      <c r="N96" s="35">
        <f t="shared" si="19"/>
        <v>51.135749947653721</v>
      </c>
      <c r="O96" s="35">
        <f t="shared" si="19"/>
        <v>8.5226249912756202</v>
      </c>
      <c r="P96" s="35">
        <f t="shared" si="19"/>
        <v>8.5226249912756202</v>
      </c>
      <c r="Q96" s="36">
        <f t="shared" si="19"/>
        <v>68.180999930204962</v>
      </c>
      <c r="R96" s="4"/>
    </row>
    <row r="97" spans="1:18" x14ac:dyDescent="0.2">
      <c r="A97" s="98"/>
      <c r="B97" s="100"/>
      <c r="C97" s="33">
        <v>6.1799528928709151</v>
      </c>
      <c r="D97" s="33">
        <v>32.727272727272727</v>
      </c>
      <c r="E97" s="33">
        <v>6</v>
      </c>
      <c r="F97" s="33">
        <f t="shared" si="21"/>
        <v>202.25300376668449</v>
      </c>
      <c r="G97" s="33">
        <f t="shared" si="22"/>
        <v>33.708833961114081</v>
      </c>
      <c r="H97" s="33">
        <f t="shared" si="23"/>
        <v>33.708833961114081</v>
      </c>
      <c r="I97" s="33">
        <f t="shared" si="24"/>
        <v>269.67067168891265</v>
      </c>
      <c r="J97" s="34">
        <f t="shared" si="20"/>
        <v>11.123915207167647</v>
      </c>
      <c r="K97" s="34">
        <f t="shared" si="20"/>
        <v>1.8539858678612744</v>
      </c>
      <c r="L97" s="34">
        <f t="shared" si="20"/>
        <v>1.8539858678612744</v>
      </c>
      <c r="M97" s="34">
        <f t="shared" si="20"/>
        <v>14.831886942890195</v>
      </c>
      <c r="N97" s="35">
        <f t="shared" si="19"/>
        <v>16.854416980557041</v>
      </c>
      <c r="O97" s="35">
        <f t="shared" si="19"/>
        <v>2.8090694967595069</v>
      </c>
      <c r="P97" s="35">
        <f t="shared" si="19"/>
        <v>2.8090694967595069</v>
      </c>
      <c r="Q97" s="36">
        <f t="shared" si="19"/>
        <v>22.472555974076055</v>
      </c>
      <c r="R97" s="4"/>
    </row>
    <row r="98" spans="1:18" x14ac:dyDescent="0.2">
      <c r="A98" s="98"/>
      <c r="B98" s="100"/>
      <c r="C98" s="33">
        <v>0.67173399377463738</v>
      </c>
      <c r="D98" s="33">
        <v>657</v>
      </c>
      <c r="E98" s="33">
        <v>6</v>
      </c>
      <c r="F98" s="33">
        <f t="shared" si="21"/>
        <v>441.32923390993676</v>
      </c>
      <c r="G98" s="33">
        <f t="shared" si="22"/>
        <v>73.554872318322793</v>
      </c>
      <c r="H98" s="33">
        <f t="shared" si="23"/>
        <v>73.554872318322793</v>
      </c>
      <c r="I98" s="33">
        <f t="shared" si="24"/>
        <v>588.43897854658235</v>
      </c>
      <c r="J98" s="34">
        <f t="shared" si="20"/>
        <v>24.273107865046523</v>
      </c>
      <c r="K98" s="34">
        <f t="shared" si="20"/>
        <v>4.0455179775077541</v>
      </c>
      <c r="L98" s="34">
        <f t="shared" si="20"/>
        <v>4.0455179775077541</v>
      </c>
      <c r="M98" s="34">
        <f t="shared" si="20"/>
        <v>32.364143820062033</v>
      </c>
      <c r="N98" s="35">
        <f t="shared" si="19"/>
        <v>36.777436159161397</v>
      </c>
      <c r="O98" s="35">
        <f t="shared" si="19"/>
        <v>6.1295726931935661</v>
      </c>
      <c r="P98" s="35">
        <f t="shared" si="19"/>
        <v>6.1295726931935661</v>
      </c>
      <c r="Q98" s="36">
        <f t="shared" si="19"/>
        <v>49.036581545548529</v>
      </c>
      <c r="R98" s="4"/>
    </row>
    <row r="99" spans="1:18" x14ac:dyDescent="0.2">
      <c r="A99" s="98"/>
      <c r="B99" s="100"/>
      <c r="C99" s="33">
        <v>1.3434679875492748</v>
      </c>
      <c r="D99" s="33">
        <v>328.5</v>
      </c>
      <c r="E99" s="33">
        <v>6</v>
      </c>
      <c r="F99" s="33">
        <f t="shared" si="21"/>
        <v>441.32923390993676</v>
      </c>
      <c r="G99" s="33">
        <f t="shared" si="22"/>
        <v>73.554872318322793</v>
      </c>
      <c r="H99" s="33">
        <f t="shared" si="23"/>
        <v>73.554872318322793</v>
      </c>
      <c r="I99" s="33">
        <f t="shared" si="24"/>
        <v>588.43897854658235</v>
      </c>
      <c r="J99" s="34">
        <f t="shared" si="20"/>
        <v>24.273107865046523</v>
      </c>
      <c r="K99" s="34">
        <f t="shared" si="20"/>
        <v>4.0455179775077541</v>
      </c>
      <c r="L99" s="34">
        <f t="shared" si="20"/>
        <v>4.0455179775077541</v>
      </c>
      <c r="M99" s="34">
        <f t="shared" si="20"/>
        <v>32.364143820062033</v>
      </c>
      <c r="N99" s="35">
        <f t="shared" si="19"/>
        <v>36.777436159161397</v>
      </c>
      <c r="O99" s="35">
        <f t="shared" si="19"/>
        <v>6.1295726931935661</v>
      </c>
      <c r="P99" s="35">
        <f t="shared" si="19"/>
        <v>6.1295726931935661</v>
      </c>
      <c r="Q99" s="36">
        <f t="shared" si="19"/>
        <v>49.036581545548529</v>
      </c>
      <c r="R99" s="4"/>
    </row>
    <row r="100" spans="1:18" x14ac:dyDescent="0.2">
      <c r="A100" s="98"/>
      <c r="B100" s="100"/>
      <c r="C100" s="33">
        <v>0.67173399377463738</v>
      </c>
      <c r="D100" s="33">
        <v>438</v>
      </c>
      <c r="E100" s="33">
        <v>6</v>
      </c>
      <c r="F100" s="33">
        <f t="shared" si="21"/>
        <v>294.21948927329117</v>
      </c>
      <c r="G100" s="33">
        <f t="shared" si="22"/>
        <v>49.036581545548529</v>
      </c>
      <c r="H100" s="33">
        <f t="shared" si="23"/>
        <v>49.036581545548529</v>
      </c>
      <c r="I100" s="33">
        <f t="shared" si="24"/>
        <v>392.29265236438823</v>
      </c>
      <c r="J100" s="34">
        <f t="shared" si="20"/>
        <v>16.182071910031016</v>
      </c>
      <c r="K100" s="34">
        <f t="shared" si="20"/>
        <v>2.6970119850051693</v>
      </c>
      <c r="L100" s="34">
        <f t="shared" si="20"/>
        <v>2.6970119850051693</v>
      </c>
      <c r="M100" s="34">
        <f t="shared" si="20"/>
        <v>21.576095880041354</v>
      </c>
      <c r="N100" s="35">
        <f t="shared" si="19"/>
        <v>24.518290772774264</v>
      </c>
      <c r="O100" s="35">
        <f t="shared" si="19"/>
        <v>4.0863817954623771</v>
      </c>
      <c r="P100" s="35">
        <f t="shared" si="19"/>
        <v>4.0863817954623771</v>
      </c>
      <c r="Q100" s="36">
        <f t="shared" si="19"/>
        <v>32.691054363699017</v>
      </c>
      <c r="R100" s="4"/>
    </row>
    <row r="101" spans="1:18" x14ac:dyDescent="0.2">
      <c r="A101" s="98"/>
      <c r="B101" s="100"/>
      <c r="C101" s="33">
        <v>3.4930169177723656</v>
      </c>
      <c r="D101" s="33">
        <v>273.75</v>
      </c>
      <c r="E101" s="33">
        <v>6</v>
      </c>
      <c r="F101" s="33">
        <f t="shared" si="21"/>
        <v>956.21338124018507</v>
      </c>
      <c r="G101" s="33">
        <f t="shared" si="22"/>
        <v>159.36889687336418</v>
      </c>
      <c r="H101" s="33">
        <f t="shared" si="23"/>
        <v>159.36889687336418</v>
      </c>
      <c r="I101" s="33">
        <f t="shared" si="24"/>
        <v>1274.9511749869134</v>
      </c>
      <c r="J101" s="34">
        <f t="shared" si="20"/>
        <v>52.59173596821018</v>
      </c>
      <c r="K101" s="34">
        <f t="shared" si="20"/>
        <v>8.7652893280350295</v>
      </c>
      <c r="L101" s="34">
        <f t="shared" si="20"/>
        <v>8.7652893280350295</v>
      </c>
      <c r="M101" s="34">
        <f t="shared" si="20"/>
        <v>70.122314624280236</v>
      </c>
      <c r="N101" s="35">
        <f t="shared" si="19"/>
        <v>79.684448436682089</v>
      </c>
      <c r="O101" s="35">
        <f t="shared" si="19"/>
        <v>13.280741406113682</v>
      </c>
      <c r="P101" s="35">
        <f t="shared" si="19"/>
        <v>13.280741406113682</v>
      </c>
      <c r="Q101" s="36">
        <f t="shared" si="19"/>
        <v>106.24593124890946</v>
      </c>
      <c r="R101" s="4"/>
    </row>
    <row r="102" spans="1:18" x14ac:dyDescent="0.2">
      <c r="A102" s="98"/>
      <c r="B102" s="100"/>
      <c r="C102" s="33">
        <v>2.8212827988775189</v>
      </c>
      <c r="D102" s="33">
        <v>170.64935064935065</v>
      </c>
      <c r="E102" s="33">
        <v>6</v>
      </c>
      <c r="F102" s="33">
        <f t="shared" si="21"/>
        <v>481.45007762663113</v>
      </c>
      <c r="G102" s="33">
        <f t="shared" si="22"/>
        <v>80.241679604438517</v>
      </c>
      <c r="H102" s="33">
        <f t="shared" si="23"/>
        <v>80.241679604438517</v>
      </c>
      <c r="I102" s="33">
        <f t="shared" si="24"/>
        <v>641.93343683550825</v>
      </c>
      <c r="J102" s="34">
        <f t="shared" si="20"/>
        <v>26.479754269464713</v>
      </c>
      <c r="K102" s="34">
        <f t="shared" si="20"/>
        <v>4.413292378244118</v>
      </c>
      <c r="L102" s="34">
        <f t="shared" si="20"/>
        <v>4.413292378244118</v>
      </c>
      <c r="M102" s="34">
        <f t="shared" si="20"/>
        <v>35.306339025952951</v>
      </c>
      <c r="N102" s="35">
        <f t="shared" si="19"/>
        <v>40.120839802219258</v>
      </c>
      <c r="O102" s="35">
        <f t="shared" si="19"/>
        <v>6.6868066337032097</v>
      </c>
      <c r="P102" s="35">
        <f t="shared" si="19"/>
        <v>6.6868066337032097</v>
      </c>
      <c r="Q102" s="36">
        <f t="shared" si="19"/>
        <v>53.494453069625685</v>
      </c>
      <c r="R102" s="4"/>
    </row>
    <row r="103" spans="1:18" x14ac:dyDescent="0.2">
      <c r="A103" s="98"/>
      <c r="B103" s="100"/>
      <c r="C103" s="33">
        <v>1.3434679875492748</v>
      </c>
      <c r="D103" s="33">
        <v>127.57281553398057</v>
      </c>
      <c r="E103" s="33">
        <v>6</v>
      </c>
      <c r="F103" s="33">
        <f t="shared" si="21"/>
        <v>171.38999375143175</v>
      </c>
      <c r="G103" s="33">
        <f t="shared" si="22"/>
        <v>28.564998958571959</v>
      </c>
      <c r="H103" s="33">
        <f t="shared" si="23"/>
        <v>28.564998958571959</v>
      </c>
      <c r="I103" s="33">
        <f t="shared" si="24"/>
        <v>228.51999166857564</v>
      </c>
      <c r="J103" s="34">
        <f t="shared" si="20"/>
        <v>9.4264496563287459</v>
      </c>
      <c r="K103" s="34">
        <f t="shared" si="20"/>
        <v>1.5710749427214576</v>
      </c>
      <c r="L103" s="34">
        <f t="shared" si="20"/>
        <v>1.5710749427214576</v>
      </c>
      <c r="M103" s="34">
        <f t="shared" si="20"/>
        <v>12.568599541771661</v>
      </c>
      <c r="N103" s="35">
        <f t="shared" si="19"/>
        <v>14.282499479285979</v>
      </c>
      <c r="O103" s="35">
        <f t="shared" si="19"/>
        <v>2.3804165798809964</v>
      </c>
      <c r="P103" s="35">
        <f t="shared" si="19"/>
        <v>2.3804165798809964</v>
      </c>
      <c r="Q103" s="36">
        <f t="shared" si="19"/>
        <v>19.043332639047971</v>
      </c>
      <c r="R103" s="4"/>
    </row>
    <row r="104" spans="1:18" x14ac:dyDescent="0.2">
      <c r="A104" s="98"/>
      <c r="B104" s="100"/>
      <c r="C104" s="33">
        <v>0.67173399377463738</v>
      </c>
      <c r="D104" s="33">
        <v>500.00000000000006</v>
      </c>
      <c r="E104" s="33">
        <v>6</v>
      </c>
      <c r="F104" s="33">
        <f t="shared" si="21"/>
        <v>335.86699688731875</v>
      </c>
      <c r="G104" s="33">
        <f t="shared" si="22"/>
        <v>55.977832814553125</v>
      </c>
      <c r="H104" s="33">
        <f t="shared" si="23"/>
        <v>55.977832814553125</v>
      </c>
      <c r="I104" s="33">
        <f t="shared" si="24"/>
        <v>447.822662516425</v>
      </c>
      <c r="J104" s="34">
        <f t="shared" si="20"/>
        <v>18.472684828802532</v>
      </c>
      <c r="K104" s="34">
        <f t="shared" si="20"/>
        <v>3.0787808048004219</v>
      </c>
      <c r="L104" s="34">
        <f t="shared" si="20"/>
        <v>3.0787808048004219</v>
      </c>
      <c r="M104" s="34">
        <f t="shared" si="20"/>
        <v>24.630246438403375</v>
      </c>
      <c r="N104" s="35">
        <f t="shared" si="19"/>
        <v>27.988916407276562</v>
      </c>
      <c r="O104" s="35">
        <f t="shared" si="19"/>
        <v>4.6648194012127604</v>
      </c>
      <c r="P104" s="35">
        <f t="shared" si="19"/>
        <v>4.6648194012127604</v>
      </c>
      <c r="Q104" s="36">
        <f t="shared" si="19"/>
        <v>37.318555209702083</v>
      </c>
      <c r="R104" s="4"/>
    </row>
    <row r="105" spans="1:18" x14ac:dyDescent="0.2">
      <c r="A105" s="98"/>
      <c r="B105" s="100"/>
      <c r="C105" s="33">
        <v>3.4930169177723656</v>
      </c>
      <c r="D105" s="33">
        <v>311.68831168831167</v>
      </c>
      <c r="E105" s="33">
        <v>6</v>
      </c>
      <c r="F105" s="33">
        <f t="shared" si="21"/>
        <v>1088.7325457991788</v>
      </c>
      <c r="G105" s="33">
        <f t="shared" si="22"/>
        <v>181.45542429986313</v>
      </c>
      <c r="H105" s="33">
        <f t="shared" si="23"/>
        <v>181.45542429986313</v>
      </c>
      <c r="I105" s="33">
        <f t="shared" si="24"/>
        <v>1451.643394398905</v>
      </c>
      <c r="J105" s="34">
        <f t="shared" si="20"/>
        <v>59.880290018954831</v>
      </c>
      <c r="K105" s="34">
        <f t="shared" si="20"/>
        <v>9.9800483364924713</v>
      </c>
      <c r="L105" s="34">
        <f t="shared" si="20"/>
        <v>9.9800483364924713</v>
      </c>
      <c r="M105" s="34">
        <f t="shared" si="20"/>
        <v>79.84038669193977</v>
      </c>
      <c r="N105" s="35">
        <f t="shared" si="19"/>
        <v>90.727712149931563</v>
      </c>
      <c r="O105" s="35">
        <f t="shared" si="19"/>
        <v>15.121285358321927</v>
      </c>
      <c r="P105" s="35">
        <f t="shared" si="19"/>
        <v>15.121285358321927</v>
      </c>
      <c r="Q105" s="36">
        <f t="shared" si="19"/>
        <v>120.97028286657542</v>
      </c>
      <c r="R105" s="4"/>
    </row>
    <row r="106" spans="1:18" x14ac:dyDescent="0.2">
      <c r="A106" s="98"/>
      <c r="B106" s="100"/>
      <c r="C106" s="33">
        <v>3.4930169177723656</v>
      </c>
      <c r="D106" s="33">
        <v>233.00970873786406</v>
      </c>
      <c r="E106" s="33">
        <v>6</v>
      </c>
      <c r="F106" s="33">
        <f t="shared" si="21"/>
        <v>813.90685462657052</v>
      </c>
      <c r="G106" s="33">
        <f t="shared" si="22"/>
        <v>135.65114243776176</v>
      </c>
      <c r="H106" s="33">
        <f t="shared" si="23"/>
        <v>135.65114243776176</v>
      </c>
      <c r="I106" s="33">
        <f t="shared" si="24"/>
        <v>1085.2091395020941</v>
      </c>
      <c r="J106" s="34">
        <f t="shared" si="20"/>
        <v>44.764877004461376</v>
      </c>
      <c r="K106" s="34">
        <f t="shared" si="20"/>
        <v>7.4608128340768971</v>
      </c>
      <c r="L106" s="34">
        <f t="shared" si="20"/>
        <v>7.4608128340768971</v>
      </c>
      <c r="M106" s="34">
        <f t="shared" si="20"/>
        <v>59.686502672615177</v>
      </c>
      <c r="N106" s="35">
        <f t="shared" si="19"/>
        <v>67.825571218880881</v>
      </c>
      <c r="O106" s="35">
        <f t="shared" si="19"/>
        <v>11.30426186981348</v>
      </c>
      <c r="P106" s="35">
        <f t="shared" si="19"/>
        <v>11.30426186981348</v>
      </c>
      <c r="Q106" s="36">
        <f t="shared" si="19"/>
        <v>90.434094958507842</v>
      </c>
      <c r="R106" s="4"/>
    </row>
    <row r="107" spans="1:18" x14ac:dyDescent="0.2">
      <c r="A107" s="98"/>
      <c r="B107" s="100"/>
      <c r="C107" s="33">
        <v>1.3434679875492748</v>
      </c>
      <c r="D107" s="33">
        <v>1070</v>
      </c>
      <c r="E107" s="33">
        <v>6</v>
      </c>
      <c r="F107" s="33">
        <f t="shared" si="21"/>
        <v>1437.510746677724</v>
      </c>
      <c r="G107" s="33">
        <f t="shared" si="22"/>
        <v>239.58512444628732</v>
      </c>
      <c r="H107" s="33">
        <f t="shared" si="23"/>
        <v>239.58512444628732</v>
      </c>
      <c r="I107" s="33">
        <f t="shared" si="24"/>
        <v>1916.6809955702988</v>
      </c>
      <c r="J107" s="34">
        <f t="shared" si="20"/>
        <v>79.063091067274826</v>
      </c>
      <c r="K107" s="34">
        <f t="shared" si="20"/>
        <v>13.177181844545803</v>
      </c>
      <c r="L107" s="34">
        <f t="shared" si="20"/>
        <v>13.177181844545803</v>
      </c>
      <c r="M107" s="34">
        <f t="shared" si="20"/>
        <v>105.41745475636644</v>
      </c>
      <c r="N107" s="35">
        <f t="shared" si="19"/>
        <v>119.79256222314366</v>
      </c>
      <c r="O107" s="35">
        <f t="shared" si="19"/>
        <v>19.965427037190612</v>
      </c>
      <c r="P107" s="35">
        <f t="shared" si="19"/>
        <v>19.965427037190612</v>
      </c>
      <c r="Q107" s="36">
        <f t="shared" si="19"/>
        <v>159.72341629752489</v>
      </c>
      <c r="R107" s="4"/>
    </row>
    <row r="108" spans="1:18" x14ac:dyDescent="0.2">
      <c r="A108" s="98"/>
      <c r="B108" s="100"/>
      <c r="C108" s="33">
        <v>6.1799528928709151</v>
      </c>
      <c r="D108" s="33">
        <v>667.01298701298697</v>
      </c>
      <c r="E108" s="33">
        <v>6</v>
      </c>
      <c r="F108" s="33">
        <f t="shared" si="21"/>
        <v>4122.1088386733791</v>
      </c>
      <c r="G108" s="33">
        <f t="shared" si="22"/>
        <v>687.01813977889651</v>
      </c>
      <c r="H108" s="33">
        <f t="shared" si="23"/>
        <v>687.01813977889651</v>
      </c>
      <c r="I108" s="33">
        <f t="shared" si="24"/>
        <v>5496.1451182311721</v>
      </c>
      <c r="J108" s="34">
        <f t="shared" si="20"/>
        <v>226.71598612703585</v>
      </c>
      <c r="K108" s="34">
        <f t="shared" si="20"/>
        <v>37.785997687839306</v>
      </c>
      <c r="L108" s="34">
        <f t="shared" si="20"/>
        <v>37.785997687839306</v>
      </c>
      <c r="M108" s="34">
        <f t="shared" si="20"/>
        <v>302.28798150271444</v>
      </c>
      <c r="N108" s="35">
        <f t="shared" si="19"/>
        <v>343.50906988944826</v>
      </c>
      <c r="O108" s="35">
        <f t="shared" si="19"/>
        <v>57.251511648241376</v>
      </c>
      <c r="P108" s="35">
        <f t="shared" si="19"/>
        <v>57.251511648241376</v>
      </c>
      <c r="Q108" s="36">
        <f t="shared" si="19"/>
        <v>458.01209318593101</v>
      </c>
      <c r="R108" s="4"/>
    </row>
    <row r="109" spans="1:18" x14ac:dyDescent="0.2">
      <c r="A109" s="98"/>
      <c r="B109" s="100"/>
      <c r="C109" s="33">
        <v>18.539858178131908</v>
      </c>
      <c r="D109" s="33">
        <v>498.64077669902912</v>
      </c>
      <c r="E109" s="33">
        <v>6</v>
      </c>
      <c r="F109" s="33">
        <f t="shared" si="21"/>
        <v>9244.7292818335409</v>
      </c>
      <c r="G109" s="33">
        <f t="shared" si="22"/>
        <v>1540.7882136389235</v>
      </c>
      <c r="H109" s="33">
        <f t="shared" si="23"/>
        <v>1540.7882136389235</v>
      </c>
      <c r="I109" s="33">
        <f t="shared" si="24"/>
        <v>12326.305709111388</v>
      </c>
      <c r="J109" s="34">
        <f t="shared" si="20"/>
        <v>508.46011050084473</v>
      </c>
      <c r="K109" s="34">
        <f t="shared" si="20"/>
        <v>84.743351750140789</v>
      </c>
      <c r="L109" s="34">
        <f t="shared" si="20"/>
        <v>84.743351750140789</v>
      </c>
      <c r="M109" s="34">
        <f t="shared" si="20"/>
        <v>677.94681400112631</v>
      </c>
      <c r="N109" s="35">
        <f t="shared" si="19"/>
        <v>770.39410681946174</v>
      </c>
      <c r="O109" s="35">
        <f t="shared" si="19"/>
        <v>128.39901780324362</v>
      </c>
      <c r="P109" s="35">
        <f t="shared" si="19"/>
        <v>128.39901780324362</v>
      </c>
      <c r="Q109" s="36">
        <f t="shared" si="19"/>
        <v>1027.192142425949</v>
      </c>
      <c r="R109" s="4"/>
    </row>
    <row r="110" spans="1:18" x14ac:dyDescent="0.2">
      <c r="A110" s="98"/>
      <c r="B110" s="100"/>
      <c r="C110" s="33">
        <v>23.244601059420916</v>
      </c>
      <c r="D110" s="33">
        <v>99</v>
      </c>
      <c r="E110" s="33">
        <v>6</v>
      </c>
      <c r="F110" s="33">
        <f t="shared" si="21"/>
        <v>2301.2155048826708</v>
      </c>
      <c r="G110" s="33">
        <f t="shared" si="22"/>
        <v>383.53591748044511</v>
      </c>
      <c r="H110" s="33">
        <f t="shared" si="23"/>
        <v>383.53591748044511</v>
      </c>
      <c r="I110" s="33">
        <f t="shared" si="24"/>
        <v>3068.2873398435613</v>
      </c>
      <c r="J110" s="34">
        <f t="shared" si="20"/>
        <v>126.56685276854689</v>
      </c>
      <c r="K110" s="34">
        <f t="shared" si="20"/>
        <v>21.09447546142448</v>
      </c>
      <c r="L110" s="34">
        <f t="shared" si="20"/>
        <v>21.09447546142448</v>
      </c>
      <c r="M110" s="34">
        <f t="shared" si="20"/>
        <v>168.75580369139587</v>
      </c>
      <c r="N110" s="35">
        <f t="shared" si="19"/>
        <v>191.76795874022255</v>
      </c>
      <c r="O110" s="35">
        <f t="shared" si="19"/>
        <v>31.961326456703759</v>
      </c>
      <c r="P110" s="35">
        <f t="shared" si="19"/>
        <v>31.961326456703759</v>
      </c>
      <c r="Q110" s="36">
        <f t="shared" si="19"/>
        <v>255.6906116536301</v>
      </c>
      <c r="R110" s="4"/>
    </row>
    <row r="111" spans="1:18" x14ac:dyDescent="0.2">
      <c r="A111" s="98"/>
      <c r="B111" s="100"/>
      <c r="C111" s="33">
        <v>2.0390001284678796</v>
      </c>
      <c r="D111" s="33">
        <v>49.5</v>
      </c>
      <c r="E111" s="33">
        <v>6</v>
      </c>
      <c r="F111" s="33">
        <f t="shared" si="21"/>
        <v>100.93050635916003</v>
      </c>
      <c r="G111" s="33">
        <f t="shared" si="22"/>
        <v>16.821751059860006</v>
      </c>
      <c r="H111" s="33">
        <f t="shared" si="23"/>
        <v>16.821751059860006</v>
      </c>
      <c r="I111" s="33">
        <f t="shared" si="24"/>
        <v>134.57400847888005</v>
      </c>
      <c r="J111" s="34">
        <f t="shared" si="20"/>
        <v>5.5511778497538016</v>
      </c>
      <c r="K111" s="34">
        <f t="shared" si="20"/>
        <v>0.92519630829230037</v>
      </c>
      <c r="L111" s="34">
        <f t="shared" si="20"/>
        <v>0.92519630829230037</v>
      </c>
      <c r="M111" s="34">
        <f t="shared" si="20"/>
        <v>7.401570466338403</v>
      </c>
      <c r="N111" s="35">
        <f t="shared" si="19"/>
        <v>8.4108755299300029</v>
      </c>
      <c r="O111" s="35">
        <f t="shared" si="19"/>
        <v>1.4018125883216672</v>
      </c>
      <c r="P111" s="35">
        <f t="shared" si="19"/>
        <v>1.4018125883216672</v>
      </c>
      <c r="Q111" s="36">
        <f t="shared" si="19"/>
        <v>11.214500706573338</v>
      </c>
      <c r="R111" s="4"/>
    </row>
    <row r="112" spans="1:18" x14ac:dyDescent="0.2">
      <c r="A112" s="98"/>
      <c r="B112" s="100"/>
      <c r="C112" s="33">
        <v>1.4499556581636286</v>
      </c>
      <c r="D112" s="33">
        <v>66</v>
      </c>
      <c r="E112" s="33">
        <v>6</v>
      </c>
      <c r="F112" s="33">
        <f t="shared" si="21"/>
        <v>95.697073438799492</v>
      </c>
      <c r="G112" s="33">
        <f t="shared" si="22"/>
        <v>15.949512239799915</v>
      </c>
      <c r="H112" s="33">
        <f t="shared" si="23"/>
        <v>15.949512239799915</v>
      </c>
      <c r="I112" s="33">
        <f t="shared" si="24"/>
        <v>127.59609791839932</v>
      </c>
      <c r="J112" s="34">
        <f t="shared" si="20"/>
        <v>5.2633390391339718</v>
      </c>
      <c r="K112" s="34">
        <f t="shared" si="20"/>
        <v>0.87722317318899534</v>
      </c>
      <c r="L112" s="34">
        <f t="shared" si="20"/>
        <v>0.87722317318899534</v>
      </c>
      <c r="M112" s="34">
        <f t="shared" si="20"/>
        <v>7.0177853855119627</v>
      </c>
      <c r="N112" s="35">
        <f t="shared" si="19"/>
        <v>7.9747561198999577</v>
      </c>
      <c r="O112" s="35">
        <f t="shared" si="19"/>
        <v>1.3291260199833264</v>
      </c>
      <c r="P112" s="35">
        <f t="shared" si="19"/>
        <v>1.3291260199833264</v>
      </c>
      <c r="Q112" s="36">
        <f t="shared" si="19"/>
        <v>10.633008159866611</v>
      </c>
      <c r="R112" s="4"/>
    </row>
    <row r="113" spans="1:18" x14ac:dyDescent="0.2">
      <c r="A113" s="98"/>
      <c r="B113" s="100"/>
      <c r="C113" s="33">
        <v>4.6217333544519192</v>
      </c>
      <c r="D113" s="33">
        <v>43.04347826086957</v>
      </c>
      <c r="E113" s="33">
        <v>6</v>
      </c>
      <c r="F113" s="33">
        <f t="shared" si="21"/>
        <v>198.93547916988697</v>
      </c>
      <c r="G113" s="33">
        <f t="shared" si="22"/>
        <v>33.15591319498116</v>
      </c>
      <c r="H113" s="33">
        <f t="shared" si="23"/>
        <v>33.15591319498116</v>
      </c>
      <c r="I113" s="33">
        <f t="shared" si="24"/>
        <v>265.24730555984928</v>
      </c>
      <c r="J113" s="34">
        <f t="shared" si="20"/>
        <v>10.941451354343783</v>
      </c>
      <c r="K113" s="34">
        <f t="shared" si="20"/>
        <v>1.8235752257239639</v>
      </c>
      <c r="L113" s="34">
        <f t="shared" si="20"/>
        <v>1.8235752257239639</v>
      </c>
      <c r="M113" s="34">
        <f t="shared" si="20"/>
        <v>14.588601805791711</v>
      </c>
      <c r="N113" s="35">
        <f t="shared" si="19"/>
        <v>16.57795659749058</v>
      </c>
      <c r="O113" s="35">
        <f t="shared" si="19"/>
        <v>2.7629927662484302</v>
      </c>
      <c r="P113" s="35">
        <f t="shared" si="19"/>
        <v>2.7629927662484302</v>
      </c>
      <c r="Q113" s="36">
        <f t="shared" si="19"/>
        <v>22.103942129987441</v>
      </c>
      <c r="R113" s="4"/>
    </row>
    <row r="114" spans="1:18" x14ac:dyDescent="0.2">
      <c r="A114" s="98"/>
      <c r="B114" s="100"/>
      <c r="C114" s="33">
        <v>0.4531111115266877</v>
      </c>
      <c r="D114" s="33">
        <v>24.146341463414636</v>
      </c>
      <c r="E114" s="33">
        <v>6</v>
      </c>
      <c r="F114" s="33">
        <f t="shared" si="21"/>
        <v>10.940975619790752</v>
      </c>
      <c r="G114" s="33">
        <f t="shared" si="22"/>
        <v>1.823495936631792</v>
      </c>
      <c r="H114" s="33">
        <f t="shared" si="23"/>
        <v>1.823495936631792</v>
      </c>
      <c r="I114" s="33">
        <f t="shared" si="24"/>
        <v>14.587967493054336</v>
      </c>
      <c r="J114" s="34">
        <f t="shared" si="20"/>
        <v>0.60175365908849132</v>
      </c>
      <c r="K114" s="34">
        <f t="shared" si="20"/>
        <v>0.10029227651474856</v>
      </c>
      <c r="L114" s="34">
        <f t="shared" si="20"/>
        <v>0.10029227651474856</v>
      </c>
      <c r="M114" s="34">
        <f t="shared" si="20"/>
        <v>0.8023382121179885</v>
      </c>
      <c r="N114" s="35">
        <f t="shared" si="19"/>
        <v>0.911747968315896</v>
      </c>
      <c r="O114" s="35">
        <f t="shared" si="19"/>
        <v>0.15195799471931601</v>
      </c>
      <c r="P114" s="35">
        <f t="shared" si="19"/>
        <v>0.15195799471931601</v>
      </c>
      <c r="Q114" s="36">
        <f t="shared" si="19"/>
        <v>1.2156639577545281</v>
      </c>
      <c r="R114" s="4"/>
    </row>
    <row r="115" spans="1:18" x14ac:dyDescent="0.2">
      <c r="A115" s="98"/>
      <c r="B115" s="100"/>
      <c r="C115" s="33">
        <v>0.86091110346085431</v>
      </c>
      <c r="D115" s="33">
        <v>19.799999999999997</v>
      </c>
      <c r="E115" s="33">
        <v>6</v>
      </c>
      <c r="F115" s="33">
        <f t="shared" si="21"/>
        <v>17.046039848524913</v>
      </c>
      <c r="G115" s="33">
        <f t="shared" si="22"/>
        <v>2.8410066414208188</v>
      </c>
      <c r="H115" s="33">
        <f t="shared" si="23"/>
        <v>2.8410066414208188</v>
      </c>
      <c r="I115" s="33">
        <f t="shared" si="24"/>
        <v>22.728053131366551</v>
      </c>
      <c r="J115" s="34">
        <f t="shared" si="20"/>
        <v>0.93753219166887025</v>
      </c>
      <c r="K115" s="34">
        <f t="shared" si="20"/>
        <v>0.15625536527814504</v>
      </c>
      <c r="L115" s="34">
        <f t="shared" si="20"/>
        <v>0.15625536527814504</v>
      </c>
      <c r="M115" s="34">
        <f t="shared" si="20"/>
        <v>1.2500429222251603</v>
      </c>
      <c r="N115" s="35">
        <f t="shared" si="19"/>
        <v>1.4205033207104094</v>
      </c>
      <c r="O115" s="35">
        <f t="shared" si="19"/>
        <v>0.2367505534517349</v>
      </c>
      <c r="P115" s="35">
        <f t="shared" si="19"/>
        <v>0.2367505534517349</v>
      </c>
      <c r="Q115" s="36">
        <f t="shared" si="19"/>
        <v>1.8940044276138792</v>
      </c>
      <c r="R115" s="4"/>
    </row>
    <row r="116" spans="1:18" x14ac:dyDescent="0.2">
      <c r="A116" s="98"/>
      <c r="B116" s="100"/>
      <c r="C116" s="33">
        <v>0.86091110346085431</v>
      </c>
      <c r="D116" s="33">
        <v>627</v>
      </c>
      <c r="E116" s="33">
        <v>6</v>
      </c>
      <c r="F116" s="33">
        <f t="shared" si="21"/>
        <v>539.79126186995563</v>
      </c>
      <c r="G116" s="33">
        <f t="shared" si="22"/>
        <v>89.965210311659277</v>
      </c>
      <c r="H116" s="33">
        <f t="shared" si="23"/>
        <v>89.965210311659277</v>
      </c>
      <c r="I116" s="33">
        <f t="shared" si="24"/>
        <v>719.7216824932741</v>
      </c>
      <c r="J116" s="34">
        <f t="shared" si="20"/>
        <v>29.688519402847561</v>
      </c>
      <c r="K116" s="34">
        <f t="shared" si="20"/>
        <v>4.9480865671412602</v>
      </c>
      <c r="L116" s="34">
        <f t="shared" si="20"/>
        <v>4.9480865671412602</v>
      </c>
      <c r="M116" s="34">
        <f t="shared" si="20"/>
        <v>39.584692537130074</v>
      </c>
      <c r="N116" s="35">
        <f t="shared" si="19"/>
        <v>44.982605155829638</v>
      </c>
      <c r="O116" s="35">
        <f t="shared" si="19"/>
        <v>7.4971008593049397</v>
      </c>
      <c r="P116" s="35">
        <f t="shared" si="19"/>
        <v>7.4971008593049397</v>
      </c>
      <c r="Q116" s="36">
        <f t="shared" si="19"/>
        <v>59.976806874439511</v>
      </c>
      <c r="R116" s="4"/>
    </row>
    <row r="117" spans="1:18" x14ac:dyDescent="0.2">
      <c r="A117" s="98"/>
      <c r="B117" s="100"/>
      <c r="C117" s="33">
        <v>0.7249778290818143</v>
      </c>
      <c r="D117" s="33">
        <v>313.5</v>
      </c>
      <c r="E117" s="33">
        <v>6</v>
      </c>
      <c r="F117" s="33">
        <f t="shared" si="21"/>
        <v>227.28054941714879</v>
      </c>
      <c r="G117" s="33">
        <f t="shared" si="22"/>
        <v>37.880091569524801</v>
      </c>
      <c r="H117" s="33">
        <f t="shared" si="23"/>
        <v>37.880091569524801</v>
      </c>
      <c r="I117" s="33">
        <f t="shared" si="24"/>
        <v>303.04073255619835</v>
      </c>
      <c r="J117" s="34">
        <f t="shared" si="20"/>
        <v>12.500430217943183</v>
      </c>
      <c r="K117" s="34">
        <f t="shared" si="20"/>
        <v>2.0834050363238639</v>
      </c>
      <c r="L117" s="34">
        <f t="shared" si="20"/>
        <v>2.0834050363238639</v>
      </c>
      <c r="M117" s="34">
        <f t="shared" si="20"/>
        <v>16.667240290590911</v>
      </c>
      <c r="N117" s="35">
        <f t="shared" si="19"/>
        <v>18.9400457847624</v>
      </c>
      <c r="O117" s="35">
        <f t="shared" si="19"/>
        <v>3.1566742974604001</v>
      </c>
      <c r="P117" s="35">
        <f t="shared" si="19"/>
        <v>3.1566742974604001</v>
      </c>
      <c r="Q117" s="36">
        <f t="shared" si="19"/>
        <v>25.253394379683197</v>
      </c>
      <c r="R117" s="4"/>
    </row>
    <row r="118" spans="1:18" x14ac:dyDescent="0.2">
      <c r="A118" s="98"/>
      <c r="B118" s="100"/>
      <c r="C118" s="33">
        <v>0.13593333767793248</v>
      </c>
      <c r="D118" s="33">
        <v>418</v>
      </c>
      <c r="E118" s="33">
        <v>6</v>
      </c>
      <c r="F118" s="33">
        <f t="shared" si="21"/>
        <v>56.820135149375773</v>
      </c>
      <c r="G118" s="33">
        <f t="shared" si="22"/>
        <v>9.4700225248959615</v>
      </c>
      <c r="H118" s="33">
        <f t="shared" si="23"/>
        <v>9.4700225248959615</v>
      </c>
      <c r="I118" s="33">
        <f t="shared" si="24"/>
        <v>75.760180199167706</v>
      </c>
      <c r="J118" s="34">
        <f t="shared" si="20"/>
        <v>3.1251074332156676</v>
      </c>
      <c r="K118" s="34">
        <f t="shared" si="20"/>
        <v>0.52085123886927787</v>
      </c>
      <c r="L118" s="34">
        <f t="shared" si="20"/>
        <v>0.52085123886927787</v>
      </c>
      <c r="M118" s="34">
        <f t="shared" si="20"/>
        <v>4.1668099109542238</v>
      </c>
      <c r="N118" s="35">
        <f t="shared" si="19"/>
        <v>4.7350112624479808</v>
      </c>
      <c r="O118" s="35">
        <f t="shared" si="19"/>
        <v>0.78916854374133016</v>
      </c>
      <c r="P118" s="35">
        <f t="shared" si="19"/>
        <v>0.78916854374133016</v>
      </c>
      <c r="Q118" s="36">
        <f t="shared" si="19"/>
        <v>6.3133483499306422</v>
      </c>
      <c r="R118" s="4"/>
    </row>
    <row r="119" spans="1:18" x14ac:dyDescent="0.2">
      <c r="A119" s="98"/>
      <c r="B119" s="100"/>
      <c r="C119" s="33">
        <v>0.27186667535586495</v>
      </c>
      <c r="D119" s="33">
        <v>272.60869565217394</v>
      </c>
      <c r="E119" s="33">
        <v>6</v>
      </c>
      <c r="F119" s="33">
        <f t="shared" si="21"/>
        <v>74.113219760055358</v>
      </c>
      <c r="G119" s="33">
        <f t="shared" si="22"/>
        <v>12.35220329334256</v>
      </c>
      <c r="H119" s="33">
        <f t="shared" si="23"/>
        <v>12.35220329334256</v>
      </c>
      <c r="I119" s="33">
        <f t="shared" si="24"/>
        <v>98.817626346740468</v>
      </c>
      <c r="J119" s="34">
        <f t="shared" si="20"/>
        <v>4.076227086803045</v>
      </c>
      <c r="K119" s="34">
        <f t="shared" si="20"/>
        <v>0.67937118113384087</v>
      </c>
      <c r="L119" s="34">
        <f t="shared" si="20"/>
        <v>0.67937118113384087</v>
      </c>
      <c r="M119" s="34">
        <f t="shared" si="20"/>
        <v>5.4349694490707261</v>
      </c>
      <c r="N119" s="35">
        <f t="shared" si="19"/>
        <v>6.1761016466712801</v>
      </c>
      <c r="O119" s="35">
        <f t="shared" si="19"/>
        <v>1.0293502744452134</v>
      </c>
      <c r="P119" s="35">
        <f t="shared" si="19"/>
        <v>1.0293502744452134</v>
      </c>
      <c r="Q119" s="36">
        <f t="shared" si="19"/>
        <v>8.2348021955617057</v>
      </c>
      <c r="R119" s="4"/>
    </row>
    <row r="120" spans="1:18" x14ac:dyDescent="0.2">
      <c r="A120" s="98"/>
      <c r="B120" s="100"/>
      <c r="C120" s="33">
        <v>4.1686223273237548</v>
      </c>
      <c r="D120" s="33">
        <v>152.92682926829269</v>
      </c>
      <c r="E120" s="33">
        <v>6</v>
      </c>
      <c r="F120" s="33">
        <f t="shared" si="21"/>
        <v>637.49419493463279</v>
      </c>
      <c r="G120" s="33">
        <f t="shared" si="22"/>
        <v>106.24903248910546</v>
      </c>
      <c r="H120" s="33">
        <f t="shared" si="23"/>
        <v>106.24903248910546</v>
      </c>
      <c r="I120" s="33">
        <f t="shared" si="24"/>
        <v>849.99225991284379</v>
      </c>
      <c r="J120" s="34">
        <f t="shared" si="20"/>
        <v>35.0621807214048</v>
      </c>
      <c r="K120" s="34">
        <f t="shared" si="20"/>
        <v>5.8436967869008001</v>
      </c>
      <c r="L120" s="34">
        <f t="shared" si="20"/>
        <v>5.8436967869008001</v>
      </c>
      <c r="M120" s="34">
        <f t="shared" si="20"/>
        <v>46.749574295206408</v>
      </c>
      <c r="N120" s="35">
        <f t="shared" si="19"/>
        <v>53.12451624455273</v>
      </c>
      <c r="O120" s="35">
        <f t="shared" si="19"/>
        <v>8.8540860407587889</v>
      </c>
      <c r="P120" s="35">
        <f t="shared" si="19"/>
        <v>8.8540860407587889</v>
      </c>
      <c r="Q120" s="36">
        <f t="shared" si="19"/>
        <v>70.832688326070311</v>
      </c>
      <c r="R120" s="4"/>
    </row>
    <row r="121" spans="1:18" x14ac:dyDescent="0.2">
      <c r="A121" s="98"/>
      <c r="B121" s="100"/>
      <c r="C121" s="33">
        <v>4.7576666288309593</v>
      </c>
      <c r="D121" s="33">
        <v>125.39999999999999</v>
      </c>
      <c r="E121" s="33">
        <v>6</v>
      </c>
      <c r="F121" s="33">
        <f t="shared" si="21"/>
        <v>596.61139525540227</v>
      </c>
      <c r="G121" s="33">
        <f t="shared" si="22"/>
        <v>99.43523254256705</v>
      </c>
      <c r="H121" s="33">
        <f t="shared" si="23"/>
        <v>99.43523254256705</v>
      </c>
      <c r="I121" s="33">
        <f t="shared" si="24"/>
        <v>795.4818603405364</v>
      </c>
      <c r="J121" s="34">
        <f t="shared" si="20"/>
        <v>32.813626739047123</v>
      </c>
      <c r="K121" s="34">
        <f t="shared" si="20"/>
        <v>5.4689377898411875</v>
      </c>
      <c r="L121" s="34">
        <f t="shared" si="20"/>
        <v>5.4689377898411875</v>
      </c>
      <c r="M121" s="34">
        <f t="shared" si="20"/>
        <v>43.7515023187295</v>
      </c>
      <c r="N121" s="35">
        <f t="shared" si="19"/>
        <v>49.717616271283525</v>
      </c>
      <c r="O121" s="35">
        <f t="shared" si="19"/>
        <v>8.2862693785472548</v>
      </c>
      <c r="P121" s="35">
        <f t="shared" si="19"/>
        <v>8.2862693785472548</v>
      </c>
      <c r="Q121" s="36">
        <f t="shared" si="19"/>
        <v>66.290155028378038</v>
      </c>
      <c r="R121" s="4"/>
    </row>
    <row r="122" spans="1:18" x14ac:dyDescent="0.2">
      <c r="A122" s="98"/>
      <c r="B122" s="100"/>
      <c r="C122" s="33">
        <v>1.4499556581636286</v>
      </c>
      <c r="D122" s="33">
        <v>234</v>
      </c>
      <c r="E122" s="33">
        <v>6</v>
      </c>
      <c r="F122" s="33">
        <f t="shared" si="21"/>
        <v>339.28962401028912</v>
      </c>
      <c r="G122" s="33">
        <f t="shared" si="22"/>
        <v>56.548270668381519</v>
      </c>
      <c r="H122" s="33">
        <f t="shared" si="23"/>
        <v>56.548270668381519</v>
      </c>
      <c r="I122" s="33">
        <f t="shared" si="24"/>
        <v>452.38616534705216</v>
      </c>
      <c r="J122" s="34">
        <f t="shared" si="20"/>
        <v>18.660929320565902</v>
      </c>
      <c r="K122" s="34">
        <f t="shared" si="20"/>
        <v>3.1101548867609834</v>
      </c>
      <c r="L122" s="34">
        <f t="shared" si="20"/>
        <v>3.1101548867609834</v>
      </c>
      <c r="M122" s="34">
        <f t="shared" si="20"/>
        <v>24.881239094087867</v>
      </c>
      <c r="N122" s="35">
        <f t="shared" si="19"/>
        <v>28.27413533419076</v>
      </c>
      <c r="O122" s="35">
        <f t="shared" si="19"/>
        <v>4.7123558890317936</v>
      </c>
      <c r="P122" s="35">
        <f t="shared" si="19"/>
        <v>4.7123558890317936</v>
      </c>
      <c r="Q122" s="36">
        <f t="shared" si="19"/>
        <v>37.698847112254349</v>
      </c>
      <c r="R122" s="4"/>
    </row>
    <row r="123" spans="1:18" x14ac:dyDescent="0.2">
      <c r="A123" s="98"/>
      <c r="B123" s="100"/>
      <c r="C123" s="33">
        <v>6.9693750714252189</v>
      </c>
      <c r="D123" s="33">
        <v>48</v>
      </c>
      <c r="E123" s="33">
        <v>6</v>
      </c>
      <c r="F123" s="33">
        <f t="shared" si="21"/>
        <v>334.53000342841051</v>
      </c>
      <c r="G123" s="33">
        <f t="shared" si="22"/>
        <v>55.755000571401752</v>
      </c>
      <c r="H123" s="33">
        <f t="shared" si="23"/>
        <v>55.755000571401752</v>
      </c>
      <c r="I123" s="33">
        <f t="shared" si="24"/>
        <v>446.04000457121401</v>
      </c>
      <c r="J123" s="34">
        <f t="shared" si="20"/>
        <v>18.399150188562579</v>
      </c>
      <c r="K123" s="34">
        <f t="shared" si="20"/>
        <v>3.0665250314270964</v>
      </c>
      <c r="L123" s="34">
        <f t="shared" si="20"/>
        <v>3.0665250314270964</v>
      </c>
      <c r="M123" s="34">
        <f t="shared" si="20"/>
        <v>24.532200251416771</v>
      </c>
      <c r="N123" s="35">
        <f t="shared" si="19"/>
        <v>27.877500285700876</v>
      </c>
      <c r="O123" s="35">
        <f t="shared" si="19"/>
        <v>4.6462500476168129</v>
      </c>
      <c r="P123" s="35">
        <f t="shared" si="19"/>
        <v>4.6462500476168129</v>
      </c>
      <c r="Q123" s="36">
        <f t="shared" si="19"/>
        <v>37.170000380934503</v>
      </c>
      <c r="R123" s="4"/>
    </row>
    <row r="124" spans="1:18" x14ac:dyDescent="0.2">
      <c r="A124" s="98"/>
      <c r="B124" s="100"/>
      <c r="C124" s="33">
        <v>6.8210907422558584</v>
      </c>
      <c r="D124" s="33">
        <v>24</v>
      </c>
      <c r="E124" s="33">
        <v>6</v>
      </c>
      <c r="F124" s="33">
        <f t="shared" si="21"/>
        <v>163.7061778141406</v>
      </c>
      <c r="G124" s="33">
        <f t="shared" si="22"/>
        <v>27.284362969023434</v>
      </c>
      <c r="H124" s="33">
        <f t="shared" si="23"/>
        <v>27.284362969023434</v>
      </c>
      <c r="I124" s="33">
        <f t="shared" si="24"/>
        <v>218.27490375218747</v>
      </c>
      <c r="J124" s="34">
        <f t="shared" si="20"/>
        <v>9.0038397797777332</v>
      </c>
      <c r="K124" s="34">
        <f t="shared" si="20"/>
        <v>1.5006399632962888</v>
      </c>
      <c r="L124" s="34">
        <f t="shared" si="20"/>
        <v>1.5006399632962888</v>
      </c>
      <c r="M124" s="34">
        <f t="shared" si="20"/>
        <v>12.00511970637031</v>
      </c>
      <c r="N124" s="35">
        <f t="shared" si="19"/>
        <v>13.642181484511717</v>
      </c>
      <c r="O124" s="35">
        <f t="shared" si="19"/>
        <v>2.2736969140852863</v>
      </c>
      <c r="P124" s="35">
        <f t="shared" si="19"/>
        <v>2.2736969140852863</v>
      </c>
      <c r="Q124" s="36">
        <f t="shared" si="19"/>
        <v>18.18957531268229</v>
      </c>
      <c r="R124" s="4"/>
    </row>
    <row r="125" spans="1:18" x14ac:dyDescent="0.2">
      <c r="A125" s="98"/>
      <c r="B125" s="100"/>
      <c r="C125" s="33">
        <v>4.1519683979825039</v>
      </c>
      <c r="D125" s="33">
        <v>16</v>
      </c>
      <c r="E125" s="33">
        <v>6</v>
      </c>
      <c r="F125" s="33">
        <f t="shared" si="21"/>
        <v>66.431494367720063</v>
      </c>
      <c r="G125" s="33">
        <f t="shared" si="22"/>
        <v>11.071915727953344</v>
      </c>
      <c r="H125" s="33">
        <f t="shared" si="23"/>
        <v>11.071915727953344</v>
      </c>
      <c r="I125" s="33">
        <f t="shared" si="24"/>
        <v>88.575325823626741</v>
      </c>
      <c r="J125" s="34">
        <f t="shared" si="20"/>
        <v>3.6537321902246034</v>
      </c>
      <c r="K125" s="34">
        <f t="shared" si="20"/>
        <v>0.60895536503743397</v>
      </c>
      <c r="L125" s="34">
        <f t="shared" si="20"/>
        <v>0.60895536503743397</v>
      </c>
      <c r="M125" s="34">
        <f t="shared" si="20"/>
        <v>4.8716429202994709</v>
      </c>
      <c r="N125" s="35">
        <f t="shared" si="19"/>
        <v>5.5359578639766722</v>
      </c>
      <c r="O125" s="35">
        <f t="shared" si="19"/>
        <v>0.922659643996112</v>
      </c>
      <c r="P125" s="35">
        <f t="shared" si="19"/>
        <v>0.922659643996112</v>
      </c>
      <c r="Q125" s="36">
        <f t="shared" si="19"/>
        <v>7.3812771519688951</v>
      </c>
      <c r="R125" s="4"/>
    </row>
    <row r="126" spans="1:18" x14ac:dyDescent="0.2">
      <c r="A126" s="98"/>
      <c r="B126" s="100"/>
      <c r="C126" s="5">
        <v>0.59313835243327029</v>
      </c>
      <c r="D126" s="5">
        <v>345.6</v>
      </c>
      <c r="E126" s="5">
        <v>6</v>
      </c>
      <c r="F126" s="33">
        <f t="shared" si="21"/>
        <v>204.98861460093823</v>
      </c>
      <c r="G126" s="33">
        <f t="shared" si="22"/>
        <v>34.16476910015637</v>
      </c>
      <c r="H126" s="33">
        <f t="shared" si="23"/>
        <v>34.16476910015637</v>
      </c>
      <c r="I126" s="33">
        <f t="shared" si="24"/>
        <v>273.31815280125096</v>
      </c>
      <c r="J126" s="34">
        <f t="shared" si="20"/>
        <v>11.274373803051603</v>
      </c>
      <c r="K126" s="34">
        <f t="shared" si="20"/>
        <v>1.8790623005086005</v>
      </c>
      <c r="L126" s="34">
        <f t="shared" si="20"/>
        <v>1.8790623005086005</v>
      </c>
      <c r="M126" s="34">
        <f t="shared" si="20"/>
        <v>15.032498404068804</v>
      </c>
      <c r="N126" s="35">
        <f t="shared" si="19"/>
        <v>17.082384550078185</v>
      </c>
      <c r="O126" s="35">
        <f t="shared" si="19"/>
        <v>2.8470640916796977</v>
      </c>
      <c r="P126" s="35">
        <f t="shared" si="19"/>
        <v>2.8470640916796977</v>
      </c>
      <c r="Q126" s="36">
        <f t="shared" si="19"/>
        <v>22.776512733437581</v>
      </c>
      <c r="R126" s="4"/>
    </row>
    <row r="127" spans="1:18" x14ac:dyDescent="0.2">
      <c r="A127" s="98"/>
      <c r="B127" s="100"/>
      <c r="C127" s="5">
        <v>5.2641028001635863</v>
      </c>
      <c r="D127" s="5">
        <v>172.8</v>
      </c>
      <c r="E127" s="5">
        <v>6</v>
      </c>
      <c r="F127" s="33">
        <f t="shared" si="21"/>
        <v>909.6369638682678</v>
      </c>
      <c r="G127" s="33">
        <f t="shared" si="22"/>
        <v>151.60616064471131</v>
      </c>
      <c r="H127" s="33">
        <f t="shared" si="23"/>
        <v>151.60616064471131</v>
      </c>
      <c r="I127" s="33">
        <f t="shared" si="24"/>
        <v>1212.8492851576905</v>
      </c>
      <c r="J127" s="34">
        <f t="shared" si="20"/>
        <v>50.030033012754728</v>
      </c>
      <c r="K127" s="34">
        <f t="shared" si="20"/>
        <v>8.3383388354591226</v>
      </c>
      <c r="L127" s="34">
        <f t="shared" si="20"/>
        <v>8.3383388354591226</v>
      </c>
      <c r="M127" s="34">
        <f t="shared" si="20"/>
        <v>66.706710683672981</v>
      </c>
      <c r="N127" s="35">
        <f t="shared" si="19"/>
        <v>75.803080322355655</v>
      </c>
      <c r="O127" s="35">
        <f t="shared" si="19"/>
        <v>12.63384672039261</v>
      </c>
      <c r="P127" s="35">
        <f t="shared" si="19"/>
        <v>12.63384672039261</v>
      </c>
      <c r="Q127" s="36">
        <f t="shared" si="19"/>
        <v>101.07077376314088</v>
      </c>
      <c r="R127" s="4"/>
    </row>
    <row r="128" spans="1:18" x14ac:dyDescent="0.2">
      <c r="A128" s="98"/>
      <c r="B128" s="100"/>
      <c r="C128" s="5">
        <v>10.750631817879658</v>
      </c>
      <c r="D128" s="5">
        <v>115.19999999999999</v>
      </c>
      <c r="E128" s="5">
        <v>6</v>
      </c>
      <c r="F128" s="33">
        <f t="shared" si="21"/>
        <v>1238.4727854197365</v>
      </c>
      <c r="G128" s="33">
        <f t="shared" si="22"/>
        <v>206.41213090328941</v>
      </c>
      <c r="H128" s="33">
        <f t="shared" si="23"/>
        <v>206.41213090328941</v>
      </c>
      <c r="I128" s="33">
        <f t="shared" si="24"/>
        <v>1651.2970472263153</v>
      </c>
      <c r="J128" s="34">
        <f t="shared" si="20"/>
        <v>68.116003198085508</v>
      </c>
      <c r="K128" s="34">
        <f t="shared" si="20"/>
        <v>11.352667199680917</v>
      </c>
      <c r="L128" s="34">
        <f t="shared" si="20"/>
        <v>11.352667199680917</v>
      </c>
      <c r="M128" s="34">
        <f t="shared" si="20"/>
        <v>90.821337597447339</v>
      </c>
      <c r="N128" s="35">
        <f t="shared" si="19"/>
        <v>103.2060654516447</v>
      </c>
      <c r="O128" s="35">
        <f t="shared" si="19"/>
        <v>17.201010908607451</v>
      </c>
      <c r="P128" s="35">
        <f t="shared" si="19"/>
        <v>17.201010908607451</v>
      </c>
      <c r="Q128" s="36">
        <f t="shared" si="19"/>
        <v>137.60808726885961</v>
      </c>
      <c r="R128" s="4"/>
    </row>
    <row r="129" spans="1:18" x14ac:dyDescent="0.2">
      <c r="A129" s="98"/>
      <c r="B129" s="100"/>
      <c r="C129" s="5">
        <v>17.571723112538628</v>
      </c>
      <c r="D129" s="5">
        <v>292.39999999999998</v>
      </c>
      <c r="E129" s="5">
        <v>6</v>
      </c>
      <c r="F129" s="33">
        <f t="shared" si="21"/>
        <v>5137.9718381062939</v>
      </c>
      <c r="G129" s="33">
        <f t="shared" si="22"/>
        <v>856.32863968438232</v>
      </c>
      <c r="H129" s="33">
        <f t="shared" si="23"/>
        <v>856.32863968438232</v>
      </c>
      <c r="I129" s="33">
        <f t="shared" si="24"/>
        <v>6850.6291174750586</v>
      </c>
      <c r="J129" s="34">
        <f t="shared" si="20"/>
        <v>282.58845109584615</v>
      </c>
      <c r="K129" s="34">
        <f t="shared" si="20"/>
        <v>47.098075182641026</v>
      </c>
      <c r="L129" s="34">
        <f t="shared" si="20"/>
        <v>47.098075182641026</v>
      </c>
      <c r="M129" s="34">
        <f t="shared" si="20"/>
        <v>376.7846014611282</v>
      </c>
      <c r="N129" s="35">
        <f t="shared" si="19"/>
        <v>428.16431984219116</v>
      </c>
      <c r="O129" s="35">
        <f t="shared" si="19"/>
        <v>71.360719973698522</v>
      </c>
      <c r="P129" s="35">
        <f t="shared" si="19"/>
        <v>71.360719973698522</v>
      </c>
      <c r="Q129" s="36">
        <f t="shared" si="19"/>
        <v>570.88575978958818</v>
      </c>
      <c r="R129" s="4"/>
    </row>
    <row r="130" spans="1:18" x14ac:dyDescent="0.2">
      <c r="A130" s="98"/>
      <c r="B130" s="100"/>
      <c r="C130" s="5">
        <v>0.59313835243327029</v>
      </c>
      <c r="D130" s="5">
        <v>370.79999999999995</v>
      </c>
      <c r="E130" s="5">
        <v>6</v>
      </c>
      <c r="F130" s="33">
        <f t="shared" si="21"/>
        <v>219.9357010822566</v>
      </c>
      <c r="G130" s="33">
        <f t="shared" si="22"/>
        <v>36.655950180376102</v>
      </c>
      <c r="H130" s="33">
        <f t="shared" si="23"/>
        <v>36.655950180376102</v>
      </c>
      <c r="I130" s="33">
        <f t="shared" si="24"/>
        <v>293.24760144300882</v>
      </c>
      <c r="J130" s="34">
        <f t="shared" si="20"/>
        <v>12.096463559524112</v>
      </c>
      <c r="K130" s="34">
        <f t="shared" si="20"/>
        <v>2.0160772599206855</v>
      </c>
      <c r="L130" s="34">
        <f t="shared" si="20"/>
        <v>2.0160772599206855</v>
      </c>
      <c r="M130" s="34">
        <f t="shared" si="20"/>
        <v>16.128618079365484</v>
      </c>
      <c r="N130" s="35">
        <f t="shared" si="19"/>
        <v>18.327975090188051</v>
      </c>
      <c r="O130" s="35">
        <f t="shared" si="19"/>
        <v>3.054662515031342</v>
      </c>
      <c r="P130" s="35">
        <f t="shared" si="19"/>
        <v>3.054662515031342</v>
      </c>
      <c r="Q130" s="36">
        <f t="shared" si="19"/>
        <v>24.437300120250736</v>
      </c>
      <c r="R130" s="4"/>
    </row>
    <row r="131" spans="1:18" x14ac:dyDescent="0.2">
      <c r="A131" s="98"/>
      <c r="B131" s="100"/>
      <c r="C131" s="5">
        <v>0.27186667535586495</v>
      </c>
      <c r="D131" s="5">
        <v>348</v>
      </c>
      <c r="E131" s="5">
        <v>6</v>
      </c>
      <c r="F131" s="33">
        <f t="shared" si="21"/>
        <v>94.609603023841004</v>
      </c>
      <c r="G131" s="33">
        <f t="shared" si="22"/>
        <v>15.768267170640167</v>
      </c>
      <c r="H131" s="33">
        <f t="shared" si="23"/>
        <v>15.768267170640167</v>
      </c>
      <c r="I131" s="33">
        <f t="shared" si="24"/>
        <v>126.14613736512135</v>
      </c>
      <c r="J131" s="34">
        <f t="shared" si="20"/>
        <v>5.2035281663112549</v>
      </c>
      <c r="K131" s="34">
        <f t="shared" si="20"/>
        <v>0.86725469438520919</v>
      </c>
      <c r="L131" s="34">
        <f t="shared" si="20"/>
        <v>0.86725469438520919</v>
      </c>
      <c r="M131" s="34">
        <f t="shared" si="20"/>
        <v>6.9380375550816744</v>
      </c>
      <c r="N131" s="35">
        <f t="shared" si="19"/>
        <v>7.8841335853200833</v>
      </c>
      <c r="O131" s="35">
        <f t="shared" si="19"/>
        <v>1.3140222642200139</v>
      </c>
      <c r="P131" s="35">
        <f t="shared" si="19"/>
        <v>1.3140222642200139</v>
      </c>
      <c r="Q131" s="36">
        <f t="shared" si="19"/>
        <v>10.512178113760113</v>
      </c>
      <c r="R131" s="4"/>
    </row>
    <row r="132" spans="1:18" x14ac:dyDescent="0.2">
      <c r="A132" s="98"/>
      <c r="B132" s="100"/>
      <c r="C132" s="5">
        <v>0.13960526883602142</v>
      </c>
      <c r="D132" s="5">
        <v>350</v>
      </c>
      <c r="E132" s="5">
        <v>5</v>
      </c>
      <c r="F132" s="33">
        <f t="shared" si="21"/>
        <v>48.861844092607498</v>
      </c>
      <c r="G132" s="33">
        <f t="shared" si="22"/>
        <v>9.7723688185214996</v>
      </c>
      <c r="H132" s="33">
        <f t="shared" si="23"/>
        <v>9.7723688185214996</v>
      </c>
      <c r="I132" s="33">
        <f t="shared" si="24"/>
        <v>68.406581729650497</v>
      </c>
      <c r="J132" s="34">
        <f t="shared" si="20"/>
        <v>2.6874014250934124</v>
      </c>
      <c r="K132" s="34">
        <f t="shared" si="20"/>
        <v>0.5374802850186825</v>
      </c>
      <c r="L132" s="34">
        <f t="shared" si="20"/>
        <v>0.5374802850186825</v>
      </c>
      <c r="M132" s="34">
        <f t="shared" si="20"/>
        <v>3.7623619951307772</v>
      </c>
      <c r="N132" s="35">
        <f t="shared" si="19"/>
        <v>4.0718203410506248</v>
      </c>
      <c r="O132" s="35">
        <f t="shared" si="19"/>
        <v>0.81436406821012497</v>
      </c>
      <c r="P132" s="35">
        <f t="shared" si="19"/>
        <v>0.81436406821012497</v>
      </c>
      <c r="Q132" s="36">
        <f t="shared" si="19"/>
        <v>5.7005484774708748</v>
      </c>
      <c r="R132" s="4"/>
    </row>
    <row r="133" spans="1:18" x14ac:dyDescent="0.2">
      <c r="A133" s="98"/>
      <c r="B133" s="100"/>
      <c r="C133" s="5">
        <v>48.443777329754084</v>
      </c>
      <c r="D133" s="5">
        <v>350</v>
      </c>
      <c r="E133" s="5">
        <v>6</v>
      </c>
      <c r="F133" s="33">
        <f t="shared" si="21"/>
        <v>16955.32206541393</v>
      </c>
      <c r="G133" s="33">
        <f t="shared" si="22"/>
        <v>2825.8870109023214</v>
      </c>
      <c r="H133" s="33">
        <f t="shared" si="23"/>
        <v>2825.8870109023214</v>
      </c>
      <c r="I133" s="33">
        <f t="shared" si="24"/>
        <v>22607.096087218575</v>
      </c>
      <c r="J133" s="34">
        <f t="shared" si="20"/>
        <v>932.54271359776612</v>
      </c>
      <c r="K133" s="34">
        <f t="shared" si="20"/>
        <v>155.42378559962768</v>
      </c>
      <c r="L133" s="34">
        <f t="shared" si="20"/>
        <v>155.42378559962768</v>
      </c>
      <c r="M133" s="34">
        <f t="shared" si="20"/>
        <v>1243.3902847970216</v>
      </c>
      <c r="N133" s="35">
        <f t="shared" si="19"/>
        <v>1412.9435054511607</v>
      </c>
      <c r="O133" s="35">
        <f t="shared" si="19"/>
        <v>235.49058424186012</v>
      </c>
      <c r="P133" s="35">
        <f t="shared" si="19"/>
        <v>235.49058424186012</v>
      </c>
      <c r="Q133" s="36">
        <f t="shared" si="19"/>
        <v>1883.9246739348812</v>
      </c>
      <c r="R133" s="4"/>
    </row>
    <row r="134" spans="1:18" x14ac:dyDescent="0.2">
      <c r="A134" s="98"/>
      <c r="B134" s="100"/>
      <c r="C134" s="5">
        <v>65.992627202242147</v>
      </c>
      <c r="D134" s="5">
        <v>180</v>
      </c>
      <c r="E134" s="5">
        <v>6</v>
      </c>
      <c r="F134" s="33">
        <f t="shared" si="21"/>
        <v>11878.672896403586</v>
      </c>
      <c r="G134" s="33">
        <f t="shared" si="22"/>
        <v>1979.7788160672644</v>
      </c>
      <c r="H134" s="33">
        <f t="shared" si="23"/>
        <v>1979.7788160672644</v>
      </c>
      <c r="I134" s="33">
        <f t="shared" si="24"/>
        <v>15838.230528538115</v>
      </c>
      <c r="J134" s="34">
        <f t="shared" si="20"/>
        <v>653.32700930219721</v>
      </c>
      <c r="K134" s="34">
        <f t="shared" si="20"/>
        <v>108.88783488369954</v>
      </c>
      <c r="L134" s="34">
        <f t="shared" si="20"/>
        <v>108.88783488369954</v>
      </c>
      <c r="M134" s="34">
        <f t="shared" si="20"/>
        <v>871.10267906959632</v>
      </c>
      <c r="N134" s="35">
        <f t="shared" si="19"/>
        <v>989.88940803363221</v>
      </c>
      <c r="O134" s="35">
        <f t="shared" si="19"/>
        <v>164.98156800560537</v>
      </c>
      <c r="P134" s="35">
        <f t="shared" si="19"/>
        <v>164.98156800560537</v>
      </c>
      <c r="Q134" s="36">
        <f t="shared" si="19"/>
        <v>1319.8525440448429</v>
      </c>
      <c r="R134" s="4"/>
    </row>
    <row r="135" spans="1:18" x14ac:dyDescent="0.2">
      <c r="A135" s="98"/>
      <c r="B135" s="100"/>
      <c r="C135" s="5">
        <v>122.45065824154305</v>
      </c>
      <c r="D135" s="5">
        <v>59</v>
      </c>
      <c r="E135" s="5">
        <v>6</v>
      </c>
      <c r="F135" s="33">
        <f t="shared" si="21"/>
        <v>7224.5888362510404</v>
      </c>
      <c r="G135" s="33">
        <f t="shared" si="22"/>
        <v>1204.0981393751733</v>
      </c>
      <c r="H135" s="33">
        <f t="shared" si="23"/>
        <v>1204.0981393751733</v>
      </c>
      <c r="I135" s="33">
        <f t="shared" si="24"/>
        <v>9632.7851150013867</v>
      </c>
      <c r="J135" s="34">
        <f t="shared" si="20"/>
        <v>397.35238599380722</v>
      </c>
      <c r="K135" s="34">
        <f t="shared" si="20"/>
        <v>66.225397665634532</v>
      </c>
      <c r="L135" s="34">
        <f t="shared" si="20"/>
        <v>66.225397665634532</v>
      </c>
      <c r="M135" s="34">
        <f t="shared" si="20"/>
        <v>529.80318132507625</v>
      </c>
      <c r="N135" s="35">
        <f t="shared" si="19"/>
        <v>602.04906968758667</v>
      </c>
      <c r="O135" s="35">
        <f t="shared" si="19"/>
        <v>100.34151161459778</v>
      </c>
      <c r="P135" s="35">
        <f t="shared" si="19"/>
        <v>100.34151161459778</v>
      </c>
      <c r="Q135" s="36">
        <f t="shared" si="19"/>
        <v>802.73209291678222</v>
      </c>
      <c r="R135" s="4"/>
    </row>
    <row r="136" spans="1:18" x14ac:dyDescent="0.2">
      <c r="A136" s="98"/>
      <c r="B136" s="100"/>
      <c r="C136" s="5">
        <v>30.057544676633508</v>
      </c>
      <c r="D136" s="5">
        <v>166</v>
      </c>
      <c r="E136" s="5">
        <v>6</v>
      </c>
      <c r="F136" s="33">
        <f t="shared" si="21"/>
        <v>4989.5524163211621</v>
      </c>
      <c r="G136" s="33">
        <f t="shared" si="22"/>
        <v>831.59206938686032</v>
      </c>
      <c r="H136" s="33">
        <f t="shared" si="23"/>
        <v>831.59206938686032</v>
      </c>
      <c r="I136" s="33">
        <f t="shared" si="24"/>
        <v>6652.7365550948825</v>
      </c>
      <c r="J136" s="34">
        <f t="shared" si="20"/>
        <v>274.42538289766389</v>
      </c>
      <c r="K136" s="34">
        <f t="shared" si="20"/>
        <v>45.737563816277316</v>
      </c>
      <c r="L136" s="34">
        <f t="shared" si="20"/>
        <v>45.737563816277316</v>
      </c>
      <c r="M136" s="34">
        <f t="shared" si="20"/>
        <v>365.90051053021853</v>
      </c>
      <c r="N136" s="35">
        <f t="shared" si="19"/>
        <v>415.79603469343016</v>
      </c>
      <c r="O136" s="35">
        <f t="shared" si="19"/>
        <v>69.299339115571698</v>
      </c>
      <c r="P136" s="35">
        <f t="shared" si="19"/>
        <v>69.299339115571698</v>
      </c>
      <c r="Q136" s="36">
        <f t="shared" si="19"/>
        <v>554.39471292457358</v>
      </c>
      <c r="R136" s="4"/>
    </row>
    <row r="137" spans="1:18" x14ac:dyDescent="0.2">
      <c r="A137" s="98"/>
      <c r="B137" s="100"/>
      <c r="C137" s="5">
        <v>26.370557122025811</v>
      </c>
      <c r="D137" s="5">
        <v>325</v>
      </c>
      <c r="E137" s="5">
        <v>6</v>
      </c>
      <c r="F137" s="33">
        <f t="shared" si="21"/>
        <v>8570.431064658389</v>
      </c>
      <c r="G137" s="33">
        <f t="shared" si="22"/>
        <v>1428.4051774430648</v>
      </c>
      <c r="H137" s="33">
        <f t="shared" si="23"/>
        <v>1428.4051774430648</v>
      </c>
      <c r="I137" s="33">
        <f t="shared" si="24"/>
        <v>11427.241419544518</v>
      </c>
      <c r="J137" s="34">
        <f t="shared" si="20"/>
        <v>471.3737085562114</v>
      </c>
      <c r="K137" s="34">
        <f t="shared" si="20"/>
        <v>78.562284759368566</v>
      </c>
      <c r="L137" s="34">
        <f t="shared" si="20"/>
        <v>78.562284759368566</v>
      </c>
      <c r="M137" s="34">
        <f t="shared" si="20"/>
        <v>628.49827807494853</v>
      </c>
      <c r="N137" s="35">
        <f t="shared" si="19"/>
        <v>714.20258872153238</v>
      </c>
      <c r="O137" s="35">
        <f t="shared" si="19"/>
        <v>119.03376478692206</v>
      </c>
      <c r="P137" s="35">
        <f t="shared" si="19"/>
        <v>119.03376478692206</v>
      </c>
      <c r="Q137" s="36">
        <f t="shared" si="19"/>
        <v>952.27011829537651</v>
      </c>
      <c r="R137" s="4"/>
    </row>
    <row r="138" spans="1:18" x14ac:dyDescent="0.2">
      <c r="A138" s="98"/>
      <c r="B138" s="100"/>
      <c r="C138" s="5">
        <v>15.166275900355473</v>
      </c>
      <c r="D138" s="5">
        <v>654</v>
      </c>
      <c r="E138" s="5">
        <v>6</v>
      </c>
      <c r="F138" s="33">
        <f t="shared" si="21"/>
        <v>9918.7444388324784</v>
      </c>
      <c r="G138" s="33">
        <f t="shared" si="22"/>
        <v>1653.1240731387463</v>
      </c>
      <c r="H138" s="33">
        <f t="shared" si="23"/>
        <v>1653.1240731387463</v>
      </c>
      <c r="I138" s="33">
        <f t="shared" si="24"/>
        <v>13224.992585109971</v>
      </c>
      <c r="J138" s="34">
        <f t="shared" si="20"/>
        <v>545.53094413578629</v>
      </c>
      <c r="K138" s="34">
        <f t="shared" si="20"/>
        <v>90.921824022631043</v>
      </c>
      <c r="L138" s="34">
        <f t="shared" si="20"/>
        <v>90.921824022631043</v>
      </c>
      <c r="M138" s="34">
        <f t="shared" si="20"/>
        <v>727.37459218104834</v>
      </c>
      <c r="N138" s="35">
        <f t="shared" si="19"/>
        <v>826.56203656937316</v>
      </c>
      <c r="O138" s="35">
        <f t="shared" si="19"/>
        <v>137.76033942822886</v>
      </c>
      <c r="P138" s="35">
        <f t="shared" si="19"/>
        <v>137.76033942822886</v>
      </c>
      <c r="Q138" s="36">
        <f t="shared" si="19"/>
        <v>1102.0827154258309</v>
      </c>
      <c r="R138" s="4"/>
    </row>
    <row r="139" spans="1:18" x14ac:dyDescent="0.2">
      <c r="A139" s="98"/>
      <c r="B139" s="100"/>
      <c r="C139" s="5">
        <v>21.352978754186843</v>
      </c>
      <c r="D139" s="5">
        <v>40</v>
      </c>
      <c r="E139" s="5">
        <v>6</v>
      </c>
      <c r="F139" s="33">
        <f t="shared" si="21"/>
        <v>854.11915016747366</v>
      </c>
      <c r="G139" s="33">
        <f t="shared" si="22"/>
        <v>142.35319169457895</v>
      </c>
      <c r="H139" s="33">
        <f t="shared" si="23"/>
        <v>142.35319169457895</v>
      </c>
      <c r="I139" s="33">
        <f t="shared" si="24"/>
        <v>1138.8255335566316</v>
      </c>
      <c r="J139" s="34">
        <f t="shared" si="20"/>
        <v>46.976553259211052</v>
      </c>
      <c r="K139" s="34">
        <f t="shared" si="20"/>
        <v>7.8294255432018423</v>
      </c>
      <c r="L139" s="34">
        <f t="shared" si="20"/>
        <v>7.8294255432018423</v>
      </c>
      <c r="M139" s="34">
        <f t="shared" si="20"/>
        <v>62.635404345614738</v>
      </c>
      <c r="N139" s="35">
        <f t="shared" si="19"/>
        <v>71.176595847289477</v>
      </c>
      <c r="O139" s="35">
        <f t="shared" si="19"/>
        <v>11.862765974548246</v>
      </c>
      <c r="P139" s="35">
        <f t="shared" si="19"/>
        <v>11.862765974548246</v>
      </c>
      <c r="Q139" s="36">
        <f t="shared" si="19"/>
        <v>94.902127796385969</v>
      </c>
      <c r="R139" s="4"/>
    </row>
    <row r="140" spans="1:18" x14ac:dyDescent="0.2">
      <c r="A140" s="98"/>
      <c r="B140" s="100"/>
      <c r="C140" s="5">
        <v>31.002939851260511</v>
      </c>
      <c r="D140" s="5">
        <v>79.800000000000011</v>
      </c>
      <c r="E140" s="5">
        <v>6</v>
      </c>
      <c r="F140" s="33">
        <f t="shared" si="21"/>
        <v>2474.0346001305893</v>
      </c>
      <c r="G140" s="33">
        <f t="shared" si="22"/>
        <v>412.33910002176486</v>
      </c>
      <c r="H140" s="33">
        <f t="shared" si="23"/>
        <v>412.33910002176486</v>
      </c>
      <c r="I140" s="33">
        <f t="shared" si="24"/>
        <v>3298.7128001741189</v>
      </c>
      <c r="J140" s="34">
        <f t="shared" si="20"/>
        <v>136.07190300718241</v>
      </c>
      <c r="K140" s="34">
        <f t="shared" si="20"/>
        <v>22.678650501197069</v>
      </c>
      <c r="L140" s="34">
        <f t="shared" si="20"/>
        <v>22.678650501197069</v>
      </c>
      <c r="M140" s="34">
        <f t="shared" si="20"/>
        <v>181.42920400957655</v>
      </c>
      <c r="N140" s="35">
        <f t="shared" si="19"/>
        <v>206.16955001088243</v>
      </c>
      <c r="O140" s="35">
        <f t="shared" si="19"/>
        <v>34.361591668480408</v>
      </c>
      <c r="P140" s="35">
        <f t="shared" si="19"/>
        <v>34.361591668480408</v>
      </c>
      <c r="Q140" s="36">
        <f t="shared" si="19"/>
        <v>274.89273334784326</v>
      </c>
      <c r="R140" s="4"/>
    </row>
    <row r="141" spans="1:18" x14ac:dyDescent="0.2">
      <c r="A141" s="98"/>
      <c r="B141" s="100"/>
      <c r="C141" s="5">
        <v>21.828985502870648</v>
      </c>
      <c r="D141" s="5">
        <v>204.60000000000002</v>
      </c>
      <c r="E141" s="5">
        <v>6</v>
      </c>
      <c r="F141" s="33">
        <f t="shared" si="21"/>
        <v>4466.2104338873351</v>
      </c>
      <c r="G141" s="33">
        <f t="shared" si="22"/>
        <v>744.36840564788918</v>
      </c>
      <c r="H141" s="33">
        <f t="shared" si="23"/>
        <v>744.36840564788918</v>
      </c>
      <c r="I141" s="33">
        <f t="shared" si="24"/>
        <v>5954.9472451831134</v>
      </c>
      <c r="J141" s="34">
        <f t="shared" si="20"/>
        <v>245.64157386380342</v>
      </c>
      <c r="K141" s="34">
        <f t="shared" si="20"/>
        <v>40.940262310633905</v>
      </c>
      <c r="L141" s="34">
        <f t="shared" si="20"/>
        <v>40.940262310633905</v>
      </c>
      <c r="M141" s="34">
        <f t="shared" si="20"/>
        <v>327.52209848507124</v>
      </c>
      <c r="N141" s="35">
        <f t="shared" si="19"/>
        <v>372.18420282394459</v>
      </c>
      <c r="O141" s="35">
        <f t="shared" si="19"/>
        <v>62.030700470657429</v>
      </c>
      <c r="P141" s="35">
        <f t="shared" si="19"/>
        <v>62.030700470657429</v>
      </c>
      <c r="Q141" s="36">
        <f t="shared" si="19"/>
        <v>496.24560376525943</v>
      </c>
      <c r="R141" s="4"/>
    </row>
    <row r="142" spans="1:18" x14ac:dyDescent="0.2">
      <c r="A142" s="98"/>
      <c r="B142" s="100"/>
      <c r="C142" s="5">
        <v>7.3828404026389309</v>
      </c>
      <c r="D142" s="5">
        <v>327.60000000000002</v>
      </c>
      <c r="E142" s="5">
        <v>6</v>
      </c>
      <c r="F142" s="33">
        <f t="shared" si="21"/>
        <v>2418.618515904514</v>
      </c>
      <c r="G142" s="33">
        <f t="shared" si="22"/>
        <v>403.10308598408568</v>
      </c>
      <c r="H142" s="33">
        <f t="shared" si="23"/>
        <v>403.10308598408568</v>
      </c>
      <c r="I142" s="33">
        <f t="shared" si="24"/>
        <v>3224.8246878726854</v>
      </c>
      <c r="J142" s="34">
        <f t="shared" si="20"/>
        <v>133.02401837474827</v>
      </c>
      <c r="K142" s="34">
        <f t="shared" si="20"/>
        <v>22.170669729124711</v>
      </c>
      <c r="L142" s="34">
        <f t="shared" si="20"/>
        <v>22.170669729124711</v>
      </c>
      <c r="M142" s="34">
        <f t="shared" si="20"/>
        <v>177.36535783299769</v>
      </c>
      <c r="N142" s="35">
        <f t="shared" si="19"/>
        <v>201.55154299204284</v>
      </c>
      <c r="O142" s="35">
        <f t="shared" si="19"/>
        <v>33.59192383200714</v>
      </c>
      <c r="P142" s="35">
        <f t="shared" si="19"/>
        <v>33.59192383200714</v>
      </c>
      <c r="Q142" s="36">
        <f t="shared" si="19"/>
        <v>268.73539065605712</v>
      </c>
      <c r="R142" s="4"/>
    </row>
    <row r="143" spans="1:18" x14ac:dyDescent="0.2">
      <c r="A143" s="98"/>
      <c r="B143" s="100"/>
      <c r="C143" s="5">
        <v>2.9205853815813128</v>
      </c>
      <c r="D143" s="5">
        <v>465.59999999999997</v>
      </c>
      <c r="E143" s="5">
        <v>6</v>
      </c>
      <c r="F143" s="33">
        <f t="shared" si="21"/>
        <v>1359.8245536642592</v>
      </c>
      <c r="G143" s="33">
        <f t="shared" si="22"/>
        <v>226.63742561070987</v>
      </c>
      <c r="H143" s="33">
        <f t="shared" si="23"/>
        <v>226.63742561070987</v>
      </c>
      <c r="I143" s="33">
        <f t="shared" si="24"/>
        <v>1813.099404885679</v>
      </c>
      <c r="J143" s="34">
        <f t="shared" si="20"/>
        <v>74.790350451534252</v>
      </c>
      <c r="K143" s="34">
        <f t="shared" si="20"/>
        <v>12.465058408589043</v>
      </c>
      <c r="L143" s="34">
        <f t="shared" si="20"/>
        <v>12.465058408589043</v>
      </c>
      <c r="M143" s="34">
        <f t="shared" si="20"/>
        <v>99.720467268712341</v>
      </c>
      <c r="N143" s="35">
        <f t="shared" si="19"/>
        <v>113.31871280535493</v>
      </c>
      <c r="O143" s="35">
        <f t="shared" si="19"/>
        <v>18.886452134225824</v>
      </c>
      <c r="P143" s="35">
        <f t="shared" si="19"/>
        <v>18.886452134225824</v>
      </c>
      <c r="Q143" s="36">
        <f t="shared" si="19"/>
        <v>151.09161707380659</v>
      </c>
      <c r="R143" s="4"/>
    </row>
    <row r="144" spans="1:18" x14ac:dyDescent="0.2">
      <c r="A144" s="98"/>
      <c r="B144" s="100"/>
      <c r="C144" s="5">
        <v>0.75710623014949352</v>
      </c>
      <c r="D144" s="5">
        <v>36</v>
      </c>
      <c r="E144" s="5">
        <v>6</v>
      </c>
      <c r="F144" s="33">
        <f t="shared" si="21"/>
        <v>27.255824285381767</v>
      </c>
      <c r="G144" s="33">
        <f t="shared" si="22"/>
        <v>4.5426373808969611</v>
      </c>
      <c r="H144" s="33">
        <f t="shared" si="23"/>
        <v>4.5426373808969611</v>
      </c>
      <c r="I144" s="33">
        <f t="shared" si="24"/>
        <v>36.341099047175689</v>
      </c>
      <c r="J144" s="34">
        <f t="shared" si="20"/>
        <v>1.4990703356959971</v>
      </c>
      <c r="K144" s="34">
        <f t="shared" si="20"/>
        <v>0.24984505594933287</v>
      </c>
      <c r="L144" s="34">
        <f t="shared" si="20"/>
        <v>0.24984505594933287</v>
      </c>
      <c r="M144" s="34">
        <f t="shared" si="20"/>
        <v>1.998760447594663</v>
      </c>
      <c r="N144" s="35">
        <f t="shared" si="19"/>
        <v>2.2713186904484806</v>
      </c>
      <c r="O144" s="35">
        <f t="shared" si="19"/>
        <v>0.37855311507474676</v>
      </c>
      <c r="P144" s="35">
        <f t="shared" si="19"/>
        <v>0.37855311507474676</v>
      </c>
      <c r="Q144" s="36">
        <f t="shared" si="19"/>
        <v>3.0284249205979741</v>
      </c>
      <c r="R144" s="4"/>
    </row>
    <row r="145" spans="1:18" x14ac:dyDescent="0.2">
      <c r="A145" s="98"/>
      <c r="B145" s="100"/>
      <c r="C145" s="5">
        <v>1.514212460298987</v>
      </c>
      <c r="D145" s="5">
        <v>184.2</v>
      </c>
      <c r="E145" s="5">
        <v>6</v>
      </c>
      <c r="F145" s="33">
        <f t="shared" si="21"/>
        <v>278.9179351870734</v>
      </c>
      <c r="G145" s="33">
        <f t="shared" si="22"/>
        <v>46.486322531178899</v>
      </c>
      <c r="H145" s="33">
        <f t="shared" si="23"/>
        <v>46.486322531178899</v>
      </c>
      <c r="I145" s="33">
        <f t="shared" si="24"/>
        <v>371.8905802494312</v>
      </c>
      <c r="J145" s="34">
        <f t="shared" si="20"/>
        <v>15.340486435289037</v>
      </c>
      <c r="K145" s="34">
        <f t="shared" si="20"/>
        <v>2.5567477392148397</v>
      </c>
      <c r="L145" s="34">
        <f t="shared" si="20"/>
        <v>2.5567477392148397</v>
      </c>
      <c r="M145" s="34">
        <f t="shared" si="20"/>
        <v>20.453981913718717</v>
      </c>
      <c r="N145" s="35">
        <f t="shared" si="19"/>
        <v>23.24316126558945</v>
      </c>
      <c r="O145" s="35">
        <f t="shared" si="19"/>
        <v>3.873860210931575</v>
      </c>
      <c r="P145" s="35">
        <f t="shared" si="19"/>
        <v>3.873860210931575</v>
      </c>
      <c r="Q145" s="36">
        <f t="shared" si="19"/>
        <v>30.9908816874526</v>
      </c>
      <c r="R145" s="4"/>
    </row>
    <row r="146" spans="1:18" x14ac:dyDescent="0.2">
      <c r="A146" s="98"/>
      <c r="B146" s="100"/>
      <c r="C146" s="5">
        <v>0.75710623014949352</v>
      </c>
      <c r="D146" s="5">
        <v>587.40000000000009</v>
      </c>
      <c r="E146" s="5">
        <v>6</v>
      </c>
      <c r="F146" s="33">
        <f t="shared" si="21"/>
        <v>444.72419958981254</v>
      </c>
      <c r="G146" s="33">
        <f t="shared" si="22"/>
        <v>74.120699931635428</v>
      </c>
      <c r="H146" s="33">
        <f t="shared" si="23"/>
        <v>74.120699931635428</v>
      </c>
      <c r="I146" s="33">
        <f t="shared" si="24"/>
        <v>592.96559945308331</v>
      </c>
      <c r="J146" s="34">
        <f t="shared" si="20"/>
        <v>24.45983097743969</v>
      </c>
      <c r="K146" s="34">
        <f t="shared" si="20"/>
        <v>4.0766384962399487</v>
      </c>
      <c r="L146" s="34">
        <f t="shared" si="20"/>
        <v>4.0766384962399487</v>
      </c>
      <c r="M146" s="34">
        <f t="shared" si="20"/>
        <v>32.613107969919582</v>
      </c>
      <c r="N146" s="35">
        <f t="shared" si="19"/>
        <v>37.060349965817714</v>
      </c>
      <c r="O146" s="35">
        <f t="shared" si="19"/>
        <v>6.1767249943029521</v>
      </c>
      <c r="P146" s="35">
        <f t="shared" si="19"/>
        <v>6.1767249943029521</v>
      </c>
      <c r="Q146" s="36">
        <f t="shared" ref="Q146:Q212" si="25">I146*0.25/3</f>
        <v>49.41379995442361</v>
      </c>
      <c r="R146" s="4"/>
    </row>
    <row r="147" spans="1:18" x14ac:dyDescent="0.2">
      <c r="A147" s="98"/>
      <c r="B147" s="100"/>
      <c r="C147" s="5">
        <v>0.13628572188455185</v>
      </c>
      <c r="D147" s="5">
        <v>43.8</v>
      </c>
      <c r="E147" s="5">
        <v>6</v>
      </c>
      <c r="F147" s="33">
        <f t="shared" si="21"/>
        <v>5.9693146185433701</v>
      </c>
      <c r="G147" s="33">
        <f t="shared" si="22"/>
        <v>0.99488576975722831</v>
      </c>
      <c r="H147" s="33">
        <f t="shared" si="23"/>
        <v>0.99488576975722831</v>
      </c>
      <c r="I147" s="33">
        <f t="shared" si="24"/>
        <v>7.9590861580578274</v>
      </c>
      <c r="J147" s="34">
        <f t="shared" si="20"/>
        <v>0.32831230401988537</v>
      </c>
      <c r="K147" s="34">
        <f t="shared" si="20"/>
        <v>5.4718717336647557E-2</v>
      </c>
      <c r="L147" s="34">
        <f t="shared" si="20"/>
        <v>5.4718717336647557E-2</v>
      </c>
      <c r="M147" s="34">
        <f t="shared" ref="M147:M213" si="26">I147*0.055</f>
        <v>0.43774973869318051</v>
      </c>
      <c r="N147" s="35">
        <f t="shared" ref="N147:P178" si="27">F147*0.25/3</f>
        <v>0.49744288487861416</v>
      </c>
      <c r="O147" s="35">
        <f t="shared" si="27"/>
        <v>8.2907147479769031E-2</v>
      </c>
      <c r="P147" s="35">
        <f t="shared" si="27"/>
        <v>8.2907147479769031E-2</v>
      </c>
      <c r="Q147" s="36">
        <f t="shared" si="25"/>
        <v>0.66325717983815224</v>
      </c>
      <c r="R147" s="4"/>
    </row>
    <row r="148" spans="1:18" x14ac:dyDescent="0.2">
      <c r="A148" s="98"/>
      <c r="B148" s="100"/>
      <c r="C148" s="5">
        <v>0.22703400095566689</v>
      </c>
      <c r="D148" s="5">
        <v>91.800000000000011</v>
      </c>
      <c r="E148" s="5">
        <v>6</v>
      </c>
      <c r="F148" s="33">
        <f t="shared" si="21"/>
        <v>20.841721287730223</v>
      </c>
      <c r="G148" s="33">
        <f t="shared" si="22"/>
        <v>3.4736202146217039</v>
      </c>
      <c r="H148" s="33">
        <f t="shared" si="23"/>
        <v>3.4736202146217039</v>
      </c>
      <c r="I148" s="33">
        <f t="shared" si="24"/>
        <v>27.788961716973631</v>
      </c>
      <c r="J148" s="34">
        <f t="shared" ref="J148:L179" si="28">F148*0.055</f>
        <v>1.1462946708251622</v>
      </c>
      <c r="K148" s="34">
        <f t="shared" si="28"/>
        <v>0.19104911180419371</v>
      </c>
      <c r="L148" s="34">
        <f t="shared" si="28"/>
        <v>0.19104911180419371</v>
      </c>
      <c r="M148" s="34">
        <f t="shared" si="26"/>
        <v>1.5283928944335496</v>
      </c>
      <c r="N148" s="35">
        <f t="shared" si="27"/>
        <v>1.7368101073108519</v>
      </c>
      <c r="O148" s="35">
        <f t="shared" si="27"/>
        <v>0.28946835121847531</v>
      </c>
      <c r="P148" s="35">
        <f t="shared" si="27"/>
        <v>0.28946835121847531</v>
      </c>
      <c r="Q148" s="36">
        <f t="shared" si="25"/>
        <v>2.3157468097478024</v>
      </c>
      <c r="R148" s="4"/>
    </row>
    <row r="149" spans="1:18" x14ac:dyDescent="0.2">
      <c r="A149" s="98"/>
      <c r="B149" s="100"/>
      <c r="C149" s="5">
        <v>0.29330837563525847</v>
      </c>
      <c r="D149" s="5">
        <v>189.60000000000002</v>
      </c>
      <c r="E149" s="5">
        <v>6</v>
      </c>
      <c r="F149" s="33">
        <f t="shared" si="21"/>
        <v>55.61126802044501</v>
      </c>
      <c r="G149" s="33">
        <f t="shared" si="22"/>
        <v>9.2685446700741689</v>
      </c>
      <c r="H149" s="33">
        <f t="shared" si="23"/>
        <v>9.2685446700741689</v>
      </c>
      <c r="I149" s="33">
        <f t="shared" si="24"/>
        <v>74.148357360593337</v>
      </c>
      <c r="J149" s="34">
        <f t="shared" si="28"/>
        <v>3.0586197411244758</v>
      </c>
      <c r="K149" s="34">
        <f t="shared" si="28"/>
        <v>0.50976995685407933</v>
      </c>
      <c r="L149" s="34">
        <f t="shared" si="28"/>
        <v>0.50976995685407933</v>
      </c>
      <c r="M149" s="34">
        <f t="shared" si="26"/>
        <v>4.0781596548326338</v>
      </c>
      <c r="N149" s="35">
        <f t="shared" si="27"/>
        <v>4.6342723350370845</v>
      </c>
      <c r="O149" s="35">
        <f t="shared" si="27"/>
        <v>0.77237872250618078</v>
      </c>
      <c r="P149" s="35">
        <f t="shared" si="27"/>
        <v>0.77237872250618078</v>
      </c>
      <c r="Q149" s="36">
        <f t="shared" si="25"/>
        <v>6.1790297800494445</v>
      </c>
      <c r="R149" s="4"/>
    </row>
    <row r="150" spans="1:18" x14ac:dyDescent="0.2">
      <c r="A150" s="98"/>
      <c r="B150" s="100"/>
      <c r="C150" s="5">
        <v>1.2781144681923871</v>
      </c>
      <c r="D150" s="5">
        <v>387</v>
      </c>
      <c r="E150" s="5">
        <v>6</v>
      </c>
      <c r="F150" s="33">
        <f t="shared" ref="F150:F216" si="29">C150*D150</f>
        <v>494.6302991904538</v>
      </c>
      <c r="G150" s="33">
        <f t="shared" ref="G150:G216" si="30">F150/E150</f>
        <v>82.438383198408971</v>
      </c>
      <c r="H150" s="33">
        <f t="shared" ref="H150:H250" si="31">G150</f>
        <v>82.438383198408971</v>
      </c>
      <c r="I150" s="33">
        <f t="shared" ref="I150:I216" si="32">F150+G150+H150</f>
        <v>659.50706558727165</v>
      </c>
      <c r="J150" s="34">
        <f t="shared" si="28"/>
        <v>27.20466645547496</v>
      </c>
      <c r="K150" s="34">
        <f t="shared" si="28"/>
        <v>4.5341110759124934</v>
      </c>
      <c r="L150" s="34">
        <f t="shared" si="28"/>
        <v>4.5341110759124934</v>
      </c>
      <c r="M150" s="34">
        <f t="shared" si="26"/>
        <v>36.27288860729994</v>
      </c>
      <c r="N150" s="35">
        <f t="shared" si="27"/>
        <v>41.219191599204485</v>
      </c>
      <c r="O150" s="35">
        <f t="shared" si="27"/>
        <v>6.8698652665340809</v>
      </c>
      <c r="P150" s="35">
        <f t="shared" si="27"/>
        <v>6.8698652665340809</v>
      </c>
      <c r="Q150" s="36">
        <f t="shared" si="25"/>
        <v>54.95892213227264</v>
      </c>
      <c r="R150" s="4"/>
    </row>
    <row r="151" spans="1:18" x14ac:dyDescent="0.2">
      <c r="A151" s="98"/>
      <c r="B151" s="100"/>
      <c r="C151" s="5">
        <v>4.9077301198343202</v>
      </c>
      <c r="D151" s="5">
        <v>40.799999999999997</v>
      </c>
      <c r="E151" s="5">
        <v>6</v>
      </c>
      <c r="F151" s="33">
        <f t="shared" si="29"/>
        <v>200.23538888924026</v>
      </c>
      <c r="G151" s="33">
        <f t="shared" si="30"/>
        <v>33.372564814873378</v>
      </c>
      <c r="H151" s="33">
        <f t="shared" si="31"/>
        <v>33.372564814873378</v>
      </c>
      <c r="I151" s="33">
        <f t="shared" si="32"/>
        <v>266.98051851898703</v>
      </c>
      <c r="J151" s="34">
        <f t="shared" si="28"/>
        <v>11.012946388908214</v>
      </c>
      <c r="K151" s="34">
        <f t="shared" si="28"/>
        <v>1.8354910648180358</v>
      </c>
      <c r="L151" s="34">
        <f t="shared" si="28"/>
        <v>1.8354910648180358</v>
      </c>
      <c r="M151" s="34">
        <f t="shared" si="26"/>
        <v>14.683928518544286</v>
      </c>
      <c r="N151" s="35">
        <f t="shared" si="27"/>
        <v>16.686282407436689</v>
      </c>
      <c r="O151" s="35">
        <f t="shared" si="27"/>
        <v>2.781047067906115</v>
      </c>
      <c r="P151" s="35">
        <f t="shared" si="27"/>
        <v>2.781047067906115</v>
      </c>
      <c r="Q151" s="36">
        <f t="shared" si="25"/>
        <v>22.24837654324892</v>
      </c>
      <c r="R151" s="4"/>
    </row>
    <row r="152" spans="1:18" x14ac:dyDescent="0.2">
      <c r="A152" s="98"/>
      <c r="B152" s="100"/>
      <c r="C152" s="5">
        <v>2.4638080362798074</v>
      </c>
      <c r="D152" s="5">
        <v>105.60000000000001</v>
      </c>
      <c r="E152" s="5">
        <v>6</v>
      </c>
      <c r="F152" s="33">
        <f t="shared" si="29"/>
        <v>260.17812863114767</v>
      </c>
      <c r="G152" s="33">
        <f t="shared" si="30"/>
        <v>43.363021438524612</v>
      </c>
      <c r="H152" s="33">
        <f t="shared" si="31"/>
        <v>43.363021438524612</v>
      </c>
      <c r="I152" s="33">
        <f t="shared" si="32"/>
        <v>346.9041715081969</v>
      </c>
      <c r="J152" s="34">
        <f t="shared" si="28"/>
        <v>14.309797074713122</v>
      </c>
      <c r="K152" s="34">
        <f t="shared" si="28"/>
        <v>2.3849661791188539</v>
      </c>
      <c r="L152" s="34">
        <f t="shared" si="28"/>
        <v>2.3849661791188539</v>
      </c>
      <c r="M152" s="34">
        <f t="shared" si="26"/>
        <v>19.079729432950831</v>
      </c>
      <c r="N152" s="35">
        <f t="shared" si="27"/>
        <v>21.681510719262306</v>
      </c>
      <c r="O152" s="35">
        <f t="shared" si="27"/>
        <v>3.613585119877051</v>
      </c>
      <c r="P152" s="35">
        <f t="shared" si="27"/>
        <v>3.613585119877051</v>
      </c>
      <c r="Q152" s="36">
        <f t="shared" si="25"/>
        <v>28.908680959016408</v>
      </c>
      <c r="R152" s="4"/>
    </row>
    <row r="153" spans="1:18" x14ac:dyDescent="0.2">
      <c r="A153" s="98"/>
      <c r="B153" s="100"/>
      <c r="C153" s="5">
        <v>1.225275367231472</v>
      </c>
      <c r="D153" s="5">
        <v>423.59999999999997</v>
      </c>
      <c r="E153" s="5">
        <v>6</v>
      </c>
      <c r="F153" s="33">
        <f t="shared" si="29"/>
        <v>519.02664555925151</v>
      </c>
      <c r="G153" s="33">
        <f t="shared" si="30"/>
        <v>86.504440926541918</v>
      </c>
      <c r="H153" s="33">
        <f t="shared" si="31"/>
        <v>86.504440926541918</v>
      </c>
      <c r="I153" s="33">
        <f t="shared" si="32"/>
        <v>692.03552741233534</v>
      </c>
      <c r="J153" s="34">
        <f t="shared" si="28"/>
        <v>28.546465505758832</v>
      </c>
      <c r="K153" s="34">
        <f t="shared" si="28"/>
        <v>4.7577442509598056</v>
      </c>
      <c r="L153" s="34">
        <f t="shared" si="28"/>
        <v>4.7577442509598056</v>
      </c>
      <c r="M153" s="34">
        <f t="shared" si="26"/>
        <v>38.061954007678445</v>
      </c>
      <c r="N153" s="35">
        <f t="shared" si="27"/>
        <v>43.252220463270959</v>
      </c>
      <c r="O153" s="35">
        <f t="shared" si="27"/>
        <v>7.2087034105451595</v>
      </c>
      <c r="P153" s="35">
        <f t="shared" si="27"/>
        <v>7.2087034105451595</v>
      </c>
      <c r="Q153" s="36">
        <f t="shared" si="25"/>
        <v>57.669627284361276</v>
      </c>
      <c r="R153" s="4"/>
    </row>
    <row r="154" spans="1:18" x14ac:dyDescent="0.2">
      <c r="A154" s="98"/>
      <c r="B154" s="100"/>
      <c r="C154" s="5">
        <v>217.28652964951698</v>
      </c>
      <c r="D154" s="5">
        <v>53.2</v>
      </c>
      <c r="E154" s="5">
        <v>6</v>
      </c>
      <c r="F154" s="33">
        <f t="shared" si="29"/>
        <v>11559.643377354303</v>
      </c>
      <c r="G154" s="33">
        <f t="shared" si="30"/>
        <v>1926.6072295590504</v>
      </c>
      <c r="H154" s="33">
        <f t="shared" si="31"/>
        <v>1926.6072295590504</v>
      </c>
      <c r="I154" s="33">
        <f t="shared" si="32"/>
        <v>15412.857836472405</v>
      </c>
      <c r="J154" s="34">
        <f t="shared" si="28"/>
        <v>635.7803857544867</v>
      </c>
      <c r="K154" s="34">
        <f t="shared" si="28"/>
        <v>105.96339762574777</v>
      </c>
      <c r="L154" s="34">
        <f t="shared" si="28"/>
        <v>105.96339762574777</v>
      </c>
      <c r="M154" s="34">
        <f t="shared" si="26"/>
        <v>847.70718100598231</v>
      </c>
      <c r="N154" s="35">
        <f t="shared" si="27"/>
        <v>963.30361477952522</v>
      </c>
      <c r="O154" s="35">
        <f t="shared" si="27"/>
        <v>160.55060246325419</v>
      </c>
      <c r="P154" s="35">
        <f t="shared" si="27"/>
        <v>160.55060246325419</v>
      </c>
      <c r="Q154" s="36">
        <f t="shared" si="25"/>
        <v>1284.4048197060338</v>
      </c>
      <c r="R154" s="4"/>
    </row>
    <row r="155" spans="1:18" x14ac:dyDescent="0.2">
      <c r="A155" s="98"/>
      <c r="B155" s="100"/>
      <c r="C155" s="5">
        <v>141.36474801327327</v>
      </c>
      <c r="D155" s="5">
        <v>136.4</v>
      </c>
      <c r="E155" s="5">
        <v>6</v>
      </c>
      <c r="F155" s="33">
        <f t="shared" si="29"/>
        <v>19282.151629010474</v>
      </c>
      <c r="G155" s="33">
        <f t="shared" si="30"/>
        <v>3213.6919381684124</v>
      </c>
      <c r="H155" s="33">
        <f t="shared" si="31"/>
        <v>3213.6919381684124</v>
      </c>
      <c r="I155" s="33">
        <f t="shared" si="32"/>
        <v>25709.535505347299</v>
      </c>
      <c r="J155" s="34">
        <f t="shared" si="28"/>
        <v>1060.518339595576</v>
      </c>
      <c r="K155" s="34">
        <f t="shared" si="28"/>
        <v>176.75305659926269</v>
      </c>
      <c r="L155" s="34">
        <f t="shared" si="28"/>
        <v>176.75305659926269</v>
      </c>
      <c r="M155" s="34">
        <f t="shared" si="26"/>
        <v>1414.0244527941015</v>
      </c>
      <c r="N155" s="35">
        <f t="shared" si="27"/>
        <v>1606.8459690842062</v>
      </c>
      <c r="O155" s="35">
        <f t="shared" si="27"/>
        <v>267.80766151403435</v>
      </c>
      <c r="P155" s="35">
        <f t="shared" si="27"/>
        <v>267.80766151403435</v>
      </c>
      <c r="Q155" s="36">
        <f t="shared" si="25"/>
        <v>2142.4612921122748</v>
      </c>
      <c r="R155" s="4"/>
    </row>
    <row r="156" spans="1:18" x14ac:dyDescent="0.2">
      <c r="A156" s="98"/>
      <c r="B156" s="100"/>
      <c r="C156" s="5">
        <v>37.421060457804266</v>
      </c>
      <c r="D156" s="5">
        <v>218.39999999999998</v>
      </c>
      <c r="E156" s="5">
        <v>6</v>
      </c>
      <c r="F156" s="33">
        <f t="shared" si="29"/>
        <v>8172.7596039844511</v>
      </c>
      <c r="G156" s="33">
        <f t="shared" si="30"/>
        <v>1362.1266006640751</v>
      </c>
      <c r="H156" s="33">
        <f t="shared" si="31"/>
        <v>1362.1266006640751</v>
      </c>
      <c r="I156" s="33">
        <f t="shared" si="32"/>
        <v>10897.012805312601</v>
      </c>
      <c r="J156" s="34">
        <f t="shared" si="28"/>
        <v>449.5017782191448</v>
      </c>
      <c r="K156" s="34">
        <f t="shared" si="28"/>
        <v>74.916963036524137</v>
      </c>
      <c r="L156" s="34">
        <f t="shared" si="28"/>
        <v>74.916963036524137</v>
      </c>
      <c r="M156" s="34">
        <f t="shared" si="26"/>
        <v>599.3357042921931</v>
      </c>
      <c r="N156" s="35">
        <f t="shared" si="27"/>
        <v>681.06330033203756</v>
      </c>
      <c r="O156" s="35">
        <f t="shared" si="27"/>
        <v>113.51055005533959</v>
      </c>
      <c r="P156" s="35">
        <f t="shared" si="27"/>
        <v>113.51055005533959</v>
      </c>
      <c r="Q156" s="36">
        <f t="shared" si="25"/>
        <v>908.08440044271674</v>
      </c>
      <c r="R156" s="4"/>
    </row>
    <row r="157" spans="1:18" x14ac:dyDescent="0.2">
      <c r="A157" s="98"/>
      <c r="B157" s="100"/>
      <c r="C157" s="5">
        <v>37.500742392076148</v>
      </c>
      <c r="D157" s="5">
        <v>310.39999999999998</v>
      </c>
      <c r="E157" s="5">
        <v>6</v>
      </c>
      <c r="F157" s="33">
        <f t="shared" si="29"/>
        <v>11640.230438500435</v>
      </c>
      <c r="G157" s="33">
        <f t="shared" si="30"/>
        <v>1940.0384064167392</v>
      </c>
      <c r="H157" s="33">
        <f t="shared" si="31"/>
        <v>1940.0384064167392</v>
      </c>
      <c r="I157" s="33">
        <f t="shared" si="32"/>
        <v>15520.307251333914</v>
      </c>
      <c r="J157" s="34">
        <f t="shared" si="28"/>
        <v>640.21267411752399</v>
      </c>
      <c r="K157" s="34">
        <f t="shared" si="28"/>
        <v>106.70211235292066</v>
      </c>
      <c r="L157" s="34">
        <f t="shared" si="28"/>
        <v>106.70211235292066</v>
      </c>
      <c r="M157" s="34">
        <f t="shared" si="26"/>
        <v>853.61689882336532</v>
      </c>
      <c r="N157" s="35">
        <f t="shared" si="27"/>
        <v>970.01920320836962</v>
      </c>
      <c r="O157" s="35">
        <f t="shared" si="27"/>
        <v>161.66986720139494</v>
      </c>
      <c r="P157" s="35">
        <f t="shared" si="27"/>
        <v>161.66986720139494</v>
      </c>
      <c r="Q157" s="36">
        <f t="shared" si="25"/>
        <v>1293.3589376111595</v>
      </c>
      <c r="R157" s="4"/>
    </row>
    <row r="158" spans="1:18" x14ac:dyDescent="0.2">
      <c r="A158" s="98"/>
      <c r="B158" s="100"/>
      <c r="C158" s="5">
        <v>1.445672819685764</v>
      </c>
      <c r="D158" s="5">
        <v>24</v>
      </c>
      <c r="E158" s="5">
        <v>6</v>
      </c>
      <c r="F158" s="33">
        <f t="shared" si="29"/>
        <v>34.696147672458338</v>
      </c>
      <c r="G158" s="33">
        <f t="shared" si="30"/>
        <v>5.782691278743056</v>
      </c>
      <c r="H158" s="33">
        <f t="shared" si="31"/>
        <v>5.782691278743056</v>
      </c>
      <c r="I158" s="33">
        <f t="shared" si="32"/>
        <v>46.261530229944455</v>
      </c>
      <c r="J158" s="34">
        <f t="shared" si="28"/>
        <v>1.9082881219852086</v>
      </c>
      <c r="K158" s="34">
        <f t="shared" si="28"/>
        <v>0.3180480203308681</v>
      </c>
      <c r="L158" s="34">
        <f t="shared" si="28"/>
        <v>0.3180480203308681</v>
      </c>
      <c r="M158" s="34">
        <f t="shared" si="26"/>
        <v>2.5443841626469452</v>
      </c>
      <c r="N158" s="35">
        <f t="shared" si="27"/>
        <v>2.891345639371528</v>
      </c>
      <c r="O158" s="35">
        <f t="shared" si="27"/>
        <v>0.48189093989525467</v>
      </c>
      <c r="P158" s="35">
        <f t="shared" si="27"/>
        <v>0.48189093989525467</v>
      </c>
      <c r="Q158" s="36">
        <f t="shared" si="25"/>
        <v>3.8551275191620378</v>
      </c>
      <c r="R158" s="4"/>
    </row>
    <row r="159" spans="1:18" x14ac:dyDescent="0.2">
      <c r="A159" s="98"/>
      <c r="B159" s="100"/>
      <c r="C159" s="5">
        <v>2.891345639371528</v>
      </c>
      <c r="D159" s="5">
        <v>62</v>
      </c>
      <c r="E159" s="5">
        <v>6</v>
      </c>
      <c r="F159" s="33">
        <f t="shared" si="29"/>
        <v>179.26342964103475</v>
      </c>
      <c r="G159" s="33">
        <f t="shared" si="30"/>
        <v>29.877238273505792</v>
      </c>
      <c r="H159" s="33">
        <f t="shared" si="31"/>
        <v>29.877238273505792</v>
      </c>
      <c r="I159" s="33">
        <f t="shared" si="32"/>
        <v>239.01790618804631</v>
      </c>
      <c r="J159" s="34">
        <f t="shared" si="28"/>
        <v>9.8594886302569105</v>
      </c>
      <c r="K159" s="34">
        <f t="shared" si="28"/>
        <v>1.6432481050428185</v>
      </c>
      <c r="L159" s="34">
        <f t="shared" si="28"/>
        <v>1.6432481050428185</v>
      </c>
      <c r="M159" s="34">
        <f t="shared" si="26"/>
        <v>13.145984840342548</v>
      </c>
      <c r="N159" s="35">
        <f t="shared" si="27"/>
        <v>14.938619136752896</v>
      </c>
      <c r="O159" s="35">
        <f t="shared" si="27"/>
        <v>2.4897698561254828</v>
      </c>
      <c r="P159" s="35">
        <f t="shared" si="27"/>
        <v>2.4897698561254828</v>
      </c>
      <c r="Q159" s="36">
        <f t="shared" si="25"/>
        <v>19.918158849003859</v>
      </c>
      <c r="R159" s="4"/>
    </row>
    <row r="160" spans="1:18" x14ac:dyDescent="0.2">
      <c r="A160" s="98"/>
      <c r="B160" s="100"/>
      <c r="C160" s="5">
        <v>4.3370185990032493</v>
      </c>
      <c r="D160" s="5">
        <v>122.79999999999998</v>
      </c>
      <c r="E160" s="5">
        <v>6</v>
      </c>
      <c r="F160" s="33">
        <f t="shared" si="29"/>
        <v>532.58588395759898</v>
      </c>
      <c r="G160" s="33">
        <f t="shared" si="30"/>
        <v>88.764313992933168</v>
      </c>
      <c r="H160" s="33">
        <f t="shared" si="31"/>
        <v>88.764313992933168</v>
      </c>
      <c r="I160" s="33">
        <f t="shared" si="32"/>
        <v>710.11451194346523</v>
      </c>
      <c r="J160" s="34">
        <f t="shared" si="28"/>
        <v>29.292223617667943</v>
      </c>
      <c r="K160" s="34">
        <f t="shared" si="28"/>
        <v>4.8820372696113239</v>
      </c>
      <c r="L160" s="34">
        <f t="shared" si="28"/>
        <v>4.8820372696113239</v>
      </c>
      <c r="M160" s="34">
        <f t="shared" si="26"/>
        <v>39.056298156890591</v>
      </c>
      <c r="N160" s="35">
        <f t="shared" si="27"/>
        <v>44.382156996466584</v>
      </c>
      <c r="O160" s="35">
        <f t="shared" si="27"/>
        <v>7.3970261660777643</v>
      </c>
      <c r="P160" s="35">
        <f t="shared" si="27"/>
        <v>7.3970261660777643</v>
      </c>
      <c r="Q160" s="36">
        <f t="shared" si="25"/>
        <v>59.1762093286221</v>
      </c>
      <c r="R160" s="4"/>
    </row>
    <row r="161" spans="1:18" x14ac:dyDescent="0.2">
      <c r="A161" s="98"/>
      <c r="B161" s="100"/>
      <c r="C161" s="5">
        <v>1.445672819685764</v>
      </c>
      <c r="D161" s="5">
        <v>391.6</v>
      </c>
      <c r="E161" s="5">
        <v>6</v>
      </c>
      <c r="F161" s="33">
        <f t="shared" si="29"/>
        <v>566.12547618894519</v>
      </c>
      <c r="G161" s="33">
        <f t="shared" si="30"/>
        <v>94.35424603149086</v>
      </c>
      <c r="H161" s="33">
        <f t="shared" si="31"/>
        <v>94.35424603149086</v>
      </c>
      <c r="I161" s="33">
        <f t="shared" si="32"/>
        <v>754.83396825192699</v>
      </c>
      <c r="J161" s="34">
        <f t="shared" si="28"/>
        <v>31.136901190391985</v>
      </c>
      <c r="K161" s="34">
        <f t="shared" si="28"/>
        <v>5.1894835317319972</v>
      </c>
      <c r="L161" s="34">
        <f t="shared" si="28"/>
        <v>5.1894835317319972</v>
      </c>
      <c r="M161" s="34">
        <f t="shared" si="26"/>
        <v>41.515868253855984</v>
      </c>
      <c r="N161" s="35">
        <f t="shared" si="27"/>
        <v>47.17712301574543</v>
      </c>
      <c r="O161" s="35">
        <f t="shared" si="27"/>
        <v>7.8628538359575719</v>
      </c>
      <c r="P161" s="35">
        <f t="shared" si="27"/>
        <v>7.8628538359575719</v>
      </c>
      <c r="Q161" s="36">
        <f t="shared" si="25"/>
        <v>62.902830687660582</v>
      </c>
      <c r="R161" s="4"/>
    </row>
    <row r="162" spans="1:18" x14ac:dyDescent="0.2">
      <c r="A162" s="98"/>
      <c r="B162" s="100"/>
      <c r="C162" s="5">
        <v>1.0735206008843938</v>
      </c>
      <c r="D162" s="5">
        <v>29.199999999999996</v>
      </c>
      <c r="E162" s="5">
        <v>6</v>
      </c>
      <c r="F162" s="33">
        <f t="shared" si="29"/>
        <v>31.346801545824295</v>
      </c>
      <c r="G162" s="33">
        <f t="shared" si="30"/>
        <v>5.2244669243040489</v>
      </c>
      <c r="H162" s="33">
        <f t="shared" si="31"/>
        <v>5.2244669243040489</v>
      </c>
      <c r="I162" s="33">
        <f t="shared" si="32"/>
        <v>41.795735394432391</v>
      </c>
      <c r="J162" s="34">
        <f t="shared" si="28"/>
        <v>1.7240740850203362</v>
      </c>
      <c r="K162" s="34">
        <f t="shared" si="28"/>
        <v>0.28734568083672268</v>
      </c>
      <c r="L162" s="34">
        <f t="shared" si="28"/>
        <v>0.28734568083672268</v>
      </c>
      <c r="M162" s="34">
        <f t="shared" si="26"/>
        <v>2.2987654466937815</v>
      </c>
      <c r="N162" s="35">
        <f t="shared" si="27"/>
        <v>2.6122334621520245</v>
      </c>
      <c r="O162" s="35">
        <f t="shared" si="27"/>
        <v>0.43537224369200406</v>
      </c>
      <c r="P162" s="35">
        <f t="shared" si="27"/>
        <v>0.43537224369200406</v>
      </c>
      <c r="Q162" s="36">
        <f t="shared" si="25"/>
        <v>3.4829779495360325</v>
      </c>
      <c r="R162" s="4"/>
    </row>
    <row r="163" spans="1:18" x14ac:dyDescent="0.2">
      <c r="A163" s="98"/>
      <c r="B163" s="100"/>
      <c r="C163" s="5">
        <v>0.53676030044219691</v>
      </c>
      <c r="D163" s="5">
        <v>61.199999999999996</v>
      </c>
      <c r="E163" s="5">
        <v>6</v>
      </c>
      <c r="F163" s="33">
        <f t="shared" si="29"/>
        <v>32.849730387062451</v>
      </c>
      <c r="G163" s="33">
        <f t="shared" si="30"/>
        <v>5.4749550645104081</v>
      </c>
      <c r="H163" s="33">
        <f t="shared" si="31"/>
        <v>5.4749550645104081</v>
      </c>
      <c r="I163" s="33">
        <f t="shared" si="32"/>
        <v>43.799640516083272</v>
      </c>
      <c r="J163" s="34">
        <f t="shared" si="28"/>
        <v>1.8067351712884347</v>
      </c>
      <c r="K163" s="34">
        <f t="shared" si="28"/>
        <v>0.30112252854807248</v>
      </c>
      <c r="L163" s="34">
        <f t="shared" si="28"/>
        <v>0.30112252854807248</v>
      </c>
      <c r="M163" s="34">
        <f t="shared" si="26"/>
        <v>2.4089802283845798</v>
      </c>
      <c r="N163" s="35">
        <f t="shared" si="27"/>
        <v>2.7374775322552041</v>
      </c>
      <c r="O163" s="35">
        <f t="shared" si="27"/>
        <v>0.45624625537586733</v>
      </c>
      <c r="P163" s="35">
        <f t="shared" si="27"/>
        <v>0.45624625537586733</v>
      </c>
      <c r="Q163" s="36">
        <f t="shared" si="25"/>
        <v>3.6499700430069395</v>
      </c>
      <c r="R163" s="4"/>
    </row>
    <row r="164" spans="1:18" x14ac:dyDescent="0.2">
      <c r="A164" s="98"/>
      <c r="B164" s="100"/>
      <c r="C164" s="5">
        <v>0.53676030044219691</v>
      </c>
      <c r="D164" s="5">
        <v>126.4</v>
      </c>
      <c r="E164" s="5">
        <v>6</v>
      </c>
      <c r="F164" s="33">
        <f t="shared" si="29"/>
        <v>67.846501975893688</v>
      </c>
      <c r="G164" s="33">
        <f t="shared" si="30"/>
        <v>11.307750329315615</v>
      </c>
      <c r="H164" s="33">
        <f t="shared" si="31"/>
        <v>11.307750329315615</v>
      </c>
      <c r="I164" s="33">
        <f t="shared" si="32"/>
        <v>90.462002634524907</v>
      </c>
      <c r="J164" s="34">
        <f t="shared" si="28"/>
        <v>3.7315576086741529</v>
      </c>
      <c r="K164" s="34">
        <f t="shared" si="28"/>
        <v>0.62192626811235885</v>
      </c>
      <c r="L164" s="34">
        <f t="shared" si="28"/>
        <v>0.62192626811235885</v>
      </c>
      <c r="M164" s="34">
        <f t="shared" si="26"/>
        <v>4.9754101448988699</v>
      </c>
      <c r="N164" s="35">
        <f t="shared" si="27"/>
        <v>5.6538751646578076</v>
      </c>
      <c r="O164" s="35">
        <f t="shared" si="27"/>
        <v>0.9423125274429679</v>
      </c>
      <c r="P164" s="35">
        <f t="shared" si="27"/>
        <v>0.9423125274429679</v>
      </c>
      <c r="Q164" s="36">
        <f t="shared" si="25"/>
        <v>7.5385002195437423</v>
      </c>
      <c r="R164" s="4"/>
    </row>
    <row r="165" spans="1:18" x14ac:dyDescent="0.2">
      <c r="A165" s="98"/>
      <c r="B165" s="100"/>
      <c r="C165" s="5">
        <v>0.53676030044219691</v>
      </c>
      <c r="D165" s="5">
        <v>258</v>
      </c>
      <c r="E165" s="5">
        <v>6</v>
      </c>
      <c r="F165" s="33">
        <f t="shared" si="29"/>
        <v>138.4841575140868</v>
      </c>
      <c r="G165" s="33">
        <f t="shared" si="30"/>
        <v>23.080692919014467</v>
      </c>
      <c r="H165" s="33">
        <f t="shared" si="31"/>
        <v>23.080692919014467</v>
      </c>
      <c r="I165" s="33">
        <f t="shared" si="32"/>
        <v>184.64554335211574</v>
      </c>
      <c r="J165" s="34">
        <f t="shared" si="28"/>
        <v>7.6166286632747742</v>
      </c>
      <c r="K165" s="34">
        <f t="shared" si="28"/>
        <v>1.2694381105457957</v>
      </c>
      <c r="L165" s="34">
        <f t="shared" si="28"/>
        <v>1.2694381105457957</v>
      </c>
      <c r="M165" s="34">
        <f t="shared" si="26"/>
        <v>10.155504884366366</v>
      </c>
      <c r="N165" s="35">
        <f t="shared" si="27"/>
        <v>11.540346459507234</v>
      </c>
      <c r="O165" s="35">
        <f t="shared" si="27"/>
        <v>1.923391076584539</v>
      </c>
      <c r="P165" s="35">
        <f t="shared" si="27"/>
        <v>1.923391076584539</v>
      </c>
      <c r="Q165" s="36">
        <f t="shared" si="25"/>
        <v>15.387128612676312</v>
      </c>
      <c r="R165" s="4"/>
    </row>
    <row r="166" spans="1:18" x14ac:dyDescent="0.2">
      <c r="A166" s="98"/>
      <c r="B166" s="100"/>
      <c r="C166" s="5">
        <v>21.384660523384809</v>
      </c>
      <c r="D166" s="5">
        <v>39.900000000000006</v>
      </c>
      <c r="E166" s="5">
        <v>6</v>
      </c>
      <c r="F166" s="33">
        <f t="shared" si="29"/>
        <v>853.24795488305404</v>
      </c>
      <c r="G166" s="33">
        <f t="shared" si="30"/>
        <v>142.20799248050901</v>
      </c>
      <c r="H166" s="33">
        <f t="shared" si="31"/>
        <v>142.20799248050901</v>
      </c>
      <c r="I166" s="33">
        <f t="shared" si="32"/>
        <v>1137.663939844072</v>
      </c>
      <c r="J166" s="34">
        <f t="shared" si="28"/>
        <v>46.928637518567974</v>
      </c>
      <c r="K166" s="34">
        <f t="shared" si="28"/>
        <v>7.8214395864279957</v>
      </c>
      <c r="L166" s="34">
        <f t="shared" si="28"/>
        <v>7.8214395864279957</v>
      </c>
      <c r="M166" s="34">
        <f t="shared" si="26"/>
        <v>62.571516691423966</v>
      </c>
      <c r="N166" s="35">
        <f t="shared" si="27"/>
        <v>71.103996240254503</v>
      </c>
      <c r="O166" s="35">
        <f t="shared" si="27"/>
        <v>11.850666040042418</v>
      </c>
      <c r="P166" s="35">
        <f t="shared" si="27"/>
        <v>11.850666040042418</v>
      </c>
      <c r="Q166" s="36">
        <f t="shared" si="25"/>
        <v>94.805328320339342</v>
      </c>
      <c r="R166" s="4"/>
    </row>
    <row r="167" spans="1:18" x14ac:dyDescent="0.2">
      <c r="A167" s="98"/>
      <c r="B167" s="100"/>
      <c r="C167" s="5">
        <v>31.104964237537253</v>
      </c>
      <c r="D167" s="5">
        <v>102.30000000000001</v>
      </c>
      <c r="E167" s="5">
        <v>6</v>
      </c>
      <c r="F167" s="33">
        <f t="shared" si="29"/>
        <v>3182.0378415000614</v>
      </c>
      <c r="G167" s="33">
        <f t="shared" si="30"/>
        <v>530.33964025001023</v>
      </c>
      <c r="H167" s="33">
        <f t="shared" si="31"/>
        <v>530.33964025001023</v>
      </c>
      <c r="I167" s="33">
        <f t="shared" si="32"/>
        <v>4242.7171220000819</v>
      </c>
      <c r="J167" s="34">
        <f t="shared" si="28"/>
        <v>175.01208128250337</v>
      </c>
      <c r="K167" s="34">
        <f t="shared" si="28"/>
        <v>29.168680213750562</v>
      </c>
      <c r="L167" s="34">
        <f t="shared" si="28"/>
        <v>29.168680213750562</v>
      </c>
      <c r="M167" s="34">
        <f t="shared" si="26"/>
        <v>233.3494417100045</v>
      </c>
      <c r="N167" s="35">
        <f t="shared" si="27"/>
        <v>265.16982012500512</v>
      </c>
      <c r="O167" s="35">
        <f t="shared" si="27"/>
        <v>44.194970020834184</v>
      </c>
      <c r="P167" s="35">
        <f t="shared" si="27"/>
        <v>44.194970020834184</v>
      </c>
      <c r="Q167" s="36">
        <f t="shared" si="25"/>
        <v>353.55976016667347</v>
      </c>
      <c r="R167" s="4"/>
    </row>
    <row r="168" spans="1:18" x14ac:dyDescent="0.2">
      <c r="A168" s="98"/>
      <c r="B168" s="100"/>
      <c r="C168" s="5">
        <v>7.7762404220717656</v>
      </c>
      <c r="D168" s="5">
        <v>163.80000000000001</v>
      </c>
      <c r="E168" s="5">
        <v>6</v>
      </c>
      <c r="F168" s="33">
        <f t="shared" si="29"/>
        <v>1273.7481811353553</v>
      </c>
      <c r="G168" s="33">
        <f t="shared" si="30"/>
        <v>212.29136352255921</v>
      </c>
      <c r="H168" s="33">
        <f t="shared" si="31"/>
        <v>212.29136352255921</v>
      </c>
      <c r="I168" s="33">
        <f t="shared" si="32"/>
        <v>1698.3309081804737</v>
      </c>
      <c r="J168" s="34">
        <f t="shared" si="28"/>
        <v>70.056149962444536</v>
      </c>
      <c r="K168" s="34">
        <f t="shared" si="28"/>
        <v>11.676024993740757</v>
      </c>
      <c r="L168" s="34">
        <f t="shared" si="28"/>
        <v>11.676024993740757</v>
      </c>
      <c r="M168" s="34">
        <f t="shared" si="26"/>
        <v>93.408199949926058</v>
      </c>
      <c r="N168" s="35">
        <f t="shared" si="27"/>
        <v>106.1456817612796</v>
      </c>
      <c r="O168" s="35">
        <f t="shared" si="27"/>
        <v>17.690946960213267</v>
      </c>
      <c r="P168" s="35">
        <f t="shared" si="27"/>
        <v>17.690946960213267</v>
      </c>
      <c r="Q168" s="36">
        <f t="shared" si="25"/>
        <v>141.52757568170614</v>
      </c>
      <c r="R168" s="4"/>
    </row>
    <row r="169" spans="1:18" x14ac:dyDescent="0.2">
      <c r="A169" s="98"/>
      <c r="B169" s="100"/>
      <c r="C169" s="5">
        <v>13.608420101313044</v>
      </c>
      <c r="D169" s="5">
        <v>232.79999999999998</v>
      </c>
      <c r="E169" s="5">
        <v>6</v>
      </c>
      <c r="F169" s="33">
        <f t="shared" si="29"/>
        <v>3168.0401995856764</v>
      </c>
      <c r="G169" s="33">
        <f t="shared" si="30"/>
        <v>528.00669993094607</v>
      </c>
      <c r="H169" s="33">
        <f t="shared" si="31"/>
        <v>528.00669993094607</v>
      </c>
      <c r="I169" s="33">
        <f t="shared" si="32"/>
        <v>4224.0535994475686</v>
      </c>
      <c r="J169" s="34">
        <f t="shared" si="28"/>
        <v>174.24221097721221</v>
      </c>
      <c r="K169" s="34">
        <f t="shared" si="28"/>
        <v>29.040368496202035</v>
      </c>
      <c r="L169" s="34">
        <f t="shared" si="28"/>
        <v>29.040368496202035</v>
      </c>
      <c r="M169" s="34">
        <f t="shared" si="26"/>
        <v>232.32294796961628</v>
      </c>
      <c r="N169" s="35">
        <f t="shared" si="27"/>
        <v>264.00334996547303</v>
      </c>
      <c r="O169" s="35">
        <f t="shared" si="27"/>
        <v>44.000558327578837</v>
      </c>
      <c r="P169" s="35">
        <f t="shared" si="27"/>
        <v>44.000558327578837</v>
      </c>
      <c r="Q169" s="36">
        <f t="shared" si="25"/>
        <v>352.00446662063069</v>
      </c>
      <c r="R169" s="4"/>
    </row>
    <row r="170" spans="1:18" x14ac:dyDescent="0.2">
      <c r="A170" s="98"/>
      <c r="B170" s="100"/>
      <c r="C170" s="5">
        <v>1.2114611100999242</v>
      </c>
      <c r="D170" s="5">
        <v>21.9</v>
      </c>
      <c r="E170" s="5">
        <v>6</v>
      </c>
      <c r="F170" s="33">
        <f t="shared" si="29"/>
        <v>26.530998311188338</v>
      </c>
      <c r="G170" s="33">
        <f t="shared" si="30"/>
        <v>4.4218330518647226</v>
      </c>
      <c r="H170" s="33">
        <f t="shared" si="31"/>
        <v>4.4218330518647226</v>
      </c>
      <c r="I170" s="33">
        <f t="shared" si="32"/>
        <v>35.374664414917781</v>
      </c>
      <c r="J170" s="34">
        <f t="shared" si="28"/>
        <v>1.4592049071153586</v>
      </c>
      <c r="K170" s="34">
        <f t="shared" si="28"/>
        <v>0.24320081785255976</v>
      </c>
      <c r="L170" s="34">
        <f t="shared" si="28"/>
        <v>0.24320081785255976</v>
      </c>
      <c r="M170" s="34">
        <f t="shared" si="26"/>
        <v>1.9456065428204781</v>
      </c>
      <c r="N170" s="35">
        <f t="shared" si="27"/>
        <v>2.2109165259323613</v>
      </c>
      <c r="O170" s="35">
        <f t="shared" si="27"/>
        <v>0.36848608765539353</v>
      </c>
      <c r="P170" s="35">
        <f t="shared" si="27"/>
        <v>0.36848608765539353</v>
      </c>
      <c r="Q170" s="36">
        <f t="shared" si="25"/>
        <v>2.9478887012431483</v>
      </c>
      <c r="R170" s="4"/>
    </row>
    <row r="171" spans="1:18" x14ac:dyDescent="0.2">
      <c r="A171" s="98"/>
      <c r="B171" s="100"/>
      <c r="C171" s="5">
        <v>2.6172969734243603</v>
      </c>
      <c r="D171" s="5">
        <v>45.900000000000006</v>
      </c>
      <c r="E171" s="5">
        <v>6</v>
      </c>
      <c r="F171" s="33">
        <f t="shared" si="29"/>
        <v>120.13393108017816</v>
      </c>
      <c r="G171" s="33">
        <f t="shared" si="30"/>
        <v>20.022321846696361</v>
      </c>
      <c r="H171" s="33">
        <f t="shared" si="31"/>
        <v>20.022321846696361</v>
      </c>
      <c r="I171" s="33">
        <f t="shared" si="32"/>
        <v>160.17857477357089</v>
      </c>
      <c r="J171" s="34">
        <f t="shared" si="28"/>
        <v>6.6073662094097987</v>
      </c>
      <c r="K171" s="34">
        <f t="shared" si="28"/>
        <v>1.1012277015682999</v>
      </c>
      <c r="L171" s="34">
        <f t="shared" si="28"/>
        <v>1.1012277015682999</v>
      </c>
      <c r="M171" s="34">
        <f t="shared" si="26"/>
        <v>8.8098216125463988</v>
      </c>
      <c r="N171" s="35">
        <f t="shared" si="27"/>
        <v>10.01116092334818</v>
      </c>
      <c r="O171" s="35">
        <f t="shared" si="27"/>
        <v>1.6685268205580301</v>
      </c>
      <c r="P171" s="35">
        <f t="shared" si="27"/>
        <v>1.6685268205580301</v>
      </c>
      <c r="Q171" s="36">
        <f t="shared" si="25"/>
        <v>13.348214564464241</v>
      </c>
      <c r="R171" s="4"/>
    </row>
    <row r="172" spans="1:18" x14ac:dyDescent="0.2">
      <c r="A172" s="98"/>
      <c r="B172" s="100"/>
      <c r="C172" s="5">
        <v>5.2366179865655571</v>
      </c>
      <c r="D172" s="5">
        <v>94.800000000000011</v>
      </c>
      <c r="E172" s="5">
        <v>6</v>
      </c>
      <c r="F172" s="33">
        <f t="shared" si="29"/>
        <v>496.43138512641485</v>
      </c>
      <c r="G172" s="33">
        <f t="shared" si="30"/>
        <v>82.738564187735804</v>
      </c>
      <c r="H172" s="33">
        <f t="shared" si="31"/>
        <v>82.738564187735804</v>
      </c>
      <c r="I172" s="33">
        <f t="shared" si="32"/>
        <v>661.90851350188655</v>
      </c>
      <c r="J172" s="34">
        <f t="shared" si="28"/>
        <v>27.303726181952818</v>
      </c>
      <c r="K172" s="34">
        <f t="shared" si="28"/>
        <v>4.5506210303254688</v>
      </c>
      <c r="L172" s="34">
        <f t="shared" si="28"/>
        <v>4.5506210303254688</v>
      </c>
      <c r="M172" s="34">
        <f t="shared" si="26"/>
        <v>36.404968242603758</v>
      </c>
      <c r="N172" s="35">
        <f t="shared" si="27"/>
        <v>41.369282093867902</v>
      </c>
      <c r="O172" s="35">
        <f t="shared" si="27"/>
        <v>6.894880348977984</v>
      </c>
      <c r="P172" s="35">
        <f t="shared" si="27"/>
        <v>6.894880348977984</v>
      </c>
      <c r="Q172" s="36">
        <f t="shared" si="25"/>
        <v>55.159042791823879</v>
      </c>
      <c r="R172" s="4"/>
    </row>
    <row r="173" spans="1:18" x14ac:dyDescent="0.2">
      <c r="A173" s="98"/>
      <c r="B173" s="100"/>
      <c r="C173" s="5">
        <v>6.0809273814998308</v>
      </c>
      <c r="D173" s="5">
        <v>193.5</v>
      </c>
      <c r="E173" s="5">
        <v>6</v>
      </c>
      <c r="F173" s="33">
        <f t="shared" si="29"/>
        <v>1176.6594483202173</v>
      </c>
      <c r="G173" s="33">
        <f t="shared" si="30"/>
        <v>196.10990805336954</v>
      </c>
      <c r="H173" s="33">
        <f t="shared" si="31"/>
        <v>196.10990805336954</v>
      </c>
      <c r="I173" s="33">
        <f t="shared" si="32"/>
        <v>1568.8792644269563</v>
      </c>
      <c r="J173" s="34">
        <f t="shared" si="28"/>
        <v>64.716269657611946</v>
      </c>
      <c r="K173" s="34">
        <f t="shared" si="28"/>
        <v>10.786044942935325</v>
      </c>
      <c r="L173" s="34">
        <f t="shared" si="28"/>
        <v>10.786044942935325</v>
      </c>
      <c r="M173" s="34">
        <f t="shared" si="26"/>
        <v>86.288359543482599</v>
      </c>
      <c r="N173" s="35">
        <f t="shared" si="27"/>
        <v>98.054954026684769</v>
      </c>
      <c r="O173" s="35">
        <f t="shared" si="27"/>
        <v>16.342492337780794</v>
      </c>
      <c r="P173" s="35">
        <f t="shared" si="27"/>
        <v>16.342492337780794</v>
      </c>
      <c r="Q173" s="36">
        <f t="shared" si="25"/>
        <v>130.73993870224635</v>
      </c>
      <c r="R173" s="4"/>
    </row>
    <row r="174" spans="1:18" x14ac:dyDescent="0.2">
      <c r="A174" s="98"/>
      <c r="B174" s="100"/>
      <c r="C174" s="5">
        <v>18.779927771689366</v>
      </c>
      <c r="D174" s="5">
        <v>20.399999999999999</v>
      </c>
      <c r="E174" s="5">
        <v>6</v>
      </c>
      <c r="F174" s="33">
        <f t="shared" si="29"/>
        <v>383.11052654246305</v>
      </c>
      <c r="G174" s="33">
        <f t="shared" si="30"/>
        <v>63.851754423743841</v>
      </c>
      <c r="H174" s="33">
        <f t="shared" si="31"/>
        <v>63.851754423743841</v>
      </c>
      <c r="I174" s="33">
        <f t="shared" si="32"/>
        <v>510.81403538995073</v>
      </c>
      <c r="J174" s="34">
        <f t="shared" si="28"/>
        <v>21.071078959835468</v>
      </c>
      <c r="K174" s="34">
        <f t="shared" si="28"/>
        <v>3.5118464933059115</v>
      </c>
      <c r="L174" s="34">
        <f t="shared" si="28"/>
        <v>3.5118464933059115</v>
      </c>
      <c r="M174" s="34">
        <f t="shared" si="26"/>
        <v>28.094771946447292</v>
      </c>
      <c r="N174" s="35">
        <f t="shared" si="27"/>
        <v>31.925877211871921</v>
      </c>
      <c r="O174" s="35">
        <f t="shared" si="27"/>
        <v>5.3209795353119871</v>
      </c>
      <c r="P174" s="35">
        <f t="shared" si="27"/>
        <v>5.3209795353119871</v>
      </c>
      <c r="Q174" s="36">
        <f t="shared" si="25"/>
        <v>42.567836282495897</v>
      </c>
      <c r="R174" s="4"/>
    </row>
    <row r="175" spans="1:18" x14ac:dyDescent="0.2">
      <c r="A175" s="98"/>
      <c r="B175" s="100"/>
      <c r="C175" s="5">
        <v>20.487192912828949</v>
      </c>
      <c r="D175" s="5">
        <v>52.800000000000004</v>
      </c>
      <c r="E175" s="5">
        <v>6</v>
      </c>
      <c r="F175" s="33">
        <f t="shared" si="29"/>
        <v>1081.7237857973687</v>
      </c>
      <c r="G175" s="33">
        <f t="shared" si="30"/>
        <v>180.28729763289479</v>
      </c>
      <c r="H175" s="33">
        <f t="shared" si="31"/>
        <v>180.28729763289479</v>
      </c>
      <c r="I175" s="33">
        <f t="shared" si="32"/>
        <v>1442.2983810631581</v>
      </c>
      <c r="J175" s="34">
        <f t="shared" si="28"/>
        <v>59.494808218855276</v>
      </c>
      <c r="K175" s="34">
        <f t="shared" si="28"/>
        <v>9.9158013698092144</v>
      </c>
      <c r="L175" s="34">
        <f t="shared" si="28"/>
        <v>9.9158013698092144</v>
      </c>
      <c r="M175" s="34">
        <f t="shared" si="26"/>
        <v>79.326410958473701</v>
      </c>
      <c r="N175" s="35">
        <f t="shared" si="27"/>
        <v>90.143648816447396</v>
      </c>
      <c r="O175" s="35">
        <f t="shared" si="27"/>
        <v>15.0239414694079</v>
      </c>
      <c r="P175" s="35">
        <f t="shared" si="27"/>
        <v>15.0239414694079</v>
      </c>
      <c r="Q175" s="36">
        <f t="shared" si="25"/>
        <v>120.19153175526317</v>
      </c>
      <c r="R175" s="4"/>
    </row>
    <row r="176" spans="1:18" x14ac:dyDescent="0.2">
      <c r="A176" s="98"/>
      <c r="B176" s="100"/>
      <c r="C176" s="5">
        <v>18.779927771689366</v>
      </c>
      <c r="D176" s="5">
        <v>103.80000000000001</v>
      </c>
      <c r="E176" s="5">
        <v>6</v>
      </c>
      <c r="F176" s="33">
        <f t="shared" si="29"/>
        <v>1949.3565027013562</v>
      </c>
      <c r="G176" s="33">
        <f t="shared" si="30"/>
        <v>324.89275045022606</v>
      </c>
      <c r="H176" s="33">
        <f t="shared" si="31"/>
        <v>324.89275045022606</v>
      </c>
      <c r="I176" s="33">
        <f t="shared" si="32"/>
        <v>2599.1420036018085</v>
      </c>
      <c r="J176" s="34">
        <f t="shared" si="28"/>
        <v>107.2146076485746</v>
      </c>
      <c r="K176" s="34">
        <f t="shared" si="28"/>
        <v>17.869101274762432</v>
      </c>
      <c r="L176" s="34">
        <f t="shared" si="28"/>
        <v>17.869101274762432</v>
      </c>
      <c r="M176" s="34">
        <f t="shared" si="26"/>
        <v>142.95281019809946</v>
      </c>
      <c r="N176" s="35">
        <f t="shared" si="27"/>
        <v>162.44637522511303</v>
      </c>
      <c r="O176" s="35">
        <f t="shared" si="27"/>
        <v>27.074395870852172</v>
      </c>
      <c r="P176" s="35">
        <f t="shared" si="27"/>
        <v>27.074395870852172</v>
      </c>
      <c r="Q176" s="36">
        <f t="shared" si="25"/>
        <v>216.59516696681737</v>
      </c>
      <c r="R176" s="4"/>
    </row>
    <row r="177" spans="1:18" x14ac:dyDescent="0.2">
      <c r="A177" s="98"/>
      <c r="B177" s="100"/>
      <c r="C177" s="5">
        <v>3.4145302822791606</v>
      </c>
      <c r="D177" s="5">
        <v>211.79999999999998</v>
      </c>
      <c r="E177" s="5">
        <v>6</v>
      </c>
      <c r="F177" s="33">
        <f t="shared" si="29"/>
        <v>723.19751378672618</v>
      </c>
      <c r="G177" s="33">
        <f t="shared" si="30"/>
        <v>120.53291896445437</v>
      </c>
      <c r="H177" s="33">
        <f t="shared" si="31"/>
        <v>120.53291896445437</v>
      </c>
      <c r="I177" s="33">
        <f t="shared" si="32"/>
        <v>964.26335171563483</v>
      </c>
      <c r="J177" s="34">
        <f t="shared" si="28"/>
        <v>39.775863258269943</v>
      </c>
      <c r="K177" s="34">
        <f t="shared" si="28"/>
        <v>6.6293105430449906</v>
      </c>
      <c r="L177" s="34">
        <f t="shared" si="28"/>
        <v>6.6293105430449906</v>
      </c>
      <c r="M177" s="34">
        <f t="shared" si="26"/>
        <v>53.034484344359917</v>
      </c>
      <c r="N177" s="35">
        <f t="shared" si="27"/>
        <v>60.266459482227184</v>
      </c>
      <c r="O177" s="35">
        <f t="shared" si="27"/>
        <v>10.044409913704531</v>
      </c>
      <c r="P177" s="35">
        <f t="shared" si="27"/>
        <v>10.044409913704531</v>
      </c>
      <c r="Q177" s="36">
        <f t="shared" si="25"/>
        <v>80.355279309636231</v>
      </c>
      <c r="R177" s="4"/>
    </row>
    <row r="178" spans="1:18" x14ac:dyDescent="0.2">
      <c r="A178" s="98"/>
      <c r="B178" s="100"/>
      <c r="C178" s="5">
        <v>16.151420813985169</v>
      </c>
      <c r="D178" s="5">
        <v>210</v>
      </c>
      <c r="E178" s="5">
        <v>6</v>
      </c>
      <c r="F178" s="33">
        <f t="shared" si="29"/>
        <v>3391.7983709368855</v>
      </c>
      <c r="G178" s="33">
        <f t="shared" si="30"/>
        <v>565.29972848948091</v>
      </c>
      <c r="H178" s="33">
        <f t="shared" si="31"/>
        <v>565.29972848948091</v>
      </c>
      <c r="I178" s="33">
        <f t="shared" si="32"/>
        <v>4522.3978279158473</v>
      </c>
      <c r="J178" s="34">
        <f t="shared" si="28"/>
        <v>186.5489104015287</v>
      </c>
      <c r="K178" s="34">
        <f t="shared" si="28"/>
        <v>31.09148506692145</v>
      </c>
      <c r="L178" s="34">
        <f t="shared" si="28"/>
        <v>31.09148506692145</v>
      </c>
      <c r="M178" s="34">
        <f t="shared" si="26"/>
        <v>248.7318805353716</v>
      </c>
      <c r="N178" s="35">
        <f t="shared" si="27"/>
        <v>282.64986424474046</v>
      </c>
      <c r="O178" s="35">
        <f t="shared" si="27"/>
        <v>47.108310707456745</v>
      </c>
      <c r="P178" s="35">
        <f t="shared" si="27"/>
        <v>47.108310707456745</v>
      </c>
      <c r="Q178" s="36">
        <f t="shared" si="25"/>
        <v>376.86648565965396</v>
      </c>
      <c r="R178" s="4"/>
    </row>
    <row r="179" spans="1:18" x14ac:dyDescent="0.2">
      <c r="A179" s="98"/>
      <c r="B179" s="101" t="s">
        <v>43</v>
      </c>
      <c r="C179" s="5">
        <v>3.000000074505806</v>
      </c>
      <c r="D179" s="5">
        <v>199.20000000000002</v>
      </c>
      <c r="E179" s="5">
        <v>5</v>
      </c>
      <c r="F179" s="33">
        <f t="shared" si="29"/>
        <v>597.60001484155657</v>
      </c>
      <c r="G179" s="33">
        <f t="shared" si="30"/>
        <v>119.52000296831132</v>
      </c>
      <c r="H179" s="33">
        <f t="shared" si="31"/>
        <v>119.52000296831132</v>
      </c>
      <c r="I179" s="33">
        <f t="shared" si="32"/>
        <v>836.64002077817929</v>
      </c>
      <c r="J179" s="34">
        <f t="shared" si="28"/>
        <v>32.868000816285608</v>
      </c>
      <c r="K179" s="34">
        <f t="shared" si="28"/>
        <v>6.5736001632571224</v>
      </c>
      <c r="L179" s="34">
        <f t="shared" si="28"/>
        <v>6.5736001632571224</v>
      </c>
      <c r="M179" s="34">
        <f t="shared" si="26"/>
        <v>46.01520114279986</v>
      </c>
      <c r="N179" s="35">
        <f t="shared" ref="N179:Q214" si="33">F179*0.25/3</f>
        <v>49.800001236796383</v>
      </c>
      <c r="O179" s="35">
        <f t="shared" si="33"/>
        <v>9.960000247359277</v>
      </c>
      <c r="P179" s="35">
        <f t="shared" si="33"/>
        <v>9.960000247359277</v>
      </c>
      <c r="Q179" s="36">
        <f t="shared" si="25"/>
        <v>69.720001731514941</v>
      </c>
      <c r="R179" s="4"/>
    </row>
    <row r="180" spans="1:18" x14ac:dyDescent="0.2">
      <c r="A180" s="98"/>
      <c r="B180" s="100"/>
      <c r="C180" s="5">
        <v>16.081330128014088</v>
      </c>
      <c r="D180" s="5">
        <v>247.20000000000002</v>
      </c>
      <c r="E180" s="5">
        <v>5</v>
      </c>
      <c r="F180" s="33">
        <f>C180*D180</f>
        <v>3975.3048076450827</v>
      </c>
      <c r="G180" s="33">
        <f>F180/E180</f>
        <v>795.06096152901659</v>
      </c>
      <c r="H180" s="33">
        <f t="shared" si="31"/>
        <v>795.06096152901659</v>
      </c>
      <c r="I180" s="33">
        <f>F180+G180+H180</f>
        <v>5565.4267307031159</v>
      </c>
      <c r="J180" s="34">
        <f t="shared" ref="J180:M196" si="34">F180*0.055</f>
        <v>218.64176442047955</v>
      </c>
      <c r="K180" s="34">
        <f t="shared" si="34"/>
        <v>43.728352884095912</v>
      </c>
      <c r="L180" s="34">
        <f t="shared" si="34"/>
        <v>43.728352884095912</v>
      </c>
      <c r="M180" s="34">
        <f t="shared" si="34"/>
        <v>306.0984701886714</v>
      </c>
      <c r="N180" s="35">
        <f t="shared" si="33"/>
        <v>331.27540063709023</v>
      </c>
      <c r="O180" s="35">
        <f t="shared" si="33"/>
        <v>66.255080127418054</v>
      </c>
      <c r="P180" s="35">
        <f t="shared" si="33"/>
        <v>66.255080127418054</v>
      </c>
      <c r="Q180" s="36">
        <f t="shared" si="33"/>
        <v>463.78556089192631</v>
      </c>
      <c r="R180" s="4"/>
    </row>
    <row r="181" spans="1:18" x14ac:dyDescent="0.2">
      <c r="A181" s="98"/>
      <c r="B181" s="100"/>
      <c r="C181" s="5">
        <v>11.000000037252903</v>
      </c>
      <c r="D181" s="5">
        <v>262.5</v>
      </c>
      <c r="E181" s="5">
        <v>5</v>
      </c>
      <c r="F181" s="33">
        <f>C181*D181</f>
        <v>2887.500009778887</v>
      </c>
      <c r="G181" s="33">
        <f>F181/E181</f>
        <v>577.50000195577741</v>
      </c>
      <c r="H181" s="33">
        <f t="shared" si="31"/>
        <v>577.50000195577741</v>
      </c>
      <c r="I181" s="33">
        <f>F181+G181+H181</f>
        <v>4042.5000136904418</v>
      </c>
      <c r="J181" s="34">
        <f t="shared" si="34"/>
        <v>158.81250053783879</v>
      </c>
      <c r="K181" s="34">
        <f t="shared" si="34"/>
        <v>31.762500107567757</v>
      </c>
      <c r="L181" s="34">
        <f t="shared" si="34"/>
        <v>31.762500107567757</v>
      </c>
      <c r="M181" s="34">
        <f t="shared" si="34"/>
        <v>222.33750075297431</v>
      </c>
      <c r="N181" s="35">
        <f t="shared" si="33"/>
        <v>240.62500081490725</v>
      </c>
      <c r="O181" s="35">
        <f t="shared" si="33"/>
        <v>48.125000162981451</v>
      </c>
      <c r="P181" s="35">
        <f t="shared" si="33"/>
        <v>48.125000162981451</v>
      </c>
      <c r="Q181" s="36">
        <f t="shared" si="33"/>
        <v>336.87500114087015</v>
      </c>
      <c r="R181" s="4"/>
    </row>
    <row r="182" spans="1:18" x14ac:dyDescent="0.2">
      <c r="A182" s="98"/>
      <c r="B182" s="100"/>
      <c r="C182" s="5">
        <v>31.838713205514068</v>
      </c>
      <c r="D182" s="5">
        <v>280</v>
      </c>
      <c r="E182" s="5">
        <v>5</v>
      </c>
      <c r="F182" s="33">
        <f>C182*D182</f>
        <v>8914.8396975439391</v>
      </c>
      <c r="G182" s="33">
        <f>F182/E182</f>
        <v>1782.9679395087878</v>
      </c>
      <c r="H182" s="33">
        <f t="shared" si="31"/>
        <v>1782.9679395087878</v>
      </c>
      <c r="I182" s="33">
        <f>F182+G182+H182</f>
        <v>12480.775576561515</v>
      </c>
      <c r="J182" s="34">
        <f t="shared" si="34"/>
        <v>490.31618336491664</v>
      </c>
      <c r="K182" s="34">
        <f t="shared" si="34"/>
        <v>98.063236672983336</v>
      </c>
      <c r="L182" s="34">
        <f t="shared" si="34"/>
        <v>98.063236672983336</v>
      </c>
      <c r="M182" s="34">
        <f t="shared" si="34"/>
        <v>686.44265671088328</v>
      </c>
      <c r="N182" s="35">
        <f t="shared" si="33"/>
        <v>742.90330812866159</v>
      </c>
      <c r="O182" s="35">
        <f t="shared" si="33"/>
        <v>148.58066162573232</v>
      </c>
      <c r="P182" s="35">
        <f t="shared" si="33"/>
        <v>148.58066162573232</v>
      </c>
      <c r="Q182" s="36">
        <f t="shared" si="33"/>
        <v>1040.0646313801262</v>
      </c>
      <c r="R182" s="4"/>
    </row>
    <row r="183" spans="1:18" ht="13.5" thickBot="1" x14ac:dyDescent="0.25">
      <c r="A183" s="98"/>
      <c r="B183" s="100"/>
      <c r="C183" s="5">
        <v>13.028523946188216</v>
      </c>
      <c r="D183" s="5">
        <v>180</v>
      </c>
      <c r="E183" s="5">
        <v>5</v>
      </c>
      <c r="F183" s="33">
        <f>C183*D183</f>
        <v>2345.1343103138788</v>
      </c>
      <c r="G183" s="33">
        <f>F183/E183</f>
        <v>469.02686206277576</v>
      </c>
      <c r="H183" s="33">
        <f t="shared" si="31"/>
        <v>469.02686206277576</v>
      </c>
      <c r="I183" s="33">
        <f>F183+G183+H183</f>
        <v>3283.1880344394303</v>
      </c>
      <c r="J183" s="34">
        <f t="shared" si="34"/>
        <v>128.98238706726335</v>
      </c>
      <c r="K183" s="34">
        <f t="shared" si="34"/>
        <v>25.796477413452667</v>
      </c>
      <c r="L183" s="34">
        <f t="shared" si="34"/>
        <v>25.796477413452667</v>
      </c>
      <c r="M183" s="34">
        <f t="shared" si="34"/>
        <v>180.57534189416867</v>
      </c>
      <c r="N183" s="35">
        <f t="shared" si="33"/>
        <v>195.42785919282323</v>
      </c>
      <c r="O183" s="35">
        <f t="shared" si="33"/>
        <v>39.085571838564647</v>
      </c>
      <c r="P183" s="35">
        <f t="shared" si="33"/>
        <v>39.085571838564647</v>
      </c>
      <c r="Q183" s="36">
        <f t="shared" si="33"/>
        <v>273.59900286995253</v>
      </c>
      <c r="R183" s="4"/>
    </row>
    <row r="184" spans="1:18" x14ac:dyDescent="0.2">
      <c r="A184" s="87" t="s">
        <v>1</v>
      </c>
      <c r="B184" s="90" t="s">
        <v>42</v>
      </c>
      <c r="C184" s="19">
        <v>4.0303030163049698</v>
      </c>
      <c r="D184" s="19">
        <v>84</v>
      </c>
      <c r="E184" s="19">
        <v>6</v>
      </c>
      <c r="F184" s="17">
        <f t="shared" si="29"/>
        <v>338.54545336961746</v>
      </c>
      <c r="G184" s="17">
        <f t="shared" si="30"/>
        <v>56.424242228269577</v>
      </c>
      <c r="H184" s="17">
        <f t="shared" si="31"/>
        <v>56.424242228269577</v>
      </c>
      <c r="I184" s="17">
        <f t="shared" si="32"/>
        <v>451.39393782615662</v>
      </c>
      <c r="J184" s="20">
        <f t="shared" si="34"/>
        <v>18.619999935328959</v>
      </c>
      <c r="K184" s="20">
        <f t="shared" si="34"/>
        <v>3.103333322554827</v>
      </c>
      <c r="L184" s="20">
        <f t="shared" si="34"/>
        <v>3.103333322554827</v>
      </c>
      <c r="M184" s="20">
        <f t="shared" si="26"/>
        <v>24.826666580438616</v>
      </c>
      <c r="N184" s="21">
        <f t="shared" si="33"/>
        <v>28.212121114134789</v>
      </c>
      <c r="O184" s="21">
        <f t="shared" si="33"/>
        <v>4.7020201856891317</v>
      </c>
      <c r="P184" s="21">
        <f t="shared" si="33"/>
        <v>4.7020201856891317</v>
      </c>
      <c r="Q184" s="22">
        <f t="shared" si="25"/>
        <v>37.616161485513054</v>
      </c>
      <c r="R184" s="4"/>
    </row>
    <row r="185" spans="1:18" x14ac:dyDescent="0.2">
      <c r="A185" s="88"/>
      <c r="B185" s="91"/>
      <c r="C185" s="5">
        <v>5.9999997913837433</v>
      </c>
      <c r="D185" s="5">
        <v>6</v>
      </c>
      <c r="E185" s="5">
        <v>6</v>
      </c>
      <c r="F185" s="33">
        <f t="shared" si="29"/>
        <v>35.99999874830246</v>
      </c>
      <c r="G185" s="33">
        <f t="shared" si="30"/>
        <v>5.9999997913837433</v>
      </c>
      <c r="H185" s="33">
        <f t="shared" si="31"/>
        <v>5.9999997913837433</v>
      </c>
      <c r="I185" s="33">
        <f t="shared" si="32"/>
        <v>47.999998331069946</v>
      </c>
      <c r="J185" s="34">
        <f t="shared" si="34"/>
        <v>1.9799999311566352</v>
      </c>
      <c r="K185" s="34">
        <f t="shared" si="34"/>
        <v>0.3299999885261059</v>
      </c>
      <c r="L185" s="34">
        <f t="shared" si="34"/>
        <v>0.3299999885261059</v>
      </c>
      <c r="M185" s="34">
        <f t="shared" si="26"/>
        <v>2.6399999082088472</v>
      </c>
      <c r="N185" s="35">
        <f t="shared" si="33"/>
        <v>2.9999998956918716</v>
      </c>
      <c r="O185" s="35">
        <f t="shared" si="33"/>
        <v>0.49999998261531192</v>
      </c>
      <c r="P185" s="35">
        <f t="shared" si="33"/>
        <v>0.49999998261531192</v>
      </c>
      <c r="Q185" s="36">
        <f t="shared" si="25"/>
        <v>3.9999998609224954</v>
      </c>
      <c r="R185" s="4"/>
    </row>
    <row r="186" spans="1:18" x14ac:dyDescent="0.2">
      <c r="A186" s="88"/>
      <c r="B186" s="91"/>
      <c r="C186" s="5">
        <v>102.64333907072432</v>
      </c>
      <c r="D186" s="5">
        <v>31.200000000000003</v>
      </c>
      <c r="E186" s="5">
        <v>6</v>
      </c>
      <c r="F186" s="33">
        <f t="shared" ref="F186" si="35">C186*D186</f>
        <v>3202.4721790065992</v>
      </c>
      <c r="G186" s="33">
        <f t="shared" ref="G186" si="36">F186/E186</f>
        <v>533.74536316776653</v>
      </c>
      <c r="H186" s="33">
        <f t="shared" ref="H186" si="37">G186</f>
        <v>533.74536316776653</v>
      </c>
      <c r="I186" s="33">
        <f t="shared" ref="I186" si="38">F186+G186+H186</f>
        <v>4269.9629053421322</v>
      </c>
      <c r="J186" s="34">
        <f t="shared" ref="J186" si="39">F186*0.055</f>
        <v>176.13596984536295</v>
      </c>
      <c r="K186" s="34">
        <f t="shared" ref="K186" si="40">G186*0.055</f>
        <v>29.355994974227158</v>
      </c>
      <c r="L186" s="34">
        <f t="shared" ref="L186" si="41">H186*0.055</f>
        <v>29.355994974227158</v>
      </c>
      <c r="M186" s="34">
        <f t="shared" ref="M186" si="42">I186*0.055</f>
        <v>234.84795979381727</v>
      </c>
      <c r="N186" s="35">
        <f t="shared" ref="N186" si="43">F186*0.25/3</f>
        <v>266.87268158388326</v>
      </c>
      <c r="O186" s="35">
        <f t="shared" ref="O186" si="44">G186*0.25/3</f>
        <v>44.478780263980546</v>
      </c>
      <c r="P186" s="35">
        <f t="shared" ref="P186" si="45">H186*0.25/3</f>
        <v>44.478780263980546</v>
      </c>
      <c r="Q186" s="36">
        <f t="shared" ref="Q186" si="46">I186*0.25/3</f>
        <v>355.83024211184437</v>
      </c>
      <c r="R186" s="4"/>
    </row>
    <row r="187" spans="1:18" x14ac:dyDescent="0.2">
      <c r="A187" s="88"/>
      <c r="B187" s="91"/>
      <c r="C187" s="5">
        <v>25.90604130923748</v>
      </c>
      <c r="D187" s="5">
        <v>6</v>
      </c>
      <c r="E187" s="5">
        <v>6</v>
      </c>
      <c r="F187" s="33">
        <f t="shared" si="29"/>
        <v>155.43624785542488</v>
      </c>
      <c r="G187" s="33">
        <f t="shared" si="30"/>
        <v>25.90604130923748</v>
      </c>
      <c r="H187" s="33">
        <f t="shared" si="31"/>
        <v>25.90604130923748</v>
      </c>
      <c r="I187" s="33">
        <f t="shared" si="32"/>
        <v>207.24833047389984</v>
      </c>
      <c r="J187" s="34">
        <f t="shared" si="34"/>
        <v>8.5489936320483686</v>
      </c>
      <c r="K187" s="34">
        <f t="shared" si="34"/>
        <v>1.4248322720080615</v>
      </c>
      <c r="L187" s="34">
        <f t="shared" si="34"/>
        <v>1.4248322720080615</v>
      </c>
      <c r="M187" s="34">
        <f t="shared" si="26"/>
        <v>11.398658176064492</v>
      </c>
      <c r="N187" s="35">
        <f t="shared" si="33"/>
        <v>12.95302065461874</v>
      </c>
      <c r="O187" s="35">
        <f t="shared" si="33"/>
        <v>2.1588367757697902</v>
      </c>
      <c r="P187" s="35">
        <f t="shared" si="33"/>
        <v>2.1588367757697902</v>
      </c>
      <c r="Q187" s="36">
        <f t="shared" si="25"/>
        <v>17.270694206158321</v>
      </c>
      <c r="R187" s="4"/>
    </row>
    <row r="188" spans="1:18" x14ac:dyDescent="0.2">
      <c r="A188" s="88"/>
      <c r="B188" s="91"/>
      <c r="C188" s="5">
        <v>0.37833334133028984</v>
      </c>
      <c r="D188" s="5">
        <v>6</v>
      </c>
      <c r="E188" s="5">
        <v>5</v>
      </c>
      <c r="F188" s="33">
        <f t="shared" si="29"/>
        <v>2.270000047981739</v>
      </c>
      <c r="G188" s="33">
        <f t="shared" si="30"/>
        <v>0.45400000959634779</v>
      </c>
      <c r="H188" s="33">
        <f t="shared" si="31"/>
        <v>0.45400000959634779</v>
      </c>
      <c r="I188" s="33">
        <f t="shared" si="32"/>
        <v>3.1780000671744348</v>
      </c>
      <c r="J188" s="34">
        <f t="shared" si="34"/>
        <v>0.12485000263899565</v>
      </c>
      <c r="K188" s="34">
        <f t="shared" si="34"/>
        <v>2.497000052779913E-2</v>
      </c>
      <c r="L188" s="34">
        <f t="shared" si="34"/>
        <v>2.497000052779913E-2</v>
      </c>
      <c r="M188" s="34">
        <f t="shared" si="26"/>
        <v>0.17479000369459391</v>
      </c>
      <c r="N188" s="35">
        <f t="shared" si="33"/>
        <v>0.18916667066514492</v>
      </c>
      <c r="O188" s="35">
        <f t="shared" si="33"/>
        <v>3.783333413302898E-2</v>
      </c>
      <c r="P188" s="35">
        <f t="shared" si="33"/>
        <v>3.783333413302898E-2</v>
      </c>
      <c r="Q188" s="36">
        <f t="shared" si="25"/>
        <v>0.26483333893120292</v>
      </c>
      <c r="R188" s="4"/>
    </row>
    <row r="189" spans="1:18" x14ac:dyDescent="0.2">
      <c r="A189" s="88"/>
      <c r="B189" s="91"/>
      <c r="C189" s="5">
        <v>39.028571747243404</v>
      </c>
      <c r="D189" s="5">
        <v>18</v>
      </c>
      <c r="E189" s="5">
        <v>5</v>
      </c>
      <c r="F189" s="33">
        <f t="shared" si="29"/>
        <v>702.51429145038128</v>
      </c>
      <c r="G189" s="33">
        <f t="shared" si="30"/>
        <v>140.50285829007626</v>
      </c>
      <c r="H189" s="33">
        <f t="shared" si="31"/>
        <v>140.50285829007626</v>
      </c>
      <c r="I189" s="33">
        <f t="shared" si="32"/>
        <v>983.52000803053375</v>
      </c>
      <c r="J189" s="34">
        <f t="shared" si="34"/>
        <v>38.638286029770974</v>
      </c>
      <c r="K189" s="34">
        <f t="shared" si="34"/>
        <v>7.7276572059541948</v>
      </c>
      <c r="L189" s="34">
        <f t="shared" si="34"/>
        <v>7.7276572059541948</v>
      </c>
      <c r="M189" s="34">
        <f t="shared" si="26"/>
        <v>54.093600441679357</v>
      </c>
      <c r="N189" s="35">
        <f t="shared" si="33"/>
        <v>58.542857620865107</v>
      </c>
      <c r="O189" s="35">
        <f t="shared" si="33"/>
        <v>11.708571524173022</v>
      </c>
      <c r="P189" s="35">
        <f t="shared" si="33"/>
        <v>11.708571524173022</v>
      </c>
      <c r="Q189" s="36">
        <f t="shared" si="25"/>
        <v>81.960000669211141</v>
      </c>
      <c r="R189" s="4"/>
    </row>
    <row r="190" spans="1:18" x14ac:dyDescent="0.2">
      <c r="A190" s="88"/>
      <c r="B190" s="91"/>
      <c r="C190" s="5">
        <v>1.5101449340581894</v>
      </c>
      <c r="D190" s="5">
        <v>18</v>
      </c>
      <c r="E190" s="5">
        <v>6</v>
      </c>
      <c r="F190" s="33">
        <f t="shared" si="29"/>
        <v>27.182608813047409</v>
      </c>
      <c r="G190" s="33">
        <f t="shared" si="30"/>
        <v>4.5304348021745682</v>
      </c>
      <c r="H190" s="33">
        <f t="shared" si="31"/>
        <v>4.5304348021745682</v>
      </c>
      <c r="I190" s="33">
        <f t="shared" si="32"/>
        <v>36.243478417396545</v>
      </c>
      <c r="J190" s="34">
        <f t="shared" si="34"/>
        <v>1.4950434847176075</v>
      </c>
      <c r="K190" s="34">
        <f t="shared" si="34"/>
        <v>0.24917391411960124</v>
      </c>
      <c r="L190" s="34">
        <f t="shared" si="34"/>
        <v>0.24917391411960124</v>
      </c>
      <c r="M190" s="34">
        <f t="shared" si="26"/>
        <v>1.9933913129568099</v>
      </c>
      <c r="N190" s="35">
        <f t="shared" si="33"/>
        <v>2.2652174010872841</v>
      </c>
      <c r="O190" s="35">
        <f t="shared" si="33"/>
        <v>0.37753623351454735</v>
      </c>
      <c r="P190" s="35">
        <f t="shared" si="33"/>
        <v>0.37753623351454735</v>
      </c>
      <c r="Q190" s="36">
        <f t="shared" si="25"/>
        <v>3.0202898681163788</v>
      </c>
      <c r="R190" s="4"/>
    </row>
    <row r="191" spans="1:18" x14ac:dyDescent="0.2">
      <c r="A191" s="88"/>
      <c r="B191" s="91"/>
      <c r="C191" s="5">
        <v>44.825420990586281</v>
      </c>
      <c r="D191" s="5">
        <v>18</v>
      </c>
      <c r="E191" s="5">
        <v>6</v>
      </c>
      <c r="F191" s="33">
        <f t="shared" si="29"/>
        <v>806.85757783055305</v>
      </c>
      <c r="G191" s="33">
        <f t="shared" si="30"/>
        <v>134.47626297175884</v>
      </c>
      <c r="H191" s="33">
        <f t="shared" si="31"/>
        <v>134.47626297175884</v>
      </c>
      <c r="I191" s="33">
        <f t="shared" si="32"/>
        <v>1075.8101037740707</v>
      </c>
      <c r="J191" s="34">
        <f t="shared" si="34"/>
        <v>44.377166780680419</v>
      </c>
      <c r="K191" s="34">
        <f t="shared" si="34"/>
        <v>7.3961944634467365</v>
      </c>
      <c r="L191" s="34">
        <f t="shared" si="34"/>
        <v>7.3961944634467365</v>
      </c>
      <c r="M191" s="34">
        <f t="shared" si="26"/>
        <v>59.169555707573892</v>
      </c>
      <c r="N191" s="35">
        <f t="shared" si="33"/>
        <v>67.238131485879421</v>
      </c>
      <c r="O191" s="35">
        <f t="shared" si="33"/>
        <v>11.20635524764657</v>
      </c>
      <c r="P191" s="35">
        <f t="shared" si="33"/>
        <v>11.20635524764657</v>
      </c>
      <c r="Q191" s="36">
        <f t="shared" si="25"/>
        <v>89.650841981172562</v>
      </c>
      <c r="R191" s="4"/>
    </row>
    <row r="192" spans="1:18" x14ac:dyDescent="0.2">
      <c r="A192" s="88"/>
      <c r="B192" s="92" t="s">
        <v>43</v>
      </c>
      <c r="C192" s="5">
        <v>19.799286812543869</v>
      </c>
      <c r="D192" s="5">
        <v>6</v>
      </c>
      <c r="E192" s="5">
        <v>5</v>
      </c>
      <c r="F192" s="33">
        <f>C192*D192</f>
        <v>118.79572087526321</v>
      </c>
      <c r="G192" s="33">
        <f>F192/E192</f>
        <v>23.759144175052644</v>
      </c>
      <c r="H192" s="33">
        <f>G192</f>
        <v>23.759144175052644</v>
      </c>
      <c r="I192" s="33">
        <f>F192+G192+H192</f>
        <v>166.31400922536852</v>
      </c>
      <c r="J192" s="34">
        <f t="shared" si="34"/>
        <v>6.5337646481394769</v>
      </c>
      <c r="K192" s="34">
        <f t="shared" si="34"/>
        <v>1.3067529296278955</v>
      </c>
      <c r="L192" s="34">
        <f t="shared" si="34"/>
        <v>1.3067529296278955</v>
      </c>
      <c r="M192" s="34">
        <f t="shared" si="34"/>
        <v>9.1472705073952696</v>
      </c>
      <c r="N192" s="35">
        <f t="shared" si="33"/>
        <v>9.8996434062719345</v>
      </c>
      <c r="O192" s="35">
        <f t="shared" si="33"/>
        <v>1.979928681254387</v>
      </c>
      <c r="P192" s="35">
        <f t="shared" si="33"/>
        <v>1.979928681254387</v>
      </c>
      <c r="Q192" s="36">
        <f t="shared" si="33"/>
        <v>13.859500768780711</v>
      </c>
      <c r="R192" s="4"/>
    </row>
    <row r="193" spans="1:18" x14ac:dyDescent="0.2">
      <c r="A193" s="88"/>
      <c r="B193" s="91"/>
      <c r="C193" s="5">
        <v>0.1428571492433548</v>
      </c>
      <c r="D193" s="5">
        <v>60</v>
      </c>
      <c r="E193" s="5">
        <v>5</v>
      </c>
      <c r="F193" s="33">
        <f>C193*D193</f>
        <v>8.5714289546012878</v>
      </c>
      <c r="G193" s="33">
        <f>F193/E193</f>
        <v>1.7142857909202576</v>
      </c>
      <c r="H193" s="33">
        <f>G193</f>
        <v>1.7142857909202576</v>
      </c>
      <c r="I193" s="33">
        <f>F193+G193+H193</f>
        <v>12.000000536441803</v>
      </c>
      <c r="J193" s="34">
        <f t="shared" si="34"/>
        <v>0.47142859250307084</v>
      </c>
      <c r="K193" s="34">
        <f t="shared" si="34"/>
        <v>9.4285718500614166E-2</v>
      </c>
      <c r="L193" s="34">
        <f t="shared" si="34"/>
        <v>9.4285718500614166E-2</v>
      </c>
      <c r="M193" s="34">
        <f t="shared" si="34"/>
        <v>0.66000002950429915</v>
      </c>
      <c r="N193" s="35">
        <f t="shared" si="33"/>
        <v>0.71428574621677399</v>
      </c>
      <c r="O193" s="35">
        <f t="shared" si="33"/>
        <v>0.1428571492433548</v>
      </c>
      <c r="P193" s="35">
        <f t="shared" si="33"/>
        <v>0.1428571492433548</v>
      </c>
      <c r="Q193" s="36">
        <f t="shared" si="33"/>
        <v>1.0000000447034836</v>
      </c>
      <c r="R193" s="4"/>
    </row>
    <row r="194" spans="1:18" x14ac:dyDescent="0.2">
      <c r="A194" s="88"/>
      <c r="B194" s="91"/>
      <c r="C194" s="5">
        <v>12.494857728481293</v>
      </c>
      <c r="D194" s="5">
        <v>24</v>
      </c>
      <c r="E194" s="5">
        <v>5</v>
      </c>
      <c r="F194" s="33">
        <f t="shared" ref="F194:F196" si="47">C194*D194</f>
        <v>299.87658548355103</v>
      </c>
      <c r="G194" s="33">
        <f t="shared" ref="G194:G196" si="48">F194/E194</f>
        <v>59.975317096710206</v>
      </c>
      <c r="H194" s="33">
        <f t="shared" ref="H194:H196" si="49">G194</f>
        <v>59.975317096710206</v>
      </c>
      <c r="I194" s="33">
        <f t="shared" ref="I194:I196" si="50">F194+G194+H194</f>
        <v>419.82721967697148</v>
      </c>
      <c r="J194" s="34">
        <f t="shared" si="34"/>
        <v>16.493212201595306</v>
      </c>
      <c r="K194" s="34">
        <f t="shared" si="34"/>
        <v>3.2986424403190613</v>
      </c>
      <c r="L194" s="34">
        <f t="shared" si="34"/>
        <v>3.2986424403190613</v>
      </c>
      <c r="M194" s="34">
        <f t="shared" si="34"/>
        <v>23.09049708223343</v>
      </c>
      <c r="N194" s="35">
        <f t="shared" si="33"/>
        <v>24.989715456962585</v>
      </c>
      <c r="O194" s="35">
        <f t="shared" si="33"/>
        <v>4.9979430913925169</v>
      </c>
      <c r="P194" s="35">
        <f t="shared" si="33"/>
        <v>4.9979430913925169</v>
      </c>
      <c r="Q194" s="36">
        <f t="shared" si="33"/>
        <v>34.985601639747621</v>
      </c>
      <c r="R194" s="4"/>
    </row>
    <row r="195" spans="1:18" x14ac:dyDescent="0.2">
      <c r="A195" s="88"/>
      <c r="B195" s="91"/>
      <c r="C195" s="5">
        <v>42.379819944500923</v>
      </c>
      <c r="D195" s="5">
        <v>30</v>
      </c>
      <c r="E195" s="5">
        <v>5</v>
      </c>
      <c r="F195" s="33">
        <f t="shared" si="47"/>
        <v>1271.3945983350277</v>
      </c>
      <c r="G195" s="33">
        <f t="shared" si="48"/>
        <v>254.27891966700554</v>
      </c>
      <c r="H195" s="33">
        <f t="shared" si="49"/>
        <v>254.27891966700554</v>
      </c>
      <c r="I195" s="33">
        <f t="shared" si="50"/>
        <v>1779.9524376690388</v>
      </c>
      <c r="J195" s="34">
        <f t="shared" si="34"/>
        <v>69.92670290842652</v>
      </c>
      <c r="K195" s="34">
        <f t="shared" si="34"/>
        <v>13.985340581685305</v>
      </c>
      <c r="L195" s="34">
        <f t="shared" si="34"/>
        <v>13.985340581685305</v>
      </c>
      <c r="M195" s="34">
        <f t="shared" si="34"/>
        <v>97.897384071797134</v>
      </c>
      <c r="N195" s="35">
        <f t="shared" si="33"/>
        <v>105.94954986125231</v>
      </c>
      <c r="O195" s="35">
        <f t="shared" si="33"/>
        <v>21.189909972250462</v>
      </c>
      <c r="P195" s="35">
        <f t="shared" si="33"/>
        <v>21.189909972250462</v>
      </c>
      <c r="Q195" s="36">
        <f t="shared" si="33"/>
        <v>148.32936980575323</v>
      </c>
      <c r="R195" s="4"/>
    </row>
    <row r="196" spans="1:18" x14ac:dyDescent="0.2">
      <c r="A196" s="88"/>
      <c r="B196" s="91"/>
      <c r="C196" s="5">
        <v>88.447538748383522</v>
      </c>
      <c r="D196" s="5">
        <v>30</v>
      </c>
      <c r="E196" s="5">
        <v>5</v>
      </c>
      <c r="F196" s="33">
        <f t="shared" si="47"/>
        <v>2653.4261624515057</v>
      </c>
      <c r="G196" s="33">
        <f t="shared" si="48"/>
        <v>530.68523249030113</v>
      </c>
      <c r="H196" s="33">
        <f t="shared" si="49"/>
        <v>530.68523249030113</v>
      </c>
      <c r="I196" s="33">
        <f t="shared" si="50"/>
        <v>3714.7966274321079</v>
      </c>
      <c r="J196" s="34">
        <f t="shared" si="34"/>
        <v>145.93843893483282</v>
      </c>
      <c r="K196" s="34">
        <f t="shared" si="34"/>
        <v>29.187687786966563</v>
      </c>
      <c r="L196" s="34">
        <f t="shared" si="34"/>
        <v>29.187687786966563</v>
      </c>
      <c r="M196" s="34">
        <f t="shared" si="34"/>
        <v>204.31381450876594</v>
      </c>
      <c r="N196" s="35">
        <f t="shared" si="33"/>
        <v>221.11884687095881</v>
      </c>
      <c r="O196" s="35">
        <f t="shared" si="33"/>
        <v>44.223769374191761</v>
      </c>
      <c r="P196" s="35">
        <f t="shared" si="33"/>
        <v>44.223769374191761</v>
      </c>
      <c r="Q196" s="36">
        <f t="shared" si="33"/>
        <v>309.56638561934233</v>
      </c>
      <c r="R196" s="4"/>
    </row>
    <row r="197" spans="1:18" x14ac:dyDescent="0.2">
      <c r="A197" s="88"/>
      <c r="B197" s="91"/>
      <c r="C197" s="5">
        <v>7.6133312694728374</v>
      </c>
      <c r="D197" s="5">
        <v>18</v>
      </c>
      <c r="E197" s="5">
        <v>5</v>
      </c>
      <c r="F197" s="33">
        <f t="shared" si="29"/>
        <v>137.03996285051107</v>
      </c>
      <c r="G197" s="33">
        <f t="shared" si="30"/>
        <v>27.407992570102216</v>
      </c>
      <c r="H197" s="33">
        <f t="shared" si="31"/>
        <v>27.407992570102216</v>
      </c>
      <c r="I197" s="33">
        <f t="shared" si="32"/>
        <v>191.85594799071549</v>
      </c>
      <c r="J197" s="34">
        <f t="shared" ref="J197:M231" si="51">F197*0.055</f>
        <v>7.5371979567781091</v>
      </c>
      <c r="K197" s="34">
        <f t="shared" si="51"/>
        <v>1.507439591355622</v>
      </c>
      <c r="L197" s="34">
        <f t="shared" si="51"/>
        <v>1.507439591355622</v>
      </c>
      <c r="M197" s="34">
        <f t="shared" si="26"/>
        <v>10.552077139489352</v>
      </c>
      <c r="N197" s="35">
        <f t="shared" si="33"/>
        <v>11.419996904209256</v>
      </c>
      <c r="O197" s="35">
        <f t="shared" si="33"/>
        <v>2.2839993808418515</v>
      </c>
      <c r="P197" s="35">
        <f t="shared" si="33"/>
        <v>2.2839993808418515</v>
      </c>
      <c r="Q197" s="36">
        <f t="shared" si="25"/>
        <v>15.987995665892958</v>
      </c>
      <c r="R197" s="4"/>
    </row>
    <row r="198" spans="1:18" x14ac:dyDescent="0.2">
      <c r="A198" s="88"/>
      <c r="B198" s="91"/>
      <c r="C198" s="5">
        <v>88.477345464567406</v>
      </c>
      <c r="D198" s="5">
        <v>18</v>
      </c>
      <c r="E198" s="5">
        <v>5</v>
      </c>
      <c r="F198" s="33">
        <f t="shared" si="29"/>
        <v>1592.5922183622133</v>
      </c>
      <c r="G198" s="33">
        <f t="shared" si="30"/>
        <v>318.51844367244269</v>
      </c>
      <c r="H198" s="33">
        <f t="shared" si="31"/>
        <v>318.51844367244269</v>
      </c>
      <c r="I198" s="33">
        <f t="shared" si="32"/>
        <v>2229.6291057070985</v>
      </c>
      <c r="J198" s="34">
        <f t="shared" si="51"/>
        <v>87.592572009921739</v>
      </c>
      <c r="K198" s="34">
        <f t="shared" si="51"/>
        <v>17.518514401984348</v>
      </c>
      <c r="L198" s="34">
        <f t="shared" si="51"/>
        <v>17.518514401984348</v>
      </c>
      <c r="M198" s="34">
        <f t="shared" si="26"/>
        <v>122.62960081389042</v>
      </c>
      <c r="N198" s="35">
        <f t="shared" si="33"/>
        <v>132.71601819685111</v>
      </c>
      <c r="O198" s="35">
        <f t="shared" si="33"/>
        <v>26.543203639370223</v>
      </c>
      <c r="P198" s="35">
        <f t="shared" si="33"/>
        <v>26.543203639370223</v>
      </c>
      <c r="Q198" s="36">
        <f t="shared" si="25"/>
        <v>185.80242547559155</v>
      </c>
      <c r="R198" s="4"/>
    </row>
    <row r="199" spans="1:18" ht="13.5" thickBot="1" x14ac:dyDescent="0.25">
      <c r="A199" s="89"/>
      <c r="B199" s="54" t="s">
        <v>44</v>
      </c>
      <c r="C199" s="6">
        <v>15.479721082811011</v>
      </c>
      <c r="D199" s="6">
        <v>18</v>
      </c>
      <c r="E199" s="6">
        <v>5</v>
      </c>
      <c r="F199" s="18">
        <f>C199*D199</f>
        <v>278.6349794905982</v>
      </c>
      <c r="G199" s="18">
        <f>F199/E199</f>
        <v>55.72699589811964</v>
      </c>
      <c r="H199" s="18">
        <f>G199</f>
        <v>55.72699589811964</v>
      </c>
      <c r="I199" s="18">
        <f>F199+G199+H199</f>
        <v>390.08897128683748</v>
      </c>
      <c r="J199" s="7">
        <f>F199*0.055</f>
        <v>15.3249238719829</v>
      </c>
      <c r="K199" s="7">
        <f>G199*0.055</f>
        <v>3.0649847743965801</v>
      </c>
      <c r="L199" s="7">
        <f>H199*0.055</f>
        <v>3.0649847743965801</v>
      </c>
      <c r="M199" s="7">
        <f>I199*0.055</f>
        <v>21.454893420776063</v>
      </c>
      <c r="N199" s="8">
        <f>F199*0.25/3</f>
        <v>23.219581624216517</v>
      </c>
      <c r="O199" s="8">
        <f>G199*0.25/3</f>
        <v>4.6439163248433033</v>
      </c>
      <c r="P199" s="8">
        <f>H199*0.25/3</f>
        <v>4.6439163248433033</v>
      </c>
      <c r="Q199" s="9">
        <f>I199*0.25/3</f>
        <v>32.507414273903123</v>
      </c>
      <c r="R199" s="4"/>
    </row>
    <row r="200" spans="1:18" x14ac:dyDescent="0.2">
      <c r="A200" s="87" t="s">
        <v>38</v>
      </c>
      <c r="B200" s="90" t="s">
        <v>42</v>
      </c>
      <c r="C200" s="19">
        <v>24.583860739051694</v>
      </c>
      <c r="D200" s="19">
        <v>131</v>
      </c>
      <c r="E200" s="19">
        <v>6</v>
      </c>
      <c r="F200" s="17">
        <f t="shared" si="29"/>
        <v>3220.4857568157718</v>
      </c>
      <c r="G200" s="17">
        <f t="shared" si="30"/>
        <v>536.74762613596192</v>
      </c>
      <c r="H200" s="17">
        <f t="shared" si="31"/>
        <v>536.74762613596192</v>
      </c>
      <c r="I200" s="17">
        <f t="shared" si="32"/>
        <v>4293.9810090876954</v>
      </c>
      <c r="J200" s="20">
        <f t="shared" si="51"/>
        <v>177.12671662486744</v>
      </c>
      <c r="K200" s="20">
        <f t="shared" si="51"/>
        <v>29.521119437477907</v>
      </c>
      <c r="L200" s="20">
        <f t="shared" si="51"/>
        <v>29.521119437477907</v>
      </c>
      <c r="M200" s="20">
        <f t="shared" si="26"/>
        <v>236.16895549982326</v>
      </c>
      <c r="N200" s="21">
        <f t="shared" si="33"/>
        <v>268.37381306798096</v>
      </c>
      <c r="O200" s="21">
        <f t="shared" si="33"/>
        <v>44.728968844663491</v>
      </c>
      <c r="P200" s="21">
        <f t="shared" si="33"/>
        <v>44.728968844663491</v>
      </c>
      <c r="Q200" s="22">
        <f t="shared" si="25"/>
        <v>357.83175075730793</v>
      </c>
      <c r="R200" s="4"/>
    </row>
    <row r="201" spans="1:18" x14ac:dyDescent="0.2">
      <c r="A201" s="88"/>
      <c r="B201" s="91"/>
      <c r="C201" s="5">
        <v>11.963786371052265</v>
      </c>
      <c r="D201" s="5">
        <v>150</v>
      </c>
      <c r="E201" s="5">
        <v>6</v>
      </c>
      <c r="F201" s="33">
        <f t="shared" si="29"/>
        <v>1794.5679556578398</v>
      </c>
      <c r="G201" s="33">
        <f t="shared" si="30"/>
        <v>299.09465927630663</v>
      </c>
      <c r="H201" s="33">
        <f t="shared" si="31"/>
        <v>299.09465927630663</v>
      </c>
      <c r="I201" s="33">
        <f t="shared" si="32"/>
        <v>2392.757274210453</v>
      </c>
      <c r="J201" s="34">
        <f t="shared" si="51"/>
        <v>98.701237561181188</v>
      </c>
      <c r="K201" s="34">
        <f t="shared" si="51"/>
        <v>16.450206260196865</v>
      </c>
      <c r="L201" s="34">
        <f t="shared" si="51"/>
        <v>16.450206260196865</v>
      </c>
      <c r="M201" s="34">
        <f t="shared" si="26"/>
        <v>131.60165008157492</v>
      </c>
      <c r="N201" s="35">
        <f t="shared" si="33"/>
        <v>149.54732963815331</v>
      </c>
      <c r="O201" s="35">
        <f t="shared" si="33"/>
        <v>24.924554939692218</v>
      </c>
      <c r="P201" s="35">
        <f t="shared" si="33"/>
        <v>24.924554939692218</v>
      </c>
      <c r="Q201" s="36">
        <f t="shared" si="25"/>
        <v>199.39643951753774</v>
      </c>
      <c r="R201" s="4"/>
    </row>
    <row r="202" spans="1:18" x14ac:dyDescent="0.2">
      <c r="A202" s="88"/>
      <c r="B202" s="91"/>
      <c r="C202" s="5">
        <v>1.0496104188205362</v>
      </c>
      <c r="D202" s="5">
        <v>75</v>
      </c>
      <c r="E202" s="5">
        <v>6</v>
      </c>
      <c r="F202" s="33">
        <f t="shared" si="29"/>
        <v>78.720781411540216</v>
      </c>
      <c r="G202" s="33">
        <f t="shared" si="30"/>
        <v>13.120130235256703</v>
      </c>
      <c r="H202" s="33">
        <f t="shared" si="31"/>
        <v>13.120130235256703</v>
      </c>
      <c r="I202" s="33">
        <f t="shared" si="32"/>
        <v>104.96104188205362</v>
      </c>
      <c r="J202" s="34">
        <f t="shared" si="51"/>
        <v>4.3296429776347116</v>
      </c>
      <c r="K202" s="34">
        <f t="shared" si="51"/>
        <v>0.72160716293911864</v>
      </c>
      <c r="L202" s="34">
        <f t="shared" si="51"/>
        <v>0.72160716293911864</v>
      </c>
      <c r="M202" s="34">
        <f t="shared" si="26"/>
        <v>5.7728573035129491</v>
      </c>
      <c r="N202" s="35">
        <f t="shared" si="33"/>
        <v>6.5600651176283513</v>
      </c>
      <c r="O202" s="35">
        <f t="shared" si="33"/>
        <v>1.093344186271392</v>
      </c>
      <c r="P202" s="35">
        <f t="shared" si="33"/>
        <v>1.093344186271392</v>
      </c>
      <c r="Q202" s="36">
        <f t="shared" si="25"/>
        <v>8.7467534901711357</v>
      </c>
      <c r="R202" s="4"/>
    </row>
    <row r="203" spans="1:18" x14ac:dyDescent="0.2">
      <c r="A203" s="88"/>
      <c r="B203" s="91"/>
      <c r="C203" s="5">
        <v>2</v>
      </c>
      <c r="D203" s="5">
        <v>75</v>
      </c>
      <c r="E203" s="5">
        <v>6</v>
      </c>
      <c r="F203" s="33">
        <f t="shared" si="29"/>
        <v>150</v>
      </c>
      <c r="G203" s="33">
        <f t="shared" si="30"/>
        <v>25</v>
      </c>
      <c r="H203" s="33">
        <f t="shared" si="31"/>
        <v>25</v>
      </c>
      <c r="I203" s="33">
        <f t="shared" si="32"/>
        <v>200</v>
      </c>
      <c r="J203" s="34">
        <f t="shared" si="51"/>
        <v>8.25</v>
      </c>
      <c r="K203" s="34">
        <f t="shared" si="51"/>
        <v>1.375</v>
      </c>
      <c r="L203" s="34">
        <f t="shared" si="51"/>
        <v>1.375</v>
      </c>
      <c r="M203" s="34">
        <f t="shared" si="26"/>
        <v>11</v>
      </c>
      <c r="N203" s="35">
        <f t="shared" si="33"/>
        <v>12.5</v>
      </c>
      <c r="O203" s="35">
        <f t="shared" si="33"/>
        <v>2.0833333333333335</v>
      </c>
      <c r="P203" s="35">
        <f t="shared" si="33"/>
        <v>2.0833333333333335</v>
      </c>
      <c r="Q203" s="36">
        <f t="shared" si="25"/>
        <v>16.666666666666668</v>
      </c>
      <c r="R203" s="4"/>
    </row>
    <row r="204" spans="1:18" x14ac:dyDescent="0.2">
      <c r="A204" s="88"/>
      <c r="B204" s="91"/>
      <c r="C204" s="5">
        <v>2</v>
      </c>
      <c r="D204" s="5">
        <v>24</v>
      </c>
      <c r="E204" s="5">
        <v>6</v>
      </c>
      <c r="F204" s="33">
        <f t="shared" si="29"/>
        <v>48</v>
      </c>
      <c r="G204" s="33">
        <f t="shared" si="30"/>
        <v>8</v>
      </c>
      <c r="H204" s="33">
        <f t="shared" si="31"/>
        <v>8</v>
      </c>
      <c r="I204" s="33">
        <f t="shared" si="32"/>
        <v>64</v>
      </c>
      <c r="J204" s="34">
        <f t="shared" si="51"/>
        <v>2.64</v>
      </c>
      <c r="K204" s="34">
        <f t="shared" si="51"/>
        <v>0.44</v>
      </c>
      <c r="L204" s="34">
        <f t="shared" si="51"/>
        <v>0.44</v>
      </c>
      <c r="M204" s="34">
        <f t="shared" si="26"/>
        <v>3.52</v>
      </c>
      <c r="N204" s="35">
        <f t="shared" si="33"/>
        <v>4</v>
      </c>
      <c r="O204" s="35">
        <f t="shared" si="33"/>
        <v>0.66666666666666663</v>
      </c>
      <c r="P204" s="35">
        <f t="shared" si="33"/>
        <v>0.66666666666666663</v>
      </c>
      <c r="Q204" s="36">
        <f t="shared" si="25"/>
        <v>5.333333333333333</v>
      </c>
      <c r="R204" s="4"/>
    </row>
    <row r="205" spans="1:18" x14ac:dyDescent="0.2">
      <c r="A205" s="88"/>
      <c r="B205" s="91"/>
      <c r="C205" s="5">
        <v>4.3134999322388312</v>
      </c>
      <c r="D205" s="5">
        <v>204</v>
      </c>
      <c r="E205" s="5">
        <v>6</v>
      </c>
      <c r="F205" s="33">
        <f t="shared" si="29"/>
        <v>879.95398617672151</v>
      </c>
      <c r="G205" s="33">
        <f t="shared" si="30"/>
        <v>146.65899769612025</v>
      </c>
      <c r="H205" s="33">
        <f t="shared" si="31"/>
        <v>146.65899769612025</v>
      </c>
      <c r="I205" s="33">
        <f t="shared" si="32"/>
        <v>1173.271981568962</v>
      </c>
      <c r="J205" s="34">
        <f t="shared" si="51"/>
        <v>48.397469239719683</v>
      </c>
      <c r="K205" s="34">
        <f t="shared" si="51"/>
        <v>8.0662448732866139</v>
      </c>
      <c r="L205" s="34">
        <f t="shared" si="51"/>
        <v>8.0662448732866139</v>
      </c>
      <c r="M205" s="34">
        <f t="shared" si="26"/>
        <v>64.529958986292911</v>
      </c>
      <c r="N205" s="35">
        <f t="shared" si="33"/>
        <v>73.329498848060126</v>
      </c>
      <c r="O205" s="35">
        <f t="shared" si="33"/>
        <v>12.221583141343354</v>
      </c>
      <c r="P205" s="35">
        <f t="shared" si="33"/>
        <v>12.221583141343354</v>
      </c>
      <c r="Q205" s="36">
        <f t="shared" si="25"/>
        <v>97.77266513074683</v>
      </c>
      <c r="R205" s="4"/>
    </row>
    <row r="206" spans="1:18" x14ac:dyDescent="0.2">
      <c r="A206" s="88"/>
      <c r="B206" s="91"/>
      <c r="C206" s="5">
        <v>2.7614999441746613</v>
      </c>
      <c r="D206" s="5">
        <v>49.5</v>
      </c>
      <c r="E206" s="5">
        <v>6</v>
      </c>
      <c r="F206" s="33">
        <f t="shared" si="29"/>
        <v>136.69424723664574</v>
      </c>
      <c r="G206" s="33">
        <f t="shared" si="30"/>
        <v>22.782374539440955</v>
      </c>
      <c r="H206" s="33">
        <f t="shared" si="31"/>
        <v>22.782374539440955</v>
      </c>
      <c r="I206" s="33">
        <f t="shared" si="32"/>
        <v>182.25899631552764</v>
      </c>
      <c r="J206" s="34">
        <f t="shared" si="51"/>
        <v>7.5181835980155158</v>
      </c>
      <c r="K206" s="34">
        <f t="shared" si="51"/>
        <v>1.2530305996692526</v>
      </c>
      <c r="L206" s="34">
        <f t="shared" si="51"/>
        <v>1.2530305996692526</v>
      </c>
      <c r="M206" s="34">
        <f t="shared" si="26"/>
        <v>10.024244797354021</v>
      </c>
      <c r="N206" s="35">
        <f t="shared" si="33"/>
        <v>11.391187269720477</v>
      </c>
      <c r="O206" s="35">
        <f t="shared" si="33"/>
        <v>1.8985312116200797</v>
      </c>
      <c r="P206" s="35">
        <f t="shared" si="33"/>
        <v>1.8985312116200797</v>
      </c>
      <c r="Q206" s="36">
        <f t="shared" si="25"/>
        <v>15.188249692960637</v>
      </c>
      <c r="R206" s="4"/>
    </row>
    <row r="207" spans="1:18" x14ac:dyDescent="0.2">
      <c r="A207" s="88"/>
      <c r="B207" s="91"/>
      <c r="C207" s="5">
        <v>43.11981375598306</v>
      </c>
      <c r="D207" s="5">
        <v>136</v>
      </c>
      <c r="E207" s="5">
        <v>6</v>
      </c>
      <c r="F207" s="33">
        <f t="shared" si="29"/>
        <v>5864.294670813696</v>
      </c>
      <c r="G207" s="33">
        <f t="shared" si="30"/>
        <v>977.38244513561597</v>
      </c>
      <c r="H207" s="33">
        <f t="shared" si="31"/>
        <v>977.38244513561597</v>
      </c>
      <c r="I207" s="33">
        <f t="shared" si="32"/>
        <v>7819.0595610849277</v>
      </c>
      <c r="J207" s="34">
        <f t="shared" si="51"/>
        <v>322.53620689475326</v>
      </c>
      <c r="K207" s="34">
        <f t="shared" si="51"/>
        <v>53.75603448245888</v>
      </c>
      <c r="L207" s="34">
        <f t="shared" si="51"/>
        <v>53.75603448245888</v>
      </c>
      <c r="M207" s="34">
        <f t="shared" si="26"/>
        <v>430.04827585967104</v>
      </c>
      <c r="N207" s="35">
        <f t="shared" si="33"/>
        <v>488.69122256780798</v>
      </c>
      <c r="O207" s="35">
        <f t="shared" si="33"/>
        <v>81.448537094634659</v>
      </c>
      <c r="P207" s="35">
        <f t="shared" si="33"/>
        <v>81.448537094634659</v>
      </c>
      <c r="Q207" s="36">
        <f t="shared" si="25"/>
        <v>651.58829675707727</v>
      </c>
      <c r="R207" s="4"/>
    </row>
    <row r="208" spans="1:18" x14ac:dyDescent="0.2">
      <c r="A208" s="88"/>
      <c r="B208" s="91"/>
      <c r="C208" s="5">
        <v>21.585807237059846</v>
      </c>
      <c r="D208" s="5">
        <v>33</v>
      </c>
      <c r="E208" s="5">
        <v>6</v>
      </c>
      <c r="F208" s="33">
        <f t="shared" si="29"/>
        <v>712.33163882297492</v>
      </c>
      <c r="G208" s="33">
        <f t="shared" si="30"/>
        <v>118.72193980382916</v>
      </c>
      <c r="H208" s="33">
        <f t="shared" si="31"/>
        <v>118.72193980382916</v>
      </c>
      <c r="I208" s="33">
        <f t="shared" si="32"/>
        <v>949.77551843063327</v>
      </c>
      <c r="J208" s="34">
        <f t="shared" si="51"/>
        <v>39.178240135263621</v>
      </c>
      <c r="K208" s="34">
        <f t="shared" si="51"/>
        <v>6.5297066892106042</v>
      </c>
      <c r="L208" s="34">
        <f t="shared" si="51"/>
        <v>6.5297066892106042</v>
      </c>
      <c r="M208" s="34">
        <f t="shared" si="26"/>
        <v>52.237653513684833</v>
      </c>
      <c r="N208" s="35">
        <f t="shared" si="33"/>
        <v>59.360969901914579</v>
      </c>
      <c r="O208" s="35">
        <f t="shared" si="33"/>
        <v>9.8934949836524293</v>
      </c>
      <c r="P208" s="35">
        <f t="shared" si="33"/>
        <v>9.8934949836524293</v>
      </c>
      <c r="Q208" s="36">
        <f t="shared" si="25"/>
        <v>79.147959869219434</v>
      </c>
      <c r="R208" s="4"/>
    </row>
    <row r="209" spans="1:18" x14ac:dyDescent="0.2">
      <c r="A209" s="88"/>
      <c r="B209" s="91"/>
      <c r="C209" s="5">
        <v>53.44409804046154</v>
      </c>
      <c r="D209" s="5">
        <v>52</v>
      </c>
      <c r="E209" s="5">
        <v>6</v>
      </c>
      <c r="F209" s="33">
        <f t="shared" si="29"/>
        <v>2779.0930981040001</v>
      </c>
      <c r="G209" s="33">
        <f t="shared" si="30"/>
        <v>463.18218301733333</v>
      </c>
      <c r="H209" s="33">
        <f t="shared" si="31"/>
        <v>463.18218301733333</v>
      </c>
      <c r="I209" s="33">
        <f t="shared" si="32"/>
        <v>3705.4574641386671</v>
      </c>
      <c r="J209" s="34">
        <f t="shared" si="51"/>
        <v>152.85012039572001</v>
      </c>
      <c r="K209" s="34">
        <f t="shared" si="51"/>
        <v>25.475020065953334</v>
      </c>
      <c r="L209" s="34">
        <f t="shared" si="51"/>
        <v>25.475020065953334</v>
      </c>
      <c r="M209" s="34">
        <f t="shared" si="26"/>
        <v>203.8001605276267</v>
      </c>
      <c r="N209" s="35">
        <f t="shared" si="33"/>
        <v>231.59109150866666</v>
      </c>
      <c r="O209" s="35">
        <f t="shared" si="33"/>
        <v>38.598515251444447</v>
      </c>
      <c r="P209" s="35">
        <f t="shared" si="33"/>
        <v>38.598515251444447</v>
      </c>
      <c r="Q209" s="36">
        <f t="shared" si="25"/>
        <v>308.78812201155557</v>
      </c>
      <c r="R209" s="4"/>
    </row>
    <row r="210" spans="1:18" x14ac:dyDescent="0.2">
      <c r="A210" s="88"/>
      <c r="B210" s="91"/>
      <c r="C210" s="5">
        <v>4.0300000011920929</v>
      </c>
      <c r="D210" s="5">
        <v>40</v>
      </c>
      <c r="E210" s="5">
        <v>6</v>
      </c>
      <c r="F210" s="33">
        <f t="shared" ref="F210:F211" si="52">C210*D210</f>
        <v>161.20000004768372</v>
      </c>
      <c r="G210" s="33">
        <f t="shared" ref="G210:G211" si="53">F210/E210</f>
        <v>26.866666674613953</v>
      </c>
      <c r="H210" s="33">
        <f t="shared" ref="H210:H211" si="54">G210</f>
        <v>26.866666674613953</v>
      </c>
      <c r="I210" s="33">
        <f t="shared" ref="I210:I211" si="55">F210+G210+H210</f>
        <v>214.93333339691162</v>
      </c>
      <c r="J210" s="34">
        <f t="shared" ref="J210:J211" si="56">F210*0.055</f>
        <v>8.866000002622604</v>
      </c>
      <c r="K210" s="34">
        <f t="shared" ref="K210:K211" si="57">G210*0.055</f>
        <v>1.4776666671037675</v>
      </c>
      <c r="L210" s="34">
        <f t="shared" ref="L210:L211" si="58">H210*0.055</f>
        <v>1.4776666671037675</v>
      </c>
      <c r="M210" s="34">
        <f t="shared" ref="M210:M211" si="59">I210*0.055</f>
        <v>11.82133333683014</v>
      </c>
      <c r="N210" s="35">
        <f t="shared" ref="N210:N211" si="60">F210*0.25/3</f>
        <v>13.433333337306976</v>
      </c>
      <c r="O210" s="35">
        <f t="shared" ref="O210:O211" si="61">G210*0.25/3</f>
        <v>2.2388888895511627</v>
      </c>
      <c r="P210" s="35">
        <f t="shared" ref="P210:P211" si="62">H210*0.25/3</f>
        <v>2.2388888895511627</v>
      </c>
      <c r="Q210" s="36">
        <f t="shared" ref="Q210:Q211" si="63">I210*0.25/3</f>
        <v>17.911111116409302</v>
      </c>
      <c r="R210" s="4"/>
    </row>
    <row r="211" spans="1:18" x14ac:dyDescent="0.2">
      <c r="A211" s="88"/>
      <c r="B211" s="91"/>
      <c r="C211" s="5">
        <v>0.37142858462674289</v>
      </c>
      <c r="D211" s="5">
        <v>50</v>
      </c>
      <c r="E211" s="5">
        <v>6</v>
      </c>
      <c r="F211" s="33">
        <f t="shared" si="52"/>
        <v>18.571429231337145</v>
      </c>
      <c r="G211" s="33">
        <f t="shared" si="53"/>
        <v>3.0952382052228575</v>
      </c>
      <c r="H211" s="33">
        <f t="shared" si="54"/>
        <v>3.0952382052228575</v>
      </c>
      <c r="I211" s="33">
        <f t="shared" si="55"/>
        <v>24.76190564178286</v>
      </c>
      <c r="J211" s="34">
        <f t="shared" si="56"/>
        <v>1.021428607723543</v>
      </c>
      <c r="K211" s="34">
        <f t="shared" si="57"/>
        <v>0.17023810128725717</v>
      </c>
      <c r="L211" s="34">
        <f t="shared" si="58"/>
        <v>0.17023810128725717</v>
      </c>
      <c r="M211" s="34">
        <f t="shared" si="59"/>
        <v>1.3619048102980573</v>
      </c>
      <c r="N211" s="35">
        <f t="shared" si="60"/>
        <v>1.5476191026114288</v>
      </c>
      <c r="O211" s="35">
        <f t="shared" si="61"/>
        <v>0.25793651710190479</v>
      </c>
      <c r="P211" s="35">
        <f t="shared" si="62"/>
        <v>0.25793651710190479</v>
      </c>
      <c r="Q211" s="36">
        <f t="shared" si="63"/>
        <v>2.0634921368152384</v>
      </c>
      <c r="R211" s="4"/>
    </row>
    <row r="212" spans="1:18" x14ac:dyDescent="0.2">
      <c r="A212" s="88"/>
      <c r="B212" s="91"/>
      <c r="C212" s="5">
        <v>0.37142858462674289</v>
      </c>
      <c r="D212" s="5">
        <v>50</v>
      </c>
      <c r="E212" s="5">
        <v>6</v>
      </c>
      <c r="F212" s="33">
        <f t="shared" si="29"/>
        <v>18.571429231337145</v>
      </c>
      <c r="G212" s="33">
        <f t="shared" si="30"/>
        <v>3.0952382052228575</v>
      </c>
      <c r="H212" s="33">
        <f t="shared" si="31"/>
        <v>3.0952382052228575</v>
      </c>
      <c r="I212" s="33">
        <f t="shared" si="32"/>
        <v>24.76190564178286</v>
      </c>
      <c r="J212" s="34">
        <f t="shared" si="51"/>
        <v>1.021428607723543</v>
      </c>
      <c r="K212" s="34">
        <f t="shared" si="51"/>
        <v>0.17023810128725717</v>
      </c>
      <c r="L212" s="34">
        <f t="shared" si="51"/>
        <v>0.17023810128725717</v>
      </c>
      <c r="M212" s="34">
        <f t="shared" si="26"/>
        <v>1.3619048102980573</v>
      </c>
      <c r="N212" s="35">
        <f t="shared" si="33"/>
        <v>1.5476191026114288</v>
      </c>
      <c r="O212" s="35">
        <f t="shared" si="33"/>
        <v>0.25793651710190479</v>
      </c>
      <c r="P212" s="35">
        <f t="shared" si="33"/>
        <v>0.25793651710190479</v>
      </c>
      <c r="Q212" s="36">
        <f t="shared" si="25"/>
        <v>2.0634921368152384</v>
      </c>
      <c r="R212" s="4"/>
    </row>
    <row r="213" spans="1:18" x14ac:dyDescent="0.2">
      <c r="A213" s="88"/>
      <c r="B213" s="91"/>
      <c r="C213" s="5">
        <v>0.37142858462674289</v>
      </c>
      <c r="D213" s="5">
        <v>100</v>
      </c>
      <c r="E213" s="5">
        <v>6</v>
      </c>
      <c r="F213" s="33">
        <f t="shared" si="29"/>
        <v>37.14285846267429</v>
      </c>
      <c r="G213" s="33">
        <f t="shared" si="30"/>
        <v>6.1904764104457151</v>
      </c>
      <c r="H213" s="33">
        <f t="shared" si="31"/>
        <v>6.1904764104457151</v>
      </c>
      <c r="I213" s="33">
        <f t="shared" si="32"/>
        <v>49.52381128356572</v>
      </c>
      <c r="J213" s="34">
        <f t="shared" si="51"/>
        <v>2.0428572154470861</v>
      </c>
      <c r="K213" s="34">
        <f t="shared" si="51"/>
        <v>0.34047620257451433</v>
      </c>
      <c r="L213" s="34">
        <f t="shared" si="51"/>
        <v>0.34047620257451433</v>
      </c>
      <c r="M213" s="34">
        <f t="shared" si="26"/>
        <v>2.7238096205961146</v>
      </c>
      <c r="N213" s="35">
        <f t="shared" si="33"/>
        <v>3.0952382052228575</v>
      </c>
      <c r="O213" s="35">
        <f t="shared" si="33"/>
        <v>0.51587303420380959</v>
      </c>
      <c r="P213" s="35">
        <f t="shared" si="33"/>
        <v>0.51587303420380959</v>
      </c>
      <c r="Q213" s="36">
        <f t="shared" si="33"/>
        <v>4.1269842736304767</v>
      </c>
      <c r="R213" s="4"/>
    </row>
    <row r="214" spans="1:18" x14ac:dyDescent="0.2">
      <c r="A214" s="88"/>
      <c r="B214" s="91"/>
      <c r="C214" s="5">
        <v>0.37142858462674289</v>
      </c>
      <c r="D214" s="5">
        <v>150</v>
      </c>
      <c r="E214" s="5">
        <v>6</v>
      </c>
      <c r="F214" s="33">
        <f t="shared" si="29"/>
        <v>55.714287694011432</v>
      </c>
      <c r="G214" s="33">
        <f t="shared" si="30"/>
        <v>9.2857146156685726</v>
      </c>
      <c r="H214" s="33">
        <f t="shared" si="31"/>
        <v>9.2857146156685726</v>
      </c>
      <c r="I214" s="33">
        <f t="shared" si="32"/>
        <v>74.285716925348567</v>
      </c>
      <c r="J214" s="34">
        <f t="shared" si="51"/>
        <v>3.0642858231706289</v>
      </c>
      <c r="K214" s="34">
        <f t="shared" si="51"/>
        <v>0.51071430386177152</v>
      </c>
      <c r="L214" s="34">
        <f t="shared" si="51"/>
        <v>0.51071430386177152</v>
      </c>
      <c r="M214" s="34">
        <f t="shared" si="51"/>
        <v>4.0857144308941713</v>
      </c>
      <c r="N214" s="35">
        <f t="shared" si="33"/>
        <v>4.6428573078342863</v>
      </c>
      <c r="O214" s="35">
        <f t="shared" si="33"/>
        <v>0.77380955130571438</v>
      </c>
      <c r="P214" s="35">
        <f t="shared" si="33"/>
        <v>0.77380955130571438</v>
      </c>
      <c r="Q214" s="36">
        <f t="shared" si="33"/>
        <v>6.1904764104457142</v>
      </c>
      <c r="R214" s="4"/>
    </row>
    <row r="215" spans="1:18" x14ac:dyDescent="0.2">
      <c r="A215" s="88"/>
      <c r="B215" s="91"/>
      <c r="C215" s="5">
        <v>0.53613636234097861</v>
      </c>
      <c r="D215" s="5">
        <v>78.599999999999994</v>
      </c>
      <c r="E215" s="5">
        <v>6</v>
      </c>
      <c r="F215" s="33">
        <f t="shared" si="29"/>
        <v>42.140318080000917</v>
      </c>
      <c r="G215" s="33">
        <f t="shared" si="30"/>
        <v>7.0233863466668192</v>
      </c>
      <c r="H215" s="33">
        <f t="shared" si="31"/>
        <v>7.0233863466668192</v>
      </c>
      <c r="I215" s="33">
        <f t="shared" si="32"/>
        <v>56.187090773334553</v>
      </c>
      <c r="J215" s="34">
        <f t="shared" si="51"/>
        <v>2.3177174944000503</v>
      </c>
      <c r="K215" s="34">
        <f t="shared" si="51"/>
        <v>0.38628624906667508</v>
      </c>
      <c r="L215" s="34">
        <f t="shared" si="51"/>
        <v>0.38628624906667508</v>
      </c>
      <c r="M215" s="34">
        <f t="shared" si="51"/>
        <v>3.0902899925334006</v>
      </c>
      <c r="N215" s="35">
        <f t="shared" ref="N215:Q247" si="64">F215*0.25/3</f>
        <v>3.5116931733334096</v>
      </c>
      <c r="O215" s="35">
        <f t="shared" si="64"/>
        <v>0.58528219555556826</v>
      </c>
      <c r="P215" s="35">
        <f t="shared" si="64"/>
        <v>0.58528219555556826</v>
      </c>
      <c r="Q215" s="36">
        <f t="shared" si="64"/>
        <v>4.6822575644445461</v>
      </c>
      <c r="R215" s="4"/>
    </row>
    <row r="216" spans="1:18" x14ac:dyDescent="0.2">
      <c r="A216" s="88"/>
      <c r="B216" s="91"/>
      <c r="C216" s="5">
        <v>2.0702272543040188</v>
      </c>
      <c r="D216" s="5">
        <v>81.599999999999994</v>
      </c>
      <c r="E216" s="5">
        <v>6</v>
      </c>
      <c r="F216" s="33">
        <f t="shared" si="29"/>
        <v>168.93054395120791</v>
      </c>
      <c r="G216" s="33">
        <f t="shared" si="30"/>
        <v>28.15509065853465</v>
      </c>
      <c r="H216" s="33">
        <f t="shared" si="31"/>
        <v>28.15509065853465</v>
      </c>
      <c r="I216" s="33">
        <f t="shared" si="32"/>
        <v>225.2407252682772</v>
      </c>
      <c r="J216" s="34">
        <f t="shared" si="51"/>
        <v>9.2911799173164358</v>
      </c>
      <c r="K216" s="34">
        <f t="shared" si="51"/>
        <v>1.5485299862194057</v>
      </c>
      <c r="L216" s="34">
        <f t="shared" si="51"/>
        <v>1.5485299862194057</v>
      </c>
      <c r="M216" s="34">
        <f t="shared" si="51"/>
        <v>12.388239889755246</v>
      </c>
      <c r="N216" s="35">
        <f t="shared" si="64"/>
        <v>14.077545329267325</v>
      </c>
      <c r="O216" s="35">
        <f t="shared" si="64"/>
        <v>2.3462575548778877</v>
      </c>
      <c r="P216" s="35">
        <f t="shared" si="64"/>
        <v>2.3462575548778877</v>
      </c>
      <c r="Q216" s="36">
        <f t="shared" si="64"/>
        <v>18.770060439023101</v>
      </c>
      <c r="R216" s="4"/>
    </row>
    <row r="217" spans="1:18" x14ac:dyDescent="0.2">
      <c r="A217" s="88"/>
      <c r="B217" s="91"/>
      <c r="C217" s="5">
        <v>9.8181817199696209E-2</v>
      </c>
      <c r="D217" s="5">
        <v>19.799999999999997</v>
      </c>
      <c r="E217" s="5">
        <v>6</v>
      </c>
      <c r="F217" s="33">
        <f t="shared" ref="F217:F257" si="65">C217*D217</f>
        <v>1.9439999805539847</v>
      </c>
      <c r="G217" s="33">
        <f t="shared" ref="G217:G257" si="66">F217/E217</f>
        <v>0.32399999675899743</v>
      </c>
      <c r="H217" s="33">
        <f t="shared" si="31"/>
        <v>0.32399999675899743</v>
      </c>
      <c r="I217" s="33">
        <f t="shared" ref="I217:I257" si="67">F217+G217+H217</f>
        <v>2.5919999740719795</v>
      </c>
      <c r="J217" s="34">
        <f t="shared" si="51"/>
        <v>0.10691999893046916</v>
      </c>
      <c r="K217" s="34">
        <f t="shared" si="51"/>
        <v>1.7819999821744859E-2</v>
      </c>
      <c r="L217" s="34">
        <f t="shared" si="51"/>
        <v>1.7819999821744859E-2</v>
      </c>
      <c r="M217" s="34">
        <f t="shared" si="51"/>
        <v>0.14255999857395887</v>
      </c>
      <c r="N217" s="35">
        <f t="shared" si="64"/>
        <v>0.16199999837949872</v>
      </c>
      <c r="O217" s="35">
        <f t="shared" si="64"/>
        <v>2.6999999729916454E-2</v>
      </c>
      <c r="P217" s="35">
        <f t="shared" si="64"/>
        <v>2.6999999729916454E-2</v>
      </c>
      <c r="Q217" s="36">
        <f t="shared" si="64"/>
        <v>0.21599999783933163</v>
      </c>
      <c r="R217" s="4"/>
    </row>
    <row r="218" spans="1:18" x14ac:dyDescent="0.2">
      <c r="A218" s="88"/>
      <c r="B218" s="91"/>
      <c r="C218" s="5">
        <v>0.36000001072883614</v>
      </c>
      <c r="D218" s="5">
        <v>30</v>
      </c>
      <c r="E218" s="5">
        <v>6</v>
      </c>
      <c r="F218" s="33">
        <f t="shared" si="65"/>
        <v>10.800000321865085</v>
      </c>
      <c r="G218" s="33">
        <f t="shared" si="66"/>
        <v>1.8000000536441807</v>
      </c>
      <c r="H218" s="33">
        <f t="shared" si="31"/>
        <v>1.8000000536441807</v>
      </c>
      <c r="I218" s="33">
        <f t="shared" si="67"/>
        <v>14.400000429153447</v>
      </c>
      <c r="J218" s="34">
        <f t="shared" si="51"/>
        <v>0.59400001770257971</v>
      </c>
      <c r="K218" s="34">
        <f t="shared" si="51"/>
        <v>9.9000002950429933E-2</v>
      </c>
      <c r="L218" s="34">
        <f t="shared" si="51"/>
        <v>9.9000002950429933E-2</v>
      </c>
      <c r="M218" s="34">
        <f t="shared" si="51"/>
        <v>0.79200002360343957</v>
      </c>
      <c r="N218" s="35">
        <f t="shared" si="64"/>
        <v>0.90000002682209035</v>
      </c>
      <c r="O218" s="35">
        <f t="shared" si="64"/>
        <v>0.15000000447034839</v>
      </c>
      <c r="P218" s="35">
        <f t="shared" si="64"/>
        <v>0.15000000447034839</v>
      </c>
      <c r="Q218" s="36">
        <f t="shared" si="64"/>
        <v>1.2000000357627874</v>
      </c>
      <c r="R218" s="4"/>
    </row>
    <row r="219" spans="1:18" x14ac:dyDescent="0.2">
      <c r="A219" s="88"/>
      <c r="B219" s="91"/>
      <c r="C219" s="5">
        <v>0.36000001072883614</v>
      </c>
      <c r="D219" s="5">
        <v>30</v>
      </c>
      <c r="E219" s="5">
        <v>6</v>
      </c>
      <c r="F219" s="33">
        <f t="shared" si="65"/>
        <v>10.800000321865085</v>
      </c>
      <c r="G219" s="33">
        <f t="shared" si="66"/>
        <v>1.8000000536441807</v>
      </c>
      <c r="H219" s="33">
        <f t="shared" si="31"/>
        <v>1.8000000536441807</v>
      </c>
      <c r="I219" s="33">
        <f t="shared" si="67"/>
        <v>14.400000429153447</v>
      </c>
      <c r="J219" s="34">
        <f t="shared" si="51"/>
        <v>0.59400001770257971</v>
      </c>
      <c r="K219" s="34">
        <f t="shared" si="51"/>
        <v>9.9000002950429933E-2</v>
      </c>
      <c r="L219" s="34">
        <f t="shared" si="51"/>
        <v>9.9000002950429933E-2</v>
      </c>
      <c r="M219" s="34">
        <f t="shared" si="51"/>
        <v>0.79200002360343957</v>
      </c>
      <c r="N219" s="35">
        <f t="shared" si="64"/>
        <v>0.90000002682209035</v>
      </c>
      <c r="O219" s="35">
        <f t="shared" si="64"/>
        <v>0.15000000447034839</v>
      </c>
      <c r="P219" s="35">
        <f t="shared" si="64"/>
        <v>0.15000000447034839</v>
      </c>
      <c r="Q219" s="36">
        <f t="shared" si="64"/>
        <v>1.2000000357627874</v>
      </c>
      <c r="R219" s="4"/>
    </row>
    <row r="220" spans="1:18" x14ac:dyDescent="0.2">
      <c r="A220" s="88"/>
      <c r="B220" s="91"/>
      <c r="C220" s="5">
        <v>0.36000001072883614</v>
      </c>
      <c r="D220" s="5">
        <v>60</v>
      </c>
      <c r="E220" s="5">
        <v>6</v>
      </c>
      <c r="F220" s="33">
        <f t="shared" si="65"/>
        <v>21.600000643730169</v>
      </c>
      <c r="G220" s="33">
        <f t="shared" si="66"/>
        <v>3.6000001072883614</v>
      </c>
      <c r="H220" s="33">
        <f t="shared" si="31"/>
        <v>3.6000001072883614</v>
      </c>
      <c r="I220" s="33">
        <f t="shared" si="67"/>
        <v>28.800000858306895</v>
      </c>
      <c r="J220" s="34">
        <f t="shared" si="51"/>
        <v>1.1880000354051594</v>
      </c>
      <c r="K220" s="34">
        <f t="shared" si="51"/>
        <v>0.19800000590085987</v>
      </c>
      <c r="L220" s="34">
        <f t="shared" si="51"/>
        <v>0.19800000590085987</v>
      </c>
      <c r="M220" s="34">
        <f t="shared" si="51"/>
        <v>1.5840000472068791</v>
      </c>
      <c r="N220" s="35">
        <f t="shared" si="64"/>
        <v>1.8000000536441807</v>
      </c>
      <c r="O220" s="35">
        <f t="shared" si="64"/>
        <v>0.30000000894069678</v>
      </c>
      <c r="P220" s="35">
        <f t="shared" si="64"/>
        <v>0.30000000894069678</v>
      </c>
      <c r="Q220" s="36">
        <f t="shared" si="64"/>
        <v>2.4000000715255747</v>
      </c>
      <c r="R220" s="4"/>
    </row>
    <row r="221" spans="1:18" x14ac:dyDescent="0.2">
      <c r="A221" s="88"/>
      <c r="B221" s="91"/>
      <c r="C221" s="5">
        <v>0.36000001072883614</v>
      </c>
      <c r="D221" s="5">
        <v>90</v>
      </c>
      <c r="E221" s="5">
        <v>6</v>
      </c>
      <c r="F221" s="33">
        <f t="shared" si="65"/>
        <v>32.400000965595254</v>
      </c>
      <c r="G221" s="33">
        <f t="shared" si="66"/>
        <v>5.4000001609325423</v>
      </c>
      <c r="H221" s="33">
        <f t="shared" si="31"/>
        <v>5.4000001609325423</v>
      </c>
      <c r="I221" s="33">
        <f t="shared" si="67"/>
        <v>43.200001287460339</v>
      </c>
      <c r="J221" s="34">
        <f t="shared" si="51"/>
        <v>1.7820000531077389</v>
      </c>
      <c r="K221" s="34">
        <f t="shared" si="51"/>
        <v>0.29700000885128985</v>
      </c>
      <c r="L221" s="34">
        <f t="shared" si="51"/>
        <v>0.29700000885128985</v>
      </c>
      <c r="M221" s="34">
        <f t="shared" si="51"/>
        <v>2.3760000708103188</v>
      </c>
      <c r="N221" s="35">
        <f t="shared" si="64"/>
        <v>2.7000000804662712</v>
      </c>
      <c r="O221" s="35">
        <f t="shared" si="64"/>
        <v>0.45000001341104517</v>
      </c>
      <c r="P221" s="35">
        <f t="shared" si="64"/>
        <v>0.45000001341104517</v>
      </c>
      <c r="Q221" s="36">
        <f t="shared" si="64"/>
        <v>3.6000001072883614</v>
      </c>
      <c r="R221" s="4"/>
    </row>
    <row r="222" spans="1:18" x14ac:dyDescent="0.2">
      <c r="A222" s="88"/>
      <c r="B222" s="91"/>
      <c r="C222" s="5">
        <v>0.26583333144585275</v>
      </c>
      <c r="D222" s="5">
        <v>54.4</v>
      </c>
      <c r="E222" s="5">
        <v>6</v>
      </c>
      <c r="F222" s="33">
        <f t="shared" si="65"/>
        <v>14.46133323065439</v>
      </c>
      <c r="G222" s="33">
        <f t="shared" si="66"/>
        <v>2.4102222051090649</v>
      </c>
      <c r="H222" s="33">
        <f t="shared" si="31"/>
        <v>2.4102222051090649</v>
      </c>
      <c r="I222" s="33">
        <f t="shared" si="67"/>
        <v>19.281777640872519</v>
      </c>
      <c r="J222" s="34">
        <f t="shared" si="51"/>
        <v>0.79537332768599145</v>
      </c>
      <c r="K222" s="34">
        <f t="shared" si="51"/>
        <v>0.13256222128099857</v>
      </c>
      <c r="L222" s="34">
        <f t="shared" si="51"/>
        <v>0.13256222128099857</v>
      </c>
      <c r="M222" s="34">
        <f t="shared" si="51"/>
        <v>1.0604977702479885</v>
      </c>
      <c r="N222" s="35">
        <f t="shared" si="64"/>
        <v>1.2051111025545325</v>
      </c>
      <c r="O222" s="35">
        <f t="shared" si="64"/>
        <v>0.2008518504257554</v>
      </c>
      <c r="P222" s="35">
        <f t="shared" si="64"/>
        <v>0.2008518504257554</v>
      </c>
      <c r="Q222" s="36">
        <f t="shared" si="64"/>
        <v>1.6068148034060432</v>
      </c>
      <c r="R222" s="4"/>
    </row>
    <row r="223" spans="1:18" x14ac:dyDescent="0.2">
      <c r="A223" s="88"/>
      <c r="B223" s="91"/>
      <c r="C223" s="5">
        <v>0.19249999816218999</v>
      </c>
      <c r="D223" s="5">
        <v>13.200000000000001</v>
      </c>
      <c r="E223" s="5">
        <v>6</v>
      </c>
      <c r="F223" s="33">
        <f t="shared" si="65"/>
        <v>2.5409999757409079</v>
      </c>
      <c r="G223" s="33">
        <f t="shared" si="66"/>
        <v>0.42349999595681798</v>
      </c>
      <c r="H223" s="33">
        <f t="shared" si="31"/>
        <v>0.42349999595681798</v>
      </c>
      <c r="I223" s="33">
        <f t="shared" si="67"/>
        <v>3.3879999676545438</v>
      </c>
      <c r="J223" s="34">
        <f t="shared" si="51"/>
        <v>0.13975499866574995</v>
      </c>
      <c r="K223" s="34">
        <f t="shared" si="51"/>
        <v>2.329249977762499E-2</v>
      </c>
      <c r="L223" s="34">
        <f t="shared" si="51"/>
        <v>2.329249977762499E-2</v>
      </c>
      <c r="M223" s="34">
        <f t="shared" si="51"/>
        <v>0.18633999822099992</v>
      </c>
      <c r="N223" s="35">
        <f t="shared" si="64"/>
        <v>0.21174999797840899</v>
      </c>
      <c r="O223" s="35">
        <f t="shared" si="64"/>
        <v>3.5291666329734829E-2</v>
      </c>
      <c r="P223" s="35">
        <f t="shared" si="64"/>
        <v>3.5291666329734829E-2</v>
      </c>
      <c r="Q223" s="36">
        <f t="shared" si="64"/>
        <v>0.28233333063787863</v>
      </c>
      <c r="R223" s="4"/>
    </row>
    <row r="224" spans="1:18" x14ac:dyDescent="0.2">
      <c r="A224" s="88"/>
      <c r="B224" s="91"/>
      <c r="C224" s="5">
        <v>0.11818182048472492</v>
      </c>
      <c r="D224" s="5">
        <v>20</v>
      </c>
      <c r="E224" s="5">
        <v>6</v>
      </c>
      <c r="F224" s="33">
        <f t="shared" si="65"/>
        <v>2.3636364096944984</v>
      </c>
      <c r="G224" s="33">
        <f t="shared" si="66"/>
        <v>0.39393940161574975</v>
      </c>
      <c r="H224" s="33">
        <f t="shared" si="31"/>
        <v>0.39393940161574975</v>
      </c>
      <c r="I224" s="33">
        <f t="shared" si="67"/>
        <v>3.1515152129259976</v>
      </c>
      <c r="J224" s="34">
        <f t="shared" si="51"/>
        <v>0.13000000253319741</v>
      </c>
      <c r="K224" s="34">
        <f t="shared" si="51"/>
        <v>2.1666667088866238E-2</v>
      </c>
      <c r="L224" s="34">
        <f t="shared" si="51"/>
        <v>2.1666667088866238E-2</v>
      </c>
      <c r="M224" s="34">
        <f t="shared" si="51"/>
        <v>0.17333333671092988</v>
      </c>
      <c r="N224" s="35">
        <f t="shared" si="64"/>
        <v>0.19696970080787488</v>
      </c>
      <c r="O224" s="35">
        <f t="shared" si="64"/>
        <v>3.2828283467979148E-2</v>
      </c>
      <c r="P224" s="35">
        <f t="shared" si="64"/>
        <v>3.2828283467979148E-2</v>
      </c>
      <c r="Q224" s="36">
        <f t="shared" si="64"/>
        <v>0.26262626774383313</v>
      </c>
      <c r="R224" s="4"/>
    </row>
    <row r="225" spans="1:18" x14ac:dyDescent="0.2">
      <c r="A225" s="88"/>
      <c r="B225" s="91"/>
      <c r="C225" s="5">
        <v>0.11818182048472492</v>
      </c>
      <c r="D225" s="5">
        <v>20</v>
      </c>
      <c r="E225" s="5">
        <v>6</v>
      </c>
      <c r="F225" s="33">
        <f t="shared" si="65"/>
        <v>2.3636364096944984</v>
      </c>
      <c r="G225" s="33">
        <f t="shared" si="66"/>
        <v>0.39393940161574975</v>
      </c>
      <c r="H225" s="33">
        <f t="shared" si="31"/>
        <v>0.39393940161574975</v>
      </c>
      <c r="I225" s="33">
        <f t="shared" si="67"/>
        <v>3.1515152129259976</v>
      </c>
      <c r="J225" s="34">
        <f t="shared" si="51"/>
        <v>0.13000000253319741</v>
      </c>
      <c r="K225" s="34">
        <f t="shared" si="51"/>
        <v>2.1666667088866238E-2</v>
      </c>
      <c r="L225" s="34">
        <f t="shared" si="51"/>
        <v>2.1666667088866238E-2</v>
      </c>
      <c r="M225" s="34">
        <f t="shared" si="51"/>
        <v>0.17333333671092988</v>
      </c>
      <c r="N225" s="35">
        <f t="shared" si="64"/>
        <v>0.19696970080787488</v>
      </c>
      <c r="O225" s="35">
        <f t="shared" si="64"/>
        <v>3.2828283467979148E-2</v>
      </c>
      <c r="P225" s="35">
        <f t="shared" si="64"/>
        <v>3.2828283467979148E-2</v>
      </c>
      <c r="Q225" s="36">
        <f t="shared" si="64"/>
        <v>0.26262626774383313</v>
      </c>
      <c r="R225" s="4"/>
    </row>
    <row r="226" spans="1:18" x14ac:dyDescent="0.2">
      <c r="A226" s="88"/>
      <c r="B226" s="91"/>
      <c r="C226" s="5">
        <v>0.11818182048472492</v>
      </c>
      <c r="D226" s="5">
        <v>40</v>
      </c>
      <c r="E226" s="5">
        <v>6</v>
      </c>
      <c r="F226" s="33">
        <f t="shared" si="65"/>
        <v>4.7272728193889968</v>
      </c>
      <c r="G226" s="33">
        <f t="shared" si="66"/>
        <v>0.7878788032314995</v>
      </c>
      <c r="H226" s="33">
        <f t="shared" si="31"/>
        <v>0.7878788032314995</v>
      </c>
      <c r="I226" s="33">
        <f t="shared" si="67"/>
        <v>6.3030304258519951</v>
      </c>
      <c r="J226" s="34">
        <f t="shared" si="51"/>
        <v>0.26000000506639481</v>
      </c>
      <c r="K226" s="34">
        <f t="shared" si="51"/>
        <v>4.3333334177732476E-2</v>
      </c>
      <c r="L226" s="34">
        <f t="shared" si="51"/>
        <v>4.3333334177732476E-2</v>
      </c>
      <c r="M226" s="34">
        <f t="shared" si="51"/>
        <v>0.34666667342185975</v>
      </c>
      <c r="N226" s="35">
        <f t="shared" si="64"/>
        <v>0.39393940161574975</v>
      </c>
      <c r="O226" s="35">
        <f t="shared" si="64"/>
        <v>6.5656566935958297E-2</v>
      </c>
      <c r="P226" s="35">
        <f t="shared" si="64"/>
        <v>6.5656566935958297E-2</v>
      </c>
      <c r="Q226" s="36">
        <f t="shared" si="64"/>
        <v>0.52525253548766626</v>
      </c>
      <c r="R226" s="4"/>
    </row>
    <row r="227" spans="1:18" x14ac:dyDescent="0.2">
      <c r="A227" s="88"/>
      <c r="B227" s="91"/>
      <c r="C227" s="5">
        <v>0.11818182048472492</v>
      </c>
      <c r="D227" s="5">
        <v>60</v>
      </c>
      <c r="E227" s="5">
        <v>6</v>
      </c>
      <c r="F227" s="33">
        <f t="shared" si="65"/>
        <v>7.0909092290834952</v>
      </c>
      <c r="G227" s="33">
        <f t="shared" si="66"/>
        <v>1.1818182048472492</v>
      </c>
      <c r="H227" s="33">
        <f t="shared" si="31"/>
        <v>1.1818182048472492</v>
      </c>
      <c r="I227" s="33">
        <f t="shared" si="67"/>
        <v>9.4545456387779936</v>
      </c>
      <c r="J227" s="34">
        <f t="shared" si="51"/>
        <v>0.39000000759959225</v>
      </c>
      <c r="K227" s="34">
        <f t="shared" si="51"/>
        <v>6.5000001266598703E-2</v>
      </c>
      <c r="L227" s="34">
        <f t="shared" si="51"/>
        <v>6.5000001266598703E-2</v>
      </c>
      <c r="M227" s="34">
        <f t="shared" si="51"/>
        <v>0.52000001013278963</v>
      </c>
      <c r="N227" s="35">
        <f t="shared" si="64"/>
        <v>0.5909091024236246</v>
      </c>
      <c r="O227" s="35">
        <f t="shared" si="64"/>
        <v>9.8484850403937438E-2</v>
      </c>
      <c r="P227" s="35">
        <f t="shared" si="64"/>
        <v>9.8484850403937438E-2</v>
      </c>
      <c r="Q227" s="36">
        <f t="shared" si="64"/>
        <v>0.7878788032314995</v>
      </c>
      <c r="R227" s="4"/>
    </row>
    <row r="228" spans="1:18" x14ac:dyDescent="0.2">
      <c r="A228" s="88"/>
      <c r="B228" s="91"/>
      <c r="C228" s="5">
        <v>7.2000003933906598E-2</v>
      </c>
      <c r="D228" s="5">
        <v>39.299999999999997</v>
      </c>
      <c r="E228" s="5">
        <v>6</v>
      </c>
      <c r="F228" s="33">
        <f t="shared" si="65"/>
        <v>2.8296001546025291</v>
      </c>
      <c r="G228" s="33">
        <f t="shared" si="66"/>
        <v>0.4716000257670882</v>
      </c>
      <c r="H228" s="33">
        <f t="shared" si="31"/>
        <v>0.4716000257670882</v>
      </c>
      <c r="I228" s="33">
        <f t="shared" si="67"/>
        <v>3.7728002061367052</v>
      </c>
      <c r="J228" s="34">
        <f t="shared" si="51"/>
        <v>0.1556280085031391</v>
      </c>
      <c r="K228" s="34">
        <f t="shared" si="51"/>
        <v>2.5938001417189851E-2</v>
      </c>
      <c r="L228" s="34">
        <f t="shared" si="51"/>
        <v>2.5938001417189851E-2</v>
      </c>
      <c r="M228" s="34">
        <f t="shared" si="51"/>
        <v>0.20750401133751878</v>
      </c>
      <c r="N228" s="35">
        <f t="shared" si="64"/>
        <v>0.2358000128835441</v>
      </c>
      <c r="O228" s="35">
        <f t="shared" si="64"/>
        <v>3.9300002147257353E-2</v>
      </c>
      <c r="P228" s="35">
        <f t="shared" si="64"/>
        <v>3.9300002147257353E-2</v>
      </c>
      <c r="Q228" s="36">
        <f t="shared" si="64"/>
        <v>0.31440001717805877</v>
      </c>
      <c r="R228" s="4"/>
    </row>
    <row r="229" spans="1:18" x14ac:dyDescent="0.2">
      <c r="A229" s="88"/>
      <c r="B229" s="91"/>
      <c r="C229" s="5">
        <v>7.4000002056360259E-2</v>
      </c>
      <c r="D229" s="5">
        <v>40.799999999999997</v>
      </c>
      <c r="E229" s="5">
        <v>6</v>
      </c>
      <c r="F229" s="33">
        <f t="shared" si="65"/>
        <v>3.0192000838994986</v>
      </c>
      <c r="G229" s="33">
        <f t="shared" si="66"/>
        <v>0.50320001398324976</v>
      </c>
      <c r="H229" s="33">
        <f t="shared" si="31"/>
        <v>0.50320001398324976</v>
      </c>
      <c r="I229" s="33">
        <f t="shared" si="67"/>
        <v>4.0256001118659981</v>
      </c>
      <c r="J229" s="34">
        <f t="shared" si="51"/>
        <v>0.16605600461447242</v>
      </c>
      <c r="K229" s="34">
        <f t="shared" si="51"/>
        <v>2.7676000769078737E-2</v>
      </c>
      <c r="L229" s="34">
        <f t="shared" si="51"/>
        <v>2.7676000769078737E-2</v>
      </c>
      <c r="M229" s="34">
        <f t="shared" si="51"/>
        <v>0.2214080061526299</v>
      </c>
      <c r="N229" s="35">
        <f t="shared" si="64"/>
        <v>0.25160000699162488</v>
      </c>
      <c r="O229" s="35">
        <f t="shared" si="64"/>
        <v>4.1933334498604147E-2</v>
      </c>
      <c r="P229" s="35">
        <f t="shared" si="64"/>
        <v>4.1933334498604147E-2</v>
      </c>
      <c r="Q229" s="36">
        <f t="shared" si="64"/>
        <v>0.33546667598883317</v>
      </c>
      <c r="R229" s="4"/>
    </row>
    <row r="230" spans="1:18" x14ac:dyDescent="0.2">
      <c r="A230" s="88"/>
      <c r="B230" s="91"/>
      <c r="C230" s="5">
        <v>5.4000002950429948E-2</v>
      </c>
      <c r="D230" s="5">
        <v>9.8999999999999986</v>
      </c>
      <c r="E230" s="5">
        <v>6</v>
      </c>
      <c r="F230" s="33">
        <f t="shared" si="65"/>
        <v>0.53460002920925642</v>
      </c>
      <c r="G230" s="33">
        <f t="shared" si="66"/>
        <v>8.9100004868209404E-2</v>
      </c>
      <c r="H230" s="33">
        <f t="shared" si="31"/>
        <v>8.9100004868209404E-2</v>
      </c>
      <c r="I230" s="33">
        <f t="shared" si="67"/>
        <v>0.71280003894567523</v>
      </c>
      <c r="J230" s="34">
        <f t="shared" si="51"/>
        <v>2.9403001606509105E-2</v>
      </c>
      <c r="K230" s="34">
        <f t="shared" si="51"/>
        <v>4.9005002677515175E-3</v>
      </c>
      <c r="L230" s="34">
        <f t="shared" si="51"/>
        <v>4.9005002677515175E-3</v>
      </c>
      <c r="M230" s="34">
        <f t="shared" si="51"/>
        <v>3.920400214201214E-2</v>
      </c>
      <c r="N230" s="35">
        <f t="shared" si="64"/>
        <v>4.4550002434104702E-2</v>
      </c>
      <c r="O230" s="35">
        <f t="shared" si="64"/>
        <v>7.4250004056841167E-3</v>
      </c>
      <c r="P230" s="35">
        <f t="shared" si="64"/>
        <v>7.4250004056841167E-3</v>
      </c>
      <c r="Q230" s="36">
        <f t="shared" si="64"/>
        <v>5.9400003245472933E-2</v>
      </c>
      <c r="R230" s="4"/>
    </row>
    <row r="231" spans="1:18" x14ac:dyDescent="0.2">
      <c r="A231" s="88"/>
      <c r="B231" s="91"/>
      <c r="C231" s="5">
        <v>0.20000000298023224</v>
      </c>
      <c r="D231" s="5">
        <v>15</v>
      </c>
      <c r="E231" s="5">
        <v>6</v>
      </c>
      <c r="F231" s="33">
        <f t="shared" si="65"/>
        <v>3.0000000447034836</v>
      </c>
      <c r="G231" s="33">
        <f t="shared" si="66"/>
        <v>0.5000000074505806</v>
      </c>
      <c r="H231" s="33">
        <f t="shared" si="31"/>
        <v>0.5000000074505806</v>
      </c>
      <c r="I231" s="33">
        <f t="shared" si="67"/>
        <v>4.0000000596046448</v>
      </c>
      <c r="J231" s="34">
        <f t="shared" si="51"/>
        <v>0.16500000245869159</v>
      </c>
      <c r="K231" s="34">
        <f t="shared" si="51"/>
        <v>2.7500000409781934E-2</v>
      </c>
      <c r="L231" s="34">
        <f t="shared" si="51"/>
        <v>2.7500000409781934E-2</v>
      </c>
      <c r="M231" s="34">
        <f t="shared" si="51"/>
        <v>0.22000000327825547</v>
      </c>
      <c r="N231" s="35">
        <f t="shared" si="64"/>
        <v>0.2500000037252903</v>
      </c>
      <c r="O231" s="35">
        <f t="shared" si="64"/>
        <v>4.1666667287548385E-2</v>
      </c>
      <c r="P231" s="35">
        <f t="shared" si="64"/>
        <v>4.1666667287548385E-2</v>
      </c>
      <c r="Q231" s="36">
        <f t="shared" si="64"/>
        <v>0.33333333830038708</v>
      </c>
      <c r="R231" s="4"/>
    </row>
    <row r="232" spans="1:18" x14ac:dyDescent="0.2">
      <c r="A232" s="88"/>
      <c r="B232" s="91"/>
      <c r="C232" s="5">
        <v>0.20000000298023224</v>
      </c>
      <c r="D232" s="5">
        <v>15</v>
      </c>
      <c r="E232" s="5">
        <v>6</v>
      </c>
      <c r="F232" s="33">
        <f t="shared" si="65"/>
        <v>3.0000000447034836</v>
      </c>
      <c r="G232" s="33">
        <f t="shared" si="66"/>
        <v>0.5000000074505806</v>
      </c>
      <c r="H232" s="33">
        <f t="shared" si="31"/>
        <v>0.5000000074505806</v>
      </c>
      <c r="I232" s="33">
        <f t="shared" si="67"/>
        <v>4.0000000596046448</v>
      </c>
      <c r="J232" s="34">
        <f t="shared" ref="J232:M257" si="68">F232*0.055</f>
        <v>0.16500000245869159</v>
      </c>
      <c r="K232" s="34">
        <f t="shared" si="68"/>
        <v>2.7500000409781934E-2</v>
      </c>
      <c r="L232" s="34">
        <f t="shared" si="68"/>
        <v>2.7500000409781934E-2</v>
      </c>
      <c r="M232" s="34">
        <f t="shared" si="68"/>
        <v>0.22000000327825547</v>
      </c>
      <c r="N232" s="35">
        <f t="shared" si="64"/>
        <v>0.2500000037252903</v>
      </c>
      <c r="O232" s="35">
        <f t="shared" si="64"/>
        <v>4.1666667287548385E-2</v>
      </c>
      <c r="P232" s="35">
        <f t="shared" si="64"/>
        <v>4.1666667287548385E-2</v>
      </c>
      <c r="Q232" s="36">
        <f t="shared" si="64"/>
        <v>0.33333333830038708</v>
      </c>
      <c r="R232" s="4"/>
    </row>
    <row r="233" spans="1:18" x14ac:dyDescent="0.2">
      <c r="A233" s="88"/>
      <c r="B233" s="91"/>
      <c r="C233" s="5">
        <v>0.20000000298023224</v>
      </c>
      <c r="D233" s="5">
        <v>30</v>
      </c>
      <c r="E233" s="5">
        <v>6</v>
      </c>
      <c r="F233" s="33">
        <f t="shared" si="65"/>
        <v>6.0000000894069672</v>
      </c>
      <c r="G233" s="33">
        <f t="shared" si="66"/>
        <v>1.0000000149011612</v>
      </c>
      <c r="H233" s="33">
        <f t="shared" si="31"/>
        <v>1.0000000149011612</v>
      </c>
      <c r="I233" s="33">
        <f t="shared" si="67"/>
        <v>8.0000001192092896</v>
      </c>
      <c r="J233" s="34">
        <f t="shared" si="68"/>
        <v>0.33000000491738318</v>
      </c>
      <c r="K233" s="34">
        <f t="shared" si="68"/>
        <v>5.5000000819563868E-2</v>
      </c>
      <c r="L233" s="34">
        <f t="shared" si="68"/>
        <v>5.5000000819563868E-2</v>
      </c>
      <c r="M233" s="34">
        <f t="shared" si="68"/>
        <v>0.44000000655651095</v>
      </c>
      <c r="N233" s="35">
        <f t="shared" si="64"/>
        <v>0.5000000074505806</v>
      </c>
      <c r="O233" s="35">
        <f t="shared" si="64"/>
        <v>8.3333334575096771E-2</v>
      </c>
      <c r="P233" s="35">
        <f t="shared" si="64"/>
        <v>8.3333334575096771E-2</v>
      </c>
      <c r="Q233" s="36">
        <f t="shared" si="64"/>
        <v>0.66666667660077417</v>
      </c>
      <c r="R233" s="4"/>
    </row>
    <row r="234" spans="1:18" x14ac:dyDescent="0.2">
      <c r="A234" s="88"/>
      <c r="B234" s="91"/>
      <c r="C234" s="5">
        <v>0.20000000298023224</v>
      </c>
      <c r="D234" s="5">
        <v>45</v>
      </c>
      <c r="E234" s="5">
        <v>6</v>
      </c>
      <c r="F234" s="33">
        <f t="shared" si="65"/>
        <v>9.0000001341104507</v>
      </c>
      <c r="G234" s="33">
        <f t="shared" si="66"/>
        <v>1.5000000223517418</v>
      </c>
      <c r="H234" s="33">
        <f t="shared" si="31"/>
        <v>1.5000000223517418</v>
      </c>
      <c r="I234" s="33">
        <f t="shared" si="67"/>
        <v>12.000000178813934</v>
      </c>
      <c r="J234" s="34">
        <f t="shared" si="68"/>
        <v>0.4950000073760748</v>
      </c>
      <c r="K234" s="34">
        <f t="shared" si="68"/>
        <v>8.2500001229345796E-2</v>
      </c>
      <c r="L234" s="34">
        <f t="shared" si="68"/>
        <v>8.2500001229345796E-2</v>
      </c>
      <c r="M234" s="34">
        <f t="shared" si="68"/>
        <v>0.66000000983476637</v>
      </c>
      <c r="N234" s="35">
        <f t="shared" si="64"/>
        <v>0.7500000111758709</v>
      </c>
      <c r="O234" s="35">
        <f t="shared" si="64"/>
        <v>0.12500000186264515</v>
      </c>
      <c r="P234" s="35">
        <f t="shared" si="64"/>
        <v>0.12500000186264515</v>
      </c>
      <c r="Q234" s="36">
        <f t="shared" si="64"/>
        <v>1.0000000149011612</v>
      </c>
      <c r="R234" s="4"/>
    </row>
    <row r="235" spans="1:18" x14ac:dyDescent="0.2">
      <c r="A235" s="88"/>
      <c r="B235" s="92" t="s">
        <v>43</v>
      </c>
      <c r="C235" s="5">
        <v>2</v>
      </c>
      <c r="D235" s="5">
        <v>120</v>
      </c>
      <c r="E235" s="5">
        <v>5</v>
      </c>
      <c r="F235" s="33">
        <f t="shared" si="65"/>
        <v>240</v>
      </c>
      <c r="G235" s="33">
        <f t="shared" si="66"/>
        <v>48</v>
      </c>
      <c r="H235" s="33">
        <f t="shared" si="31"/>
        <v>48</v>
      </c>
      <c r="I235" s="33">
        <f t="shared" si="67"/>
        <v>336</v>
      </c>
      <c r="J235" s="34">
        <f t="shared" si="68"/>
        <v>13.2</v>
      </c>
      <c r="K235" s="34">
        <f t="shared" si="68"/>
        <v>2.64</v>
      </c>
      <c r="L235" s="34">
        <f t="shared" si="68"/>
        <v>2.64</v>
      </c>
      <c r="M235" s="34">
        <f t="shared" si="68"/>
        <v>18.48</v>
      </c>
      <c r="N235" s="35">
        <f t="shared" si="64"/>
        <v>20</v>
      </c>
      <c r="O235" s="35">
        <f t="shared" si="64"/>
        <v>4</v>
      </c>
      <c r="P235" s="35">
        <f t="shared" si="64"/>
        <v>4</v>
      </c>
      <c r="Q235" s="36">
        <f t="shared" si="64"/>
        <v>28</v>
      </c>
      <c r="R235" s="4"/>
    </row>
    <row r="236" spans="1:18" x14ac:dyDescent="0.2">
      <c r="A236" s="88"/>
      <c r="B236" s="91"/>
      <c r="C236" s="5">
        <v>6.1932773552834988</v>
      </c>
      <c r="D236" s="5">
        <v>570</v>
      </c>
      <c r="E236" s="5">
        <v>5</v>
      </c>
      <c r="F236" s="33">
        <f t="shared" si="65"/>
        <v>3530.1680925115943</v>
      </c>
      <c r="G236" s="33">
        <f t="shared" si="66"/>
        <v>706.03361850231886</v>
      </c>
      <c r="H236" s="33">
        <f t="shared" si="31"/>
        <v>706.03361850231886</v>
      </c>
      <c r="I236" s="33">
        <f t="shared" si="67"/>
        <v>4942.235329516232</v>
      </c>
      <c r="J236" s="34">
        <f t="shared" si="68"/>
        <v>194.15924508813768</v>
      </c>
      <c r="K236" s="34">
        <f t="shared" si="68"/>
        <v>38.83184901762754</v>
      </c>
      <c r="L236" s="34">
        <f t="shared" si="68"/>
        <v>38.83184901762754</v>
      </c>
      <c r="M236" s="34">
        <f t="shared" si="68"/>
        <v>271.82294312339275</v>
      </c>
      <c r="N236" s="35">
        <f t="shared" si="64"/>
        <v>294.18067437596619</v>
      </c>
      <c r="O236" s="35">
        <f t="shared" si="64"/>
        <v>58.836134875193238</v>
      </c>
      <c r="P236" s="35">
        <f t="shared" si="64"/>
        <v>58.836134875193238</v>
      </c>
      <c r="Q236" s="36">
        <f t="shared" si="64"/>
        <v>411.85294412635267</v>
      </c>
      <c r="R236" s="4"/>
    </row>
    <row r="237" spans="1:18" x14ac:dyDescent="0.2">
      <c r="A237" s="88"/>
      <c r="B237" s="91"/>
      <c r="C237" s="5">
        <v>5.0000001490116119</v>
      </c>
      <c r="D237" s="5">
        <v>150</v>
      </c>
      <c r="E237" s="5">
        <v>5</v>
      </c>
      <c r="F237" s="33">
        <f t="shared" si="65"/>
        <v>750.00002235174179</v>
      </c>
      <c r="G237" s="33">
        <f t="shared" si="66"/>
        <v>150.00000447034836</v>
      </c>
      <c r="H237" s="33">
        <f t="shared" si="31"/>
        <v>150.00000447034836</v>
      </c>
      <c r="I237" s="33">
        <f t="shared" si="67"/>
        <v>1050.0000312924385</v>
      </c>
      <c r="J237" s="34">
        <f t="shared" si="68"/>
        <v>41.250001229345798</v>
      </c>
      <c r="K237" s="34">
        <f t="shared" si="68"/>
        <v>8.2500002458691597</v>
      </c>
      <c r="L237" s="34">
        <f t="shared" si="68"/>
        <v>8.2500002458691597</v>
      </c>
      <c r="M237" s="34">
        <f t="shared" si="68"/>
        <v>57.750001721084118</v>
      </c>
      <c r="N237" s="35">
        <f t="shared" si="64"/>
        <v>62.500001862645149</v>
      </c>
      <c r="O237" s="35">
        <f t="shared" si="64"/>
        <v>12.50000037252903</v>
      </c>
      <c r="P237" s="35">
        <f t="shared" si="64"/>
        <v>12.50000037252903</v>
      </c>
      <c r="Q237" s="36">
        <f t="shared" si="64"/>
        <v>87.500002607703209</v>
      </c>
      <c r="R237" s="4"/>
    </row>
    <row r="238" spans="1:18" x14ac:dyDescent="0.2">
      <c r="A238" s="88"/>
      <c r="B238" s="91"/>
      <c r="C238" s="5">
        <v>14.533333752836501</v>
      </c>
      <c r="D238" s="5">
        <v>621</v>
      </c>
      <c r="E238" s="5">
        <v>5</v>
      </c>
      <c r="F238" s="33">
        <f t="shared" si="65"/>
        <v>9025.2002605114667</v>
      </c>
      <c r="G238" s="33">
        <f t="shared" si="66"/>
        <v>1805.0400521022934</v>
      </c>
      <c r="H238" s="33">
        <f t="shared" si="31"/>
        <v>1805.0400521022934</v>
      </c>
      <c r="I238" s="33">
        <f t="shared" si="67"/>
        <v>12635.280364716053</v>
      </c>
      <c r="J238" s="34">
        <f t="shared" si="68"/>
        <v>496.38601432813067</v>
      </c>
      <c r="K238" s="34">
        <f t="shared" si="68"/>
        <v>99.277202865626137</v>
      </c>
      <c r="L238" s="34">
        <f t="shared" si="68"/>
        <v>99.277202865626137</v>
      </c>
      <c r="M238" s="34">
        <f t="shared" si="68"/>
        <v>694.94042005938286</v>
      </c>
      <c r="N238" s="35">
        <f t="shared" si="64"/>
        <v>752.10002170928885</v>
      </c>
      <c r="O238" s="35">
        <f t="shared" si="64"/>
        <v>150.42000434185778</v>
      </c>
      <c r="P238" s="35">
        <f t="shared" si="64"/>
        <v>150.42000434185778</v>
      </c>
      <c r="Q238" s="36">
        <f t="shared" si="64"/>
        <v>1052.9400303930045</v>
      </c>
      <c r="R238" s="4"/>
    </row>
    <row r="239" spans="1:18" x14ac:dyDescent="0.2">
      <c r="A239" s="88"/>
      <c r="B239" s="91"/>
      <c r="C239" s="5">
        <v>1.0380953177809729</v>
      </c>
      <c r="D239" s="5">
        <v>153</v>
      </c>
      <c r="E239" s="5">
        <v>5</v>
      </c>
      <c r="F239" s="33">
        <f t="shared" si="65"/>
        <v>158.82858362048884</v>
      </c>
      <c r="G239" s="33">
        <f t="shared" si="66"/>
        <v>31.765716724097768</v>
      </c>
      <c r="H239" s="33">
        <f t="shared" si="31"/>
        <v>31.765716724097768</v>
      </c>
      <c r="I239" s="33">
        <f t="shared" si="67"/>
        <v>222.36001706868436</v>
      </c>
      <c r="J239" s="34">
        <f t="shared" si="68"/>
        <v>8.7355720991268857</v>
      </c>
      <c r="K239" s="34">
        <f t="shared" si="68"/>
        <v>1.7471144198253772</v>
      </c>
      <c r="L239" s="34">
        <f t="shared" si="68"/>
        <v>1.7471144198253772</v>
      </c>
      <c r="M239" s="34">
        <f t="shared" si="68"/>
        <v>12.22980093877764</v>
      </c>
      <c r="N239" s="35">
        <f t="shared" si="64"/>
        <v>13.235715301707403</v>
      </c>
      <c r="O239" s="35">
        <f t="shared" si="64"/>
        <v>2.6471430603414805</v>
      </c>
      <c r="P239" s="35">
        <f t="shared" si="64"/>
        <v>2.6471430603414805</v>
      </c>
      <c r="Q239" s="36">
        <f t="shared" si="64"/>
        <v>18.530001422390363</v>
      </c>
      <c r="R239" s="4"/>
    </row>
    <row r="240" spans="1:18" x14ac:dyDescent="0.2">
      <c r="A240" s="88"/>
      <c r="B240" s="91"/>
      <c r="C240" s="5">
        <v>0.99999999906867743</v>
      </c>
      <c r="D240" s="5">
        <v>49.199999999999996</v>
      </c>
      <c r="E240" s="5">
        <v>5</v>
      </c>
      <c r="F240" s="33">
        <f t="shared" si="65"/>
        <v>49.199999954178928</v>
      </c>
      <c r="G240" s="33">
        <f t="shared" si="66"/>
        <v>9.8399999908357856</v>
      </c>
      <c r="H240" s="33">
        <f t="shared" si="31"/>
        <v>9.8399999908357856</v>
      </c>
      <c r="I240" s="33">
        <f t="shared" si="67"/>
        <v>68.879999935850492</v>
      </c>
      <c r="J240" s="34">
        <f t="shared" si="68"/>
        <v>2.7059999974798412</v>
      </c>
      <c r="K240" s="34">
        <f t="shared" si="68"/>
        <v>0.5411999994959682</v>
      </c>
      <c r="L240" s="34">
        <f t="shared" si="68"/>
        <v>0.5411999994959682</v>
      </c>
      <c r="M240" s="34">
        <f t="shared" si="68"/>
        <v>3.7883999964717772</v>
      </c>
      <c r="N240" s="35">
        <f t="shared" si="64"/>
        <v>4.0999999961815776</v>
      </c>
      <c r="O240" s="35">
        <f t="shared" si="64"/>
        <v>0.8199999992363155</v>
      </c>
      <c r="P240" s="35">
        <f t="shared" si="64"/>
        <v>0.8199999992363155</v>
      </c>
      <c r="Q240" s="36">
        <f t="shared" si="64"/>
        <v>5.739999994654208</v>
      </c>
      <c r="R240" s="4"/>
    </row>
    <row r="241" spans="1:18" x14ac:dyDescent="0.2">
      <c r="A241" s="88"/>
      <c r="B241" s="91"/>
      <c r="C241" s="5">
        <v>20.540142564103007</v>
      </c>
      <c r="D241" s="5">
        <v>130</v>
      </c>
      <c r="E241" s="5">
        <v>5</v>
      </c>
      <c r="F241" s="33">
        <f t="shared" si="65"/>
        <v>2670.218533333391</v>
      </c>
      <c r="G241" s="33">
        <f t="shared" si="66"/>
        <v>534.04370666667819</v>
      </c>
      <c r="H241" s="33">
        <f t="shared" si="31"/>
        <v>534.04370666667819</v>
      </c>
      <c r="I241" s="33">
        <f t="shared" si="67"/>
        <v>3738.3059466667473</v>
      </c>
      <c r="J241" s="34">
        <f t="shared" si="68"/>
        <v>146.86201933333649</v>
      </c>
      <c r="K241" s="34">
        <f t="shared" si="68"/>
        <v>29.372403866667302</v>
      </c>
      <c r="L241" s="34">
        <f t="shared" si="68"/>
        <v>29.372403866667302</v>
      </c>
      <c r="M241" s="34">
        <f t="shared" si="68"/>
        <v>205.60682706667112</v>
      </c>
      <c r="N241" s="35">
        <f t="shared" si="64"/>
        <v>222.5182111111159</v>
      </c>
      <c r="O241" s="35">
        <f t="shared" si="64"/>
        <v>44.503642222223185</v>
      </c>
      <c r="P241" s="35">
        <f t="shared" si="64"/>
        <v>44.503642222223185</v>
      </c>
      <c r="Q241" s="36">
        <f t="shared" si="64"/>
        <v>311.52549555556226</v>
      </c>
      <c r="R241" s="4"/>
    </row>
    <row r="242" spans="1:18" x14ac:dyDescent="0.2">
      <c r="A242" s="88"/>
      <c r="B242" s="91"/>
      <c r="C242" s="5">
        <v>2.0000000149011612</v>
      </c>
      <c r="D242" s="5">
        <v>75</v>
      </c>
      <c r="E242" s="5">
        <v>5</v>
      </c>
      <c r="F242" s="33">
        <f t="shared" si="65"/>
        <v>150.00000111758709</v>
      </c>
      <c r="G242" s="33">
        <f t="shared" si="66"/>
        <v>30.000000223517418</v>
      </c>
      <c r="H242" s="33">
        <f t="shared" si="31"/>
        <v>30.000000223517418</v>
      </c>
      <c r="I242" s="33">
        <f t="shared" si="67"/>
        <v>210.00000156462193</v>
      </c>
      <c r="J242" s="34">
        <f t="shared" si="68"/>
        <v>8.2500000614672899</v>
      </c>
      <c r="K242" s="34">
        <f t="shared" si="68"/>
        <v>1.6500000122934579</v>
      </c>
      <c r="L242" s="34">
        <f t="shared" si="68"/>
        <v>1.6500000122934579</v>
      </c>
      <c r="M242" s="34">
        <f t="shared" si="68"/>
        <v>11.550000086054206</v>
      </c>
      <c r="N242" s="35">
        <f t="shared" si="64"/>
        <v>12.500000093132257</v>
      </c>
      <c r="O242" s="35">
        <f t="shared" si="64"/>
        <v>2.5000000186264515</v>
      </c>
      <c r="P242" s="35">
        <f t="shared" si="64"/>
        <v>2.5000000186264515</v>
      </c>
      <c r="Q242" s="36">
        <f t="shared" si="64"/>
        <v>17.50000013038516</v>
      </c>
      <c r="R242" s="4"/>
    </row>
    <row r="243" spans="1:18" x14ac:dyDescent="0.2">
      <c r="A243" s="88"/>
      <c r="B243" s="91"/>
      <c r="C243" s="5">
        <v>2.0000000149011612</v>
      </c>
      <c r="D243" s="5">
        <v>24</v>
      </c>
      <c r="E243" s="5">
        <v>5</v>
      </c>
      <c r="F243" s="33">
        <f t="shared" si="65"/>
        <v>48.000000357627869</v>
      </c>
      <c r="G243" s="33">
        <f t="shared" si="66"/>
        <v>9.6000000715255744</v>
      </c>
      <c r="H243" s="33">
        <f t="shared" si="31"/>
        <v>9.6000000715255744</v>
      </c>
      <c r="I243" s="33">
        <f t="shared" si="67"/>
        <v>67.20000050067901</v>
      </c>
      <c r="J243" s="34">
        <f t="shared" si="68"/>
        <v>2.6400000196695328</v>
      </c>
      <c r="K243" s="34">
        <f t="shared" si="68"/>
        <v>0.52800000393390656</v>
      </c>
      <c r="L243" s="34">
        <f t="shared" si="68"/>
        <v>0.52800000393390656</v>
      </c>
      <c r="M243" s="34">
        <f t="shared" si="68"/>
        <v>3.6960000275373455</v>
      </c>
      <c r="N243" s="35">
        <f t="shared" si="64"/>
        <v>4.0000000298023224</v>
      </c>
      <c r="O243" s="35">
        <f t="shared" si="64"/>
        <v>0.8000000059604645</v>
      </c>
      <c r="P243" s="35">
        <f t="shared" si="64"/>
        <v>0.8000000059604645</v>
      </c>
      <c r="Q243" s="36">
        <f t="shared" si="64"/>
        <v>5.6000000417232512</v>
      </c>
      <c r="R243" s="4"/>
    </row>
    <row r="244" spans="1:18" x14ac:dyDescent="0.2">
      <c r="A244" s="88"/>
      <c r="B244" s="91"/>
      <c r="C244" s="5">
        <v>9.2020017548661919</v>
      </c>
      <c r="D244" s="5">
        <v>450</v>
      </c>
      <c r="E244" s="5">
        <v>5</v>
      </c>
      <c r="F244" s="33">
        <f t="shared" si="65"/>
        <v>4140.9007896897865</v>
      </c>
      <c r="G244" s="33">
        <f t="shared" si="66"/>
        <v>828.18015793795735</v>
      </c>
      <c r="H244" s="33">
        <f t="shared" si="31"/>
        <v>828.18015793795735</v>
      </c>
      <c r="I244" s="33">
        <f t="shared" si="67"/>
        <v>5797.2611055657007</v>
      </c>
      <c r="J244" s="34">
        <f t="shared" si="68"/>
        <v>227.74954343293825</v>
      </c>
      <c r="K244" s="34">
        <f t="shared" si="68"/>
        <v>45.549908686587656</v>
      </c>
      <c r="L244" s="34">
        <f t="shared" si="68"/>
        <v>45.549908686587656</v>
      </c>
      <c r="M244" s="34">
        <f t="shared" si="68"/>
        <v>318.84936080611357</v>
      </c>
      <c r="N244" s="35">
        <f t="shared" si="64"/>
        <v>345.07506580748219</v>
      </c>
      <c r="O244" s="35">
        <f t="shared" si="64"/>
        <v>69.015013161496441</v>
      </c>
      <c r="P244" s="35">
        <f t="shared" si="64"/>
        <v>69.015013161496441</v>
      </c>
      <c r="Q244" s="36">
        <f t="shared" si="64"/>
        <v>483.10509213047504</v>
      </c>
      <c r="R244" s="4"/>
    </row>
    <row r="245" spans="1:18" x14ac:dyDescent="0.2">
      <c r="A245" s="88"/>
      <c r="B245" s="91"/>
      <c r="C245" s="5">
        <v>9.2020017548661919</v>
      </c>
      <c r="D245" s="5">
        <v>150</v>
      </c>
      <c r="E245" s="5">
        <v>5</v>
      </c>
      <c r="F245" s="33">
        <f t="shared" si="65"/>
        <v>1380.3002632299288</v>
      </c>
      <c r="G245" s="33">
        <f t="shared" si="66"/>
        <v>276.06005264598576</v>
      </c>
      <c r="H245" s="33">
        <f t="shared" si="31"/>
        <v>276.06005264598576</v>
      </c>
      <c r="I245" s="33">
        <f t="shared" si="67"/>
        <v>1932.4203685219002</v>
      </c>
      <c r="J245" s="34">
        <f t="shared" si="68"/>
        <v>75.916514477646089</v>
      </c>
      <c r="K245" s="34">
        <f t="shared" si="68"/>
        <v>15.183302895529216</v>
      </c>
      <c r="L245" s="34">
        <f t="shared" si="68"/>
        <v>15.183302895529216</v>
      </c>
      <c r="M245" s="34">
        <f t="shared" si="68"/>
        <v>106.28312026870451</v>
      </c>
      <c r="N245" s="35">
        <f t="shared" si="64"/>
        <v>115.0250219358274</v>
      </c>
      <c r="O245" s="35">
        <f t="shared" si="64"/>
        <v>23.005004387165481</v>
      </c>
      <c r="P245" s="35">
        <f t="shared" si="64"/>
        <v>23.005004387165481</v>
      </c>
      <c r="Q245" s="36">
        <f t="shared" si="64"/>
        <v>161.03503071015834</v>
      </c>
      <c r="R245" s="4"/>
    </row>
    <row r="246" spans="1:18" x14ac:dyDescent="0.2">
      <c r="A246" s="88"/>
      <c r="B246" s="91"/>
      <c r="C246" s="5">
        <v>5.9655080920598929</v>
      </c>
      <c r="D246" s="5">
        <v>240</v>
      </c>
      <c r="E246" s="5">
        <v>5</v>
      </c>
      <c r="F246" s="33">
        <f t="shared" si="65"/>
        <v>1431.7219420943743</v>
      </c>
      <c r="G246" s="33">
        <f t="shared" si="66"/>
        <v>286.34438841887487</v>
      </c>
      <c r="H246" s="33">
        <f t="shared" si="31"/>
        <v>286.34438841887487</v>
      </c>
      <c r="I246" s="33">
        <f t="shared" si="67"/>
        <v>2004.4107189321239</v>
      </c>
      <c r="J246" s="34">
        <f t="shared" si="68"/>
        <v>78.744706815190582</v>
      </c>
      <c r="K246" s="34">
        <f t="shared" si="68"/>
        <v>15.748941363038117</v>
      </c>
      <c r="L246" s="34">
        <f t="shared" si="68"/>
        <v>15.748941363038117</v>
      </c>
      <c r="M246" s="34">
        <f t="shared" si="68"/>
        <v>110.24258954126681</v>
      </c>
      <c r="N246" s="35">
        <f t="shared" si="64"/>
        <v>119.31016184119785</v>
      </c>
      <c r="O246" s="35">
        <f t="shared" si="64"/>
        <v>23.862032368239571</v>
      </c>
      <c r="P246" s="35">
        <f t="shared" si="64"/>
        <v>23.862032368239571</v>
      </c>
      <c r="Q246" s="36">
        <f t="shared" si="64"/>
        <v>167.034226577677</v>
      </c>
      <c r="R246" s="4"/>
    </row>
    <row r="247" spans="1:18" x14ac:dyDescent="0.2">
      <c r="A247" s="88"/>
      <c r="B247" s="91"/>
      <c r="C247" s="5">
        <v>3.5153419238214241</v>
      </c>
      <c r="D247" s="5">
        <v>105</v>
      </c>
      <c r="E247" s="5">
        <v>5</v>
      </c>
      <c r="F247" s="33">
        <f t="shared" si="65"/>
        <v>369.11090200124954</v>
      </c>
      <c r="G247" s="33">
        <f t="shared" si="66"/>
        <v>73.822180400249906</v>
      </c>
      <c r="H247" s="33">
        <f t="shared" si="31"/>
        <v>73.822180400249906</v>
      </c>
      <c r="I247" s="33">
        <f t="shared" si="67"/>
        <v>516.75526280174938</v>
      </c>
      <c r="J247" s="34">
        <f t="shared" si="68"/>
        <v>20.301099610068725</v>
      </c>
      <c r="K247" s="34">
        <f t="shared" si="68"/>
        <v>4.0602199220137445</v>
      </c>
      <c r="L247" s="34">
        <f t="shared" si="68"/>
        <v>4.0602199220137445</v>
      </c>
      <c r="M247" s="34">
        <f t="shared" si="68"/>
        <v>28.421539454096216</v>
      </c>
      <c r="N247" s="35">
        <f t="shared" si="64"/>
        <v>30.759241833437461</v>
      </c>
      <c r="O247" s="35">
        <f t="shared" si="64"/>
        <v>6.1518483666874921</v>
      </c>
      <c r="P247" s="35">
        <f t="shared" si="64"/>
        <v>6.1518483666874921</v>
      </c>
      <c r="Q247" s="36">
        <f t="shared" si="64"/>
        <v>43.062938566812448</v>
      </c>
      <c r="R247" s="4"/>
    </row>
    <row r="248" spans="1:18" ht="13.5" thickBot="1" x14ac:dyDescent="0.25">
      <c r="A248" s="89"/>
      <c r="B248" s="50" t="s">
        <v>44</v>
      </c>
      <c r="C248" s="6">
        <v>21.616126094595529</v>
      </c>
      <c r="D248" s="6">
        <v>105</v>
      </c>
      <c r="E248" s="6">
        <v>5</v>
      </c>
      <c r="F248" s="38">
        <f t="shared" si="65"/>
        <v>2269.6932399325306</v>
      </c>
      <c r="G248" s="38">
        <f t="shared" si="66"/>
        <v>453.93864798650611</v>
      </c>
      <c r="H248" s="38">
        <f t="shared" si="31"/>
        <v>453.93864798650611</v>
      </c>
      <c r="I248" s="38">
        <f t="shared" si="67"/>
        <v>3177.5705359055428</v>
      </c>
      <c r="J248" s="39">
        <f t="shared" si="68"/>
        <v>124.83312819628918</v>
      </c>
      <c r="K248" s="39">
        <f t="shared" si="68"/>
        <v>24.966625639257835</v>
      </c>
      <c r="L248" s="39">
        <f t="shared" si="68"/>
        <v>24.966625639257835</v>
      </c>
      <c r="M248" s="39">
        <f t="shared" si="68"/>
        <v>174.76637947480486</v>
      </c>
      <c r="N248" s="40">
        <f t="shared" ref="N248:Q257" si="69">F248*0.25/3</f>
        <v>189.14110332771088</v>
      </c>
      <c r="O248" s="40">
        <f t="shared" si="69"/>
        <v>37.828220665542176</v>
      </c>
      <c r="P248" s="40">
        <f t="shared" si="69"/>
        <v>37.828220665542176</v>
      </c>
      <c r="Q248" s="41">
        <f t="shared" si="69"/>
        <v>264.79754465879523</v>
      </c>
      <c r="R248" s="4"/>
    </row>
    <row r="249" spans="1:18" x14ac:dyDescent="0.2">
      <c r="A249" s="87" t="s">
        <v>39</v>
      </c>
      <c r="B249" s="91" t="s">
        <v>43</v>
      </c>
      <c r="C249" s="19">
        <v>0.99999995715916157</v>
      </c>
      <c r="D249" s="19">
        <v>360</v>
      </c>
      <c r="E249" s="19">
        <v>5</v>
      </c>
      <c r="F249" s="17">
        <f t="shared" si="65"/>
        <v>359.99998457729816</v>
      </c>
      <c r="G249" s="17">
        <f t="shared" si="66"/>
        <v>71.999996915459633</v>
      </c>
      <c r="H249" s="17">
        <f t="shared" si="31"/>
        <v>71.999996915459633</v>
      </c>
      <c r="I249" s="17">
        <f t="shared" si="67"/>
        <v>503.99997840821743</v>
      </c>
      <c r="J249" s="20">
        <f t="shared" si="68"/>
        <v>19.7999991517514</v>
      </c>
      <c r="K249" s="20">
        <f t="shared" si="68"/>
        <v>3.9599998303502799</v>
      </c>
      <c r="L249" s="20">
        <f t="shared" si="68"/>
        <v>3.9599998303502799</v>
      </c>
      <c r="M249" s="20">
        <f t="shared" si="68"/>
        <v>27.719998812451959</v>
      </c>
      <c r="N249" s="21">
        <f t="shared" si="69"/>
        <v>29.999998714774847</v>
      </c>
      <c r="O249" s="21">
        <f t="shared" si="69"/>
        <v>5.9999997429549694</v>
      </c>
      <c r="P249" s="21">
        <f t="shared" si="69"/>
        <v>5.9999997429549694</v>
      </c>
      <c r="Q249" s="22">
        <f t="shared" si="69"/>
        <v>41.999998200684786</v>
      </c>
      <c r="R249" s="4"/>
    </row>
    <row r="250" spans="1:18" x14ac:dyDescent="0.2">
      <c r="A250" s="88"/>
      <c r="B250" s="91"/>
      <c r="C250" s="5">
        <v>1</v>
      </c>
      <c r="D250" s="5">
        <v>408</v>
      </c>
      <c r="E250" s="5">
        <v>5</v>
      </c>
      <c r="F250" s="33">
        <f t="shared" si="65"/>
        <v>408</v>
      </c>
      <c r="G250" s="33">
        <f t="shared" si="66"/>
        <v>81.599999999999994</v>
      </c>
      <c r="H250" s="33">
        <f t="shared" si="31"/>
        <v>81.599999999999994</v>
      </c>
      <c r="I250" s="33">
        <f t="shared" si="67"/>
        <v>571.20000000000005</v>
      </c>
      <c r="J250" s="34">
        <f t="shared" si="68"/>
        <v>22.44</v>
      </c>
      <c r="K250" s="34">
        <f t="shared" si="68"/>
        <v>4.4879999999999995</v>
      </c>
      <c r="L250" s="34">
        <f t="shared" si="68"/>
        <v>4.4879999999999995</v>
      </c>
      <c r="M250" s="34">
        <f t="shared" si="68"/>
        <v>31.416000000000004</v>
      </c>
      <c r="N250" s="35">
        <f t="shared" si="69"/>
        <v>34</v>
      </c>
      <c r="O250" s="35">
        <f t="shared" si="69"/>
        <v>6.8</v>
      </c>
      <c r="P250" s="35">
        <f t="shared" si="69"/>
        <v>6.8</v>
      </c>
      <c r="Q250" s="36">
        <f t="shared" si="69"/>
        <v>47.6</v>
      </c>
      <c r="R250" s="4"/>
    </row>
    <row r="251" spans="1:18" x14ac:dyDescent="0.2">
      <c r="A251" s="88"/>
      <c r="B251" s="92" t="s">
        <v>44</v>
      </c>
      <c r="C251" s="5">
        <v>0.9999999760184437</v>
      </c>
      <c r="D251" s="5">
        <v>249</v>
      </c>
      <c r="E251" s="5">
        <v>5</v>
      </c>
      <c r="F251" s="33">
        <f t="shared" si="65"/>
        <v>248.99999402859248</v>
      </c>
      <c r="G251" s="33">
        <f t="shared" si="66"/>
        <v>49.799998805718495</v>
      </c>
      <c r="H251" s="33">
        <f t="shared" ref="H251:H257" si="70">G251</f>
        <v>49.799998805718495</v>
      </c>
      <c r="I251" s="33">
        <f t="shared" si="67"/>
        <v>348.59999164002943</v>
      </c>
      <c r="J251" s="34">
        <f t="shared" si="68"/>
        <v>13.694999671572587</v>
      </c>
      <c r="K251" s="34">
        <f t="shared" si="68"/>
        <v>2.738999934314517</v>
      </c>
      <c r="L251" s="34">
        <f t="shared" si="68"/>
        <v>2.738999934314517</v>
      </c>
      <c r="M251" s="34">
        <f t="shared" si="68"/>
        <v>19.172999540201619</v>
      </c>
      <c r="N251" s="35">
        <f t="shared" si="69"/>
        <v>20.749999502382707</v>
      </c>
      <c r="O251" s="35">
        <f t="shared" si="69"/>
        <v>4.1499999004765415</v>
      </c>
      <c r="P251" s="35">
        <f t="shared" si="69"/>
        <v>4.1499999004765415</v>
      </c>
      <c r="Q251" s="36">
        <f t="shared" si="69"/>
        <v>29.049999303335785</v>
      </c>
    </row>
    <row r="252" spans="1:18" x14ac:dyDescent="0.2">
      <c r="A252" s="88"/>
      <c r="B252" s="91"/>
      <c r="C252" s="5">
        <v>24.999999910593033</v>
      </c>
      <c r="D252" s="5">
        <v>249</v>
      </c>
      <c r="E252" s="5">
        <v>5</v>
      </c>
      <c r="F252" s="33">
        <f t="shared" si="65"/>
        <v>6224.9999777376652</v>
      </c>
      <c r="G252" s="33">
        <f t="shared" si="66"/>
        <v>1244.999995547533</v>
      </c>
      <c r="H252" s="33">
        <f t="shared" si="70"/>
        <v>1244.999995547533</v>
      </c>
      <c r="I252" s="33">
        <f t="shared" si="67"/>
        <v>8714.9999688327316</v>
      </c>
      <c r="J252" s="34">
        <f t="shared" si="68"/>
        <v>342.37499877557161</v>
      </c>
      <c r="K252" s="34">
        <f t="shared" si="68"/>
        <v>68.474999755114311</v>
      </c>
      <c r="L252" s="34">
        <f t="shared" si="68"/>
        <v>68.474999755114311</v>
      </c>
      <c r="M252" s="34">
        <f t="shared" si="68"/>
        <v>479.32499828580023</v>
      </c>
      <c r="N252" s="35">
        <f t="shared" si="69"/>
        <v>518.74999814480543</v>
      </c>
      <c r="O252" s="35">
        <f t="shared" si="69"/>
        <v>103.74999962896108</v>
      </c>
      <c r="P252" s="35">
        <f t="shared" si="69"/>
        <v>103.74999962896108</v>
      </c>
      <c r="Q252" s="36">
        <f t="shared" si="69"/>
        <v>726.24999740272767</v>
      </c>
    </row>
    <row r="253" spans="1:18" x14ac:dyDescent="0.2">
      <c r="A253" s="88"/>
      <c r="B253" s="91"/>
      <c r="C253" s="5">
        <v>2.0000000260770321</v>
      </c>
      <c r="D253" s="5">
        <v>771</v>
      </c>
      <c r="E253" s="5">
        <v>5</v>
      </c>
      <c r="F253" s="33">
        <f t="shared" si="65"/>
        <v>1542.0000201053917</v>
      </c>
      <c r="G253" s="33">
        <f t="shared" si="66"/>
        <v>308.40000402107836</v>
      </c>
      <c r="H253" s="33">
        <f t="shared" si="70"/>
        <v>308.40000402107836</v>
      </c>
      <c r="I253" s="33">
        <f t="shared" si="67"/>
        <v>2158.8000281475483</v>
      </c>
      <c r="J253" s="34">
        <f t="shared" si="68"/>
        <v>84.810001105796545</v>
      </c>
      <c r="K253" s="34">
        <f t="shared" si="68"/>
        <v>16.962000221159311</v>
      </c>
      <c r="L253" s="34">
        <f t="shared" si="68"/>
        <v>16.962000221159311</v>
      </c>
      <c r="M253" s="34">
        <f t="shared" si="68"/>
        <v>118.73400154811516</v>
      </c>
      <c r="N253" s="35">
        <f t="shared" si="69"/>
        <v>128.50000167544931</v>
      </c>
      <c r="O253" s="35">
        <f t="shared" si="69"/>
        <v>25.700000335089864</v>
      </c>
      <c r="P253" s="35">
        <f t="shared" si="69"/>
        <v>25.700000335089864</v>
      </c>
      <c r="Q253" s="36">
        <f t="shared" si="69"/>
        <v>179.90000234562902</v>
      </c>
    </row>
    <row r="254" spans="1:18" x14ac:dyDescent="0.2">
      <c r="A254" s="88"/>
      <c r="B254" s="91"/>
      <c r="C254" s="5">
        <v>9.0000003352761269</v>
      </c>
      <c r="D254" s="5">
        <v>561</v>
      </c>
      <c r="E254" s="5">
        <v>5</v>
      </c>
      <c r="F254" s="33">
        <f t="shared" si="65"/>
        <v>5049.0001880899072</v>
      </c>
      <c r="G254" s="33">
        <f t="shared" si="66"/>
        <v>1009.8000376179814</v>
      </c>
      <c r="H254" s="33">
        <f t="shared" si="70"/>
        <v>1009.8000376179814</v>
      </c>
      <c r="I254" s="33">
        <f t="shared" si="67"/>
        <v>7068.6002633258704</v>
      </c>
      <c r="J254" s="34">
        <f t="shared" si="68"/>
        <v>277.69501034494488</v>
      </c>
      <c r="K254" s="34">
        <f t="shared" si="68"/>
        <v>55.539002068988978</v>
      </c>
      <c r="L254" s="34">
        <f t="shared" si="68"/>
        <v>55.539002068988978</v>
      </c>
      <c r="M254" s="34">
        <f t="shared" si="68"/>
        <v>388.77301448292286</v>
      </c>
      <c r="N254" s="35">
        <f t="shared" si="69"/>
        <v>420.75001567415893</v>
      </c>
      <c r="O254" s="35">
        <f t="shared" si="69"/>
        <v>84.150003134831778</v>
      </c>
      <c r="P254" s="35">
        <f t="shared" si="69"/>
        <v>84.150003134831778</v>
      </c>
      <c r="Q254" s="36">
        <f t="shared" si="69"/>
        <v>589.05002194382257</v>
      </c>
    </row>
    <row r="255" spans="1:18" x14ac:dyDescent="0.2">
      <c r="A255" s="88"/>
      <c r="B255" s="91"/>
      <c r="C255" s="5">
        <v>0.99999999906867743</v>
      </c>
      <c r="D255" s="5">
        <v>639</v>
      </c>
      <c r="E255" s="5">
        <v>5</v>
      </c>
      <c r="F255" s="33">
        <f t="shared" si="65"/>
        <v>638.99999940488487</v>
      </c>
      <c r="G255" s="33">
        <f t="shared" si="66"/>
        <v>127.79999988097697</v>
      </c>
      <c r="H255" s="33">
        <f t="shared" si="70"/>
        <v>127.79999988097697</v>
      </c>
      <c r="I255" s="33">
        <f t="shared" si="67"/>
        <v>894.59999916683887</v>
      </c>
      <c r="J255" s="34">
        <f t="shared" si="68"/>
        <v>35.144999967268667</v>
      </c>
      <c r="K255" s="34">
        <f t="shared" si="68"/>
        <v>7.0289999934537333</v>
      </c>
      <c r="L255" s="34">
        <f t="shared" si="68"/>
        <v>7.0289999934537333</v>
      </c>
      <c r="M255" s="34">
        <f t="shared" si="68"/>
        <v>49.202999954176136</v>
      </c>
      <c r="N255" s="35">
        <f t="shared" si="69"/>
        <v>53.249999950407073</v>
      </c>
      <c r="O255" s="35">
        <f t="shared" si="69"/>
        <v>10.649999990081414</v>
      </c>
      <c r="P255" s="35">
        <f t="shared" si="69"/>
        <v>10.649999990081414</v>
      </c>
      <c r="Q255" s="36">
        <f t="shared" si="69"/>
        <v>74.549999930569911</v>
      </c>
    </row>
    <row r="256" spans="1:18" x14ac:dyDescent="0.2">
      <c r="A256" s="88"/>
      <c r="B256" s="91"/>
      <c r="C256" s="5">
        <v>1.0000000512227416</v>
      </c>
      <c r="D256" s="5">
        <v>477</v>
      </c>
      <c r="E256" s="5">
        <v>5</v>
      </c>
      <c r="F256" s="33">
        <f t="shared" si="65"/>
        <v>477.00002443324775</v>
      </c>
      <c r="G256" s="33">
        <f t="shared" si="66"/>
        <v>95.400004886649555</v>
      </c>
      <c r="H256" s="33">
        <f t="shared" si="70"/>
        <v>95.400004886649555</v>
      </c>
      <c r="I256" s="33">
        <f t="shared" si="67"/>
        <v>667.8000342065468</v>
      </c>
      <c r="J256" s="34">
        <f t="shared" si="68"/>
        <v>26.235001343828625</v>
      </c>
      <c r="K256" s="34">
        <f t="shared" si="68"/>
        <v>5.2470002687657251</v>
      </c>
      <c r="L256" s="34">
        <f t="shared" si="68"/>
        <v>5.2470002687657251</v>
      </c>
      <c r="M256" s="34">
        <f t="shared" si="68"/>
        <v>36.729001881360077</v>
      </c>
      <c r="N256" s="35">
        <f t="shared" si="69"/>
        <v>39.750002036103979</v>
      </c>
      <c r="O256" s="35">
        <f t="shared" si="69"/>
        <v>7.9500004072207959</v>
      </c>
      <c r="P256" s="35">
        <f t="shared" si="69"/>
        <v>7.9500004072207959</v>
      </c>
      <c r="Q256" s="36">
        <f t="shared" si="69"/>
        <v>55.650002850545569</v>
      </c>
    </row>
    <row r="257" spans="1:17" x14ac:dyDescent="0.2">
      <c r="A257" s="88"/>
      <c r="B257" s="93"/>
      <c r="C257" s="5">
        <v>6.9999998509883881</v>
      </c>
      <c r="D257" s="5">
        <v>105</v>
      </c>
      <c r="E257" s="5">
        <v>5</v>
      </c>
      <c r="F257" s="33">
        <f t="shared" si="65"/>
        <v>734.99998435378075</v>
      </c>
      <c r="G257" s="33">
        <f t="shared" si="66"/>
        <v>146.99999687075615</v>
      </c>
      <c r="H257" s="33">
        <f t="shared" si="70"/>
        <v>146.99999687075615</v>
      </c>
      <c r="I257" s="33">
        <f t="shared" si="67"/>
        <v>1028.999978095293</v>
      </c>
      <c r="J257" s="34">
        <f t="shared" si="68"/>
        <v>40.424999139457938</v>
      </c>
      <c r="K257" s="34">
        <f t="shared" si="68"/>
        <v>8.084999827891588</v>
      </c>
      <c r="L257" s="34">
        <f t="shared" si="68"/>
        <v>8.084999827891588</v>
      </c>
      <c r="M257" s="34">
        <f t="shared" si="68"/>
        <v>56.594998795241118</v>
      </c>
      <c r="N257" s="35">
        <f t="shared" si="69"/>
        <v>61.249998696148396</v>
      </c>
      <c r="O257" s="35">
        <f t="shared" si="69"/>
        <v>12.249999739229679</v>
      </c>
      <c r="P257" s="35">
        <f t="shared" si="69"/>
        <v>12.249999739229679</v>
      </c>
      <c r="Q257" s="36">
        <f t="shared" si="69"/>
        <v>85.749998174607754</v>
      </c>
    </row>
    <row r="258" spans="1:17" x14ac:dyDescent="0.2">
      <c r="A258" s="25" t="s">
        <v>3</v>
      </c>
      <c r="B258" s="44"/>
      <c r="C258" s="26">
        <f>SUM(C4:C257)</f>
        <v>6129.8922018591729</v>
      </c>
      <c r="D258" s="26" t="s">
        <v>32</v>
      </c>
      <c r="E258" s="26" t="s">
        <v>32</v>
      </c>
      <c r="F258" s="26">
        <f t="shared" ref="F258:P258" si="71">SUM(F4:F257)</f>
        <v>2753794.758737932</v>
      </c>
      <c r="G258" s="26">
        <f t="shared" si="71"/>
        <v>461229.09966177889</v>
      </c>
      <c r="H258" s="26">
        <f t="shared" si="71"/>
        <v>461229.09966177889</v>
      </c>
      <c r="I258" s="26">
        <f t="shared" si="71"/>
        <v>3676252.9580614888</v>
      </c>
      <c r="J258" s="61">
        <f t="shared" si="71"/>
        <v>151458.71173058613</v>
      </c>
      <c r="K258" s="61">
        <f t="shared" si="71"/>
        <v>25367.600481397858</v>
      </c>
      <c r="L258" s="61">
        <f t="shared" si="71"/>
        <v>25367.600481397858</v>
      </c>
      <c r="M258" s="61">
        <f t="shared" si="71"/>
        <v>202193.91269338186</v>
      </c>
      <c r="N258" s="26">
        <f t="shared" si="71"/>
        <v>229482.89656149401</v>
      </c>
      <c r="O258" s="26">
        <f t="shared" si="71"/>
        <v>38435.758305148251</v>
      </c>
      <c r="P258" s="26">
        <f t="shared" si="71"/>
        <v>38435.758305148251</v>
      </c>
      <c r="Q258" s="26">
        <f>SUM(Q4:Q257)</f>
        <v>306354.41317179031</v>
      </c>
    </row>
    <row r="259" spans="1:17" x14ac:dyDescent="0.2">
      <c r="A259" s="27" t="s">
        <v>5</v>
      </c>
      <c r="B259" s="45"/>
      <c r="C259" s="28" t="s">
        <v>32</v>
      </c>
      <c r="D259" s="28" t="s">
        <v>32</v>
      </c>
      <c r="E259" s="28" t="s">
        <v>32</v>
      </c>
      <c r="F259" s="28">
        <f>F258/$C$258</f>
        <v>449.24032398199705</v>
      </c>
      <c r="G259" s="28">
        <f t="shared" ref="G259:Q259" si="72">G258/$C$258</f>
        <v>75.242611855701128</v>
      </c>
      <c r="H259" s="28">
        <f t="shared" si="72"/>
        <v>75.242611855701128</v>
      </c>
      <c r="I259" s="28">
        <f t="shared" si="72"/>
        <v>599.72554769339911</v>
      </c>
      <c r="J259" s="62">
        <f t="shared" si="72"/>
        <v>24.708217819009818</v>
      </c>
      <c r="K259" s="62">
        <f t="shared" si="72"/>
        <v>4.1383436520635648</v>
      </c>
      <c r="L259" s="62">
        <f t="shared" si="72"/>
        <v>4.1383436520635648</v>
      </c>
      <c r="M259" s="62">
        <f t="shared" si="72"/>
        <v>32.984905123136947</v>
      </c>
      <c r="N259" s="28">
        <f t="shared" si="72"/>
        <v>37.436693665166366</v>
      </c>
      <c r="O259" s="28">
        <f t="shared" si="72"/>
        <v>6.2702176546417618</v>
      </c>
      <c r="P259" s="28">
        <f t="shared" si="72"/>
        <v>6.2702176546417618</v>
      </c>
      <c r="Q259" s="28">
        <f t="shared" si="72"/>
        <v>49.977128974449855</v>
      </c>
    </row>
    <row r="260" spans="1:17" x14ac:dyDescent="0.2">
      <c r="A260" s="11" t="s">
        <v>58</v>
      </c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2"/>
      <c r="O260" s="2"/>
      <c r="P260" s="2"/>
      <c r="Q260" s="12"/>
    </row>
    <row r="261" spans="1:17" x14ac:dyDescent="0.2">
      <c r="A261" s="11" t="s">
        <v>60</v>
      </c>
      <c r="B261" s="46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2"/>
      <c r="O261" s="2"/>
      <c r="P261" s="2"/>
      <c r="Q261" s="12"/>
    </row>
    <row r="262" spans="1:17" x14ac:dyDescent="0.2">
      <c r="A262" s="11" t="s">
        <v>59</v>
      </c>
      <c r="B262" s="46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2"/>
      <c r="O262" s="2"/>
      <c r="P262" s="2"/>
      <c r="Q262" s="12"/>
    </row>
    <row r="263" spans="1:17" x14ac:dyDescent="0.2">
      <c r="A263" s="11" t="s">
        <v>4</v>
      </c>
      <c r="B263" s="46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2"/>
      <c r="O263" s="2"/>
      <c r="P263" s="2"/>
      <c r="Q263" s="12"/>
    </row>
    <row r="264" spans="1:17" x14ac:dyDescent="0.2">
      <c r="A264" s="11" t="s">
        <v>33</v>
      </c>
      <c r="B264" s="46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2"/>
      <c r="P264" s="2"/>
      <c r="Q264" s="12"/>
    </row>
    <row r="265" spans="1:17" ht="13.5" thickBot="1" x14ac:dyDescent="0.25">
      <c r="A265" s="13" t="s">
        <v>34</v>
      </c>
      <c r="B265" s="47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5"/>
      <c r="P265" s="15"/>
      <c r="Q265" s="16"/>
    </row>
    <row r="266" spans="1:17" ht="13.5" thickTop="1" x14ac:dyDescent="0.2">
      <c r="A266" s="10"/>
      <c r="B266" s="46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2"/>
      <c r="P266" s="2"/>
      <c r="Q266" s="2"/>
    </row>
    <row r="267" spans="1:17" ht="13.5" thickBot="1" x14ac:dyDescent="0.25">
      <c r="A267" s="3"/>
      <c r="B267" s="48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7" ht="22.5" thickTop="1" x14ac:dyDescent="0.2">
      <c r="A268" s="78"/>
      <c r="B268" s="79"/>
      <c r="C268" s="80"/>
      <c r="D268" s="80"/>
      <c r="E268" s="80"/>
      <c r="F268" s="80"/>
      <c r="G268" s="80"/>
      <c r="H268" s="80"/>
      <c r="I268" s="80"/>
      <c r="J268" s="80"/>
      <c r="K268" s="29" t="s">
        <v>8</v>
      </c>
    </row>
    <row r="269" spans="1:17" x14ac:dyDescent="0.2">
      <c r="A269" s="81" t="s">
        <v>35</v>
      </c>
      <c r="B269" s="82"/>
      <c r="C269" s="83"/>
      <c r="D269" s="83"/>
      <c r="E269" s="83"/>
      <c r="F269" s="83"/>
      <c r="G269" s="83"/>
      <c r="H269" s="83"/>
      <c r="I269" s="83"/>
      <c r="J269" s="83"/>
      <c r="K269" s="37">
        <f>I258/3</f>
        <v>1225417.6526871629</v>
      </c>
    </row>
    <row r="270" spans="1:17" x14ac:dyDescent="0.2">
      <c r="A270" s="81" t="s">
        <v>36</v>
      </c>
      <c r="B270" s="82"/>
      <c r="C270" s="83"/>
      <c r="D270" s="83"/>
      <c r="E270" s="83"/>
      <c r="F270" s="83"/>
      <c r="G270" s="83"/>
      <c r="H270" s="83"/>
      <c r="I270" s="83"/>
      <c r="J270" s="83"/>
      <c r="K270" s="37">
        <f>Q258/3</f>
        <v>102118.13772393011</v>
      </c>
    </row>
    <row r="271" spans="1:17" ht="13.5" thickBot="1" x14ac:dyDescent="0.25">
      <c r="A271" s="84" t="s">
        <v>37</v>
      </c>
      <c r="B271" s="85"/>
      <c r="C271" s="86"/>
      <c r="D271" s="86"/>
      <c r="E271" s="86"/>
      <c r="F271" s="86"/>
      <c r="G271" s="86"/>
      <c r="H271" s="86"/>
      <c r="I271" s="86"/>
      <c r="J271" s="86"/>
      <c r="K271" s="59">
        <f>M258/3</f>
        <v>67397.970897793959</v>
      </c>
    </row>
    <row r="272" spans="1:17" ht="13.5" thickTop="1" x14ac:dyDescent="0.2">
      <c r="A272" s="3"/>
      <c r="B272" s="48"/>
      <c r="C272" s="3"/>
      <c r="D272" s="3"/>
      <c r="E272" s="3"/>
      <c r="F272" s="3"/>
      <c r="G272" s="3"/>
      <c r="H272" s="3"/>
      <c r="I272" s="3"/>
      <c r="J272" s="3"/>
      <c r="K272" s="3"/>
    </row>
  </sheetData>
  <mergeCells count="17">
    <mergeCell ref="A1:Q1"/>
    <mergeCell ref="A4:A183"/>
    <mergeCell ref="B4:B178"/>
    <mergeCell ref="B179:B183"/>
    <mergeCell ref="A184:A199"/>
    <mergeCell ref="B184:B191"/>
    <mergeCell ref="B192:B198"/>
    <mergeCell ref="A268:J268"/>
    <mergeCell ref="A269:J269"/>
    <mergeCell ref="A270:J270"/>
    <mergeCell ref="A271:J271"/>
    <mergeCell ref="A200:A248"/>
    <mergeCell ref="B200:B234"/>
    <mergeCell ref="B235:B247"/>
    <mergeCell ref="A249:A257"/>
    <mergeCell ref="B249:B250"/>
    <mergeCell ref="B251:B257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2"/>
  <sheetViews>
    <sheetView zoomScaleNormal="100" workbookViewId="0">
      <pane ySplit="3" topLeftCell="A253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67" si="0">C4*D4</f>
        <v>175767.3939286684</v>
      </c>
      <c r="G4" s="33">
        <f t="shared" ref="G4:G67" si="1">F4/E4</f>
        <v>29294.565654778067</v>
      </c>
      <c r="H4" s="33">
        <f t="shared" ref="H4:H67" si="2">G4</f>
        <v>29294.565654778067</v>
      </c>
      <c r="I4" s="33">
        <f t="shared" ref="I4:I67" si="3">F4+G4+H4</f>
        <v>234356.52523822454</v>
      </c>
      <c r="J4" s="34">
        <f>F4*0.055</f>
        <v>9667.2066660767614</v>
      </c>
      <c r="K4" s="34">
        <f t="shared" ref="K4:M64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64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353.10512247529522</v>
      </c>
      <c r="D5" s="33">
        <v>199.5</v>
      </c>
      <c r="E5" s="33">
        <v>6</v>
      </c>
      <c r="F5" s="33">
        <f t="shared" si="0"/>
        <v>70444.471933821391</v>
      </c>
      <c r="G5" s="33">
        <f t="shared" si="1"/>
        <v>11740.745322303565</v>
      </c>
      <c r="H5" s="33">
        <f t="shared" si="2"/>
        <v>11740.745322303565</v>
      </c>
      <c r="I5" s="33">
        <f t="shared" si="3"/>
        <v>93925.962578428531</v>
      </c>
      <c r="J5" s="34">
        <f t="shared" ref="J5:M65" si="6">F5*0.055</f>
        <v>3874.4459563601763</v>
      </c>
      <c r="K5" s="34">
        <f t="shared" si="4"/>
        <v>645.74099272669605</v>
      </c>
      <c r="L5" s="34">
        <f t="shared" si="4"/>
        <v>645.74099272669605</v>
      </c>
      <c r="M5" s="34">
        <f t="shared" si="4"/>
        <v>5165.9279418135693</v>
      </c>
      <c r="N5" s="35">
        <f t="shared" si="5"/>
        <v>5870.3726611517823</v>
      </c>
      <c r="O5" s="35">
        <f t="shared" si="5"/>
        <v>978.39544352529708</v>
      </c>
      <c r="P5" s="35">
        <f t="shared" si="5"/>
        <v>978.39544352529708</v>
      </c>
      <c r="Q5" s="36">
        <f t="shared" si="5"/>
        <v>7827.1635482023776</v>
      </c>
      <c r="R5" s="4"/>
    </row>
    <row r="6" spans="1:18" x14ac:dyDescent="0.2">
      <c r="A6" s="98"/>
      <c r="B6" s="100"/>
      <c r="C6" s="33">
        <v>84.478145880806125</v>
      </c>
      <c r="D6" s="33">
        <v>133</v>
      </c>
      <c r="E6" s="33">
        <v>6</v>
      </c>
      <c r="F6" s="33">
        <f t="shared" si="0"/>
        <v>11235.593402147215</v>
      </c>
      <c r="G6" s="33">
        <f t="shared" si="1"/>
        <v>1872.5989003578691</v>
      </c>
      <c r="H6" s="33">
        <f t="shared" si="2"/>
        <v>1872.5989003578691</v>
      </c>
      <c r="I6" s="33">
        <f t="shared" si="3"/>
        <v>14980.791202862953</v>
      </c>
      <c r="J6" s="34">
        <f t="shared" si="6"/>
        <v>617.95763711809684</v>
      </c>
      <c r="K6" s="34">
        <f t="shared" si="4"/>
        <v>102.99293951968279</v>
      </c>
      <c r="L6" s="34">
        <f t="shared" si="4"/>
        <v>102.99293951968279</v>
      </c>
      <c r="M6" s="34">
        <f t="shared" si="4"/>
        <v>823.94351615746234</v>
      </c>
      <c r="N6" s="35">
        <f t="shared" si="5"/>
        <v>936.29945017893453</v>
      </c>
      <c r="O6" s="35">
        <f t="shared" si="5"/>
        <v>156.04990836315577</v>
      </c>
      <c r="P6" s="35">
        <f t="shared" si="5"/>
        <v>156.04990836315577</v>
      </c>
      <c r="Q6" s="36">
        <f t="shared" si="5"/>
        <v>1248.3992669052461</v>
      </c>
      <c r="R6" s="4"/>
    </row>
    <row r="7" spans="1:18" x14ac:dyDescent="0.2">
      <c r="A7" s="98"/>
      <c r="B7" s="100"/>
      <c r="C7" s="33">
        <v>21.280937877368327</v>
      </c>
      <c r="D7" s="33">
        <v>99.75</v>
      </c>
      <c r="E7" s="33">
        <v>6</v>
      </c>
      <c r="F7" s="33">
        <f t="shared" si="0"/>
        <v>2122.7735532674906</v>
      </c>
      <c r="G7" s="33">
        <f t="shared" si="1"/>
        <v>353.79559221124845</v>
      </c>
      <c r="H7" s="33">
        <f t="shared" si="2"/>
        <v>353.79559221124845</v>
      </c>
      <c r="I7" s="33">
        <f t="shared" si="3"/>
        <v>2830.3647376899871</v>
      </c>
      <c r="J7" s="34">
        <f t="shared" si="6"/>
        <v>116.75254542971199</v>
      </c>
      <c r="K7" s="34">
        <f t="shared" si="4"/>
        <v>19.458757571618666</v>
      </c>
      <c r="L7" s="34">
        <f t="shared" si="4"/>
        <v>19.458757571618666</v>
      </c>
      <c r="M7" s="34">
        <f t="shared" si="4"/>
        <v>155.6700605729493</v>
      </c>
      <c r="N7" s="35">
        <f t="shared" si="5"/>
        <v>176.89779610562422</v>
      </c>
      <c r="O7" s="35">
        <f t="shared" si="5"/>
        <v>29.482966017604038</v>
      </c>
      <c r="P7" s="35">
        <f t="shared" si="5"/>
        <v>29.482966017604038</v>
      </c>
      <c r="Q7" s="36">
        <f t="shared" si="5"/>
        <v>235.86372814083225</v>
      </c>
      <c r="R7" s="4"/>
    </row>
    <row r="8" spans="1:18" x14ac:dyDescent="0.2">
      <c r="A8" s="98"/>
      <c r="B8" s="100"/>
      <c r="C8" s="33">
        <v>44.431654461245188</v>
      </c>
      <c r="D8" s="33">
        <v>79.800000000000011</v>
      </c>
      <c r="E8" s="33">
        <v>6</v>
      </c>
      <c r="F8" s="33">
        <f t="shared" si="0"/>
        <v>3545.6460260073663</v>
      </c>
      <c r="G8" s="33">
        <f t="shared" si="1"/>
        <v>590.94100433456106</v>
      </c>
      <c r="H8" s="33">
        <f t="shared" si="2"/>
        <v>590.94100433456106</v>
      </c>
      <c r="I8" s="33">
        <f t="shared" si="3"/>
        <v>4727.5280346764885</v>
      </c>
      <c r="J8" s="34">
        <f t="shared" si="6"/>
        <v>195.01053143040514</v>
      </c>
      <c r="K8" s="34">
        <f t="shared" si="4"/>
        <v>32.501755238400861</v>
      </c>
      <c r="L8" s="34">
        <f t="shared" si="4"/>
        <v>32.501755238400861</v>
      </c>
      <c r="M8" s="34">
        <f t="shared" si="4"/>
        <v>260.01404190720689</v>
      </c>
      <c r="N8" s="35">
        <f t="shared" si="5"/>
        <v>295.47050216728053</v>
      </c>
      <c r="O8" s="35">
        <f t="shared" si="5"/>
        <v>49.245083694546757</v>
      </c>
      <c r="P8" s="35">
        <f t="shared" si="5"/>
        <v>49.245083694546757</v>
      </c>
      <c r="Q8" s="36">
        <f t="shared" si="5"/>
        <v>393.96066955637406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35.582663123238184</v>
      </c>
      <c r="D10" s="33">
        <v>74.509803921568619</v>
      </c>
      <c r="E10" s="33">
        <v>6</v>
      </c>
      <c r="F10" s="33">
        <f t="shared" si="0"/>
        <v>2651.2572523197077</v>
      </c>
      <c r="G10" s="33">
        <f t="shared" si="1"/>
        <v>441.87620871995131</v>
      </c>
      <c r="H10" s="33">
        <f t="shared" si="2"/>
        <v>441.87620871995131</v>
      </c>
      <c r="I10" s="33">
        <f t="shared" si="3"/>
        <v>3535.00966975961</v>
      </c>
      <c r="J10" s="34">
        <f t="shared" si="6"/>
        <v>145.81914887758393</v>
      </c>
      <c r="K10" s="34">
        <f t="shared" si="4"/>
        <v>24.303191479597324</v>
      </c>
      <c r="L10" s="34">
        <f t="shared" si="4"/>
        <v>24.303191479597324</v>
      </c>
      <c r="M10" s="34">
        <f t="shared" si="4"/>
        <v>194.42553183677856</v>
      </c>
      <c r="N10" s="35">
        <f t="shared" si="5"/>
        <v>220.93810435997565</v>
      </c>
      <c r="O10" s="35">
        <f t="shared" si="5"/>
        <v>36.823017393329273</v>
      </c>
      <c r="P10" s="35">
        <f t="shared" si="5"/>
        <v>36.823017393329273</v>
      </c>
      <c r="Q10" s="36">
        <f t="shared" si="5"/>
        <v>294.58413914663419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0"/>
        <v>396.80018283063373</v>
      </c>
      <c r="G11" s="33">
        <f t="shared" si="1"/>
        <v>66.133363805105617</v>
      </c>
      <c r="H11" s="33">
        <f t="shared" si="2"/>
        <v>66.133363805105617</v>
      </c>
      <c r="I11" s="33">
        <f t="shared" si="3"/>
        <v>529.06691044084494</v>
      </c>
      <c r="J11" s="34">
        <f t="shared" si="6"/>
        <v>21.824010055684855</v>
      </c>
      <c r="K11" s="34">
        <f t="shared" si="4"/>
        <v>3.6373350092808088</v>
      </c>
      <c r="L11" s="34">
        <f t="shared" si="4"/>
        <v>3.6373350092808088</v>
      </c>
      <c r="M11" s="34">
        <f t="shared" si="4"/>
        <v>29.09868007424647</v>
      </c>
      <c r="N11" s="35">
        <f t="shared" si="5"/>
        <v>33.066681902552808</v>
      </c>
      <c r="O11" s="35">
        <f t="shared" si="5"/>
        <v>5.5111136504254681</v>
      </c>
      <c r="P11" s="35">
        <f t="shared" si="5"/>
        <v>5.5111136504254681</v>
      </c>
      <c r="Q11" s="36">
        <f t="shared" si="5"/>
        <v>44.088909203403745</v>
      </c>
      <c r="R11" s="4"/>
    </row>
    <row r="12" spans="1:18" x14ac:dyDescent="0.2">
      <c r="A12" s="98"/>
      <c r="B12" s="100"/>
      <c r="C12" s="33">
        <v>11.957200906399239</v>
      </c>
      <c r="D12" s="33">
        <v>33.82789317507418</v>
      </c>
      <c r="E12" s="33">
        <v>6</v>
      </c>
      <c r="F12" s="33">
        <f t="shared" si="0"/>
        <v>404.48691493457363</v>
      </c>
      <c r="G12" s="33">
        <f t="shared" si="1"/>
        <v>67.414485822428944</v>
      </c>
      <c r="H12" s="33">
        <f t="shared" si="2"/>
        <v>67.414485822428944</v>
      </c>
      <c r="I12" s="33">
        <f t="shared" si="3"/>
        <v>539.31588657943155</v>
      </c>
      <c r="J12" s="34">
        <f t="shared" si="6"/>
        <v>22.246780321401548</v>
      </c>
      <c r="K12" s="34">
        <f t="shared" si="4"/>
        <v>3.707796720233592</v>
      </c>
      <c r="L12" s="34">
        <f t="shared" si="4"/>
        <v>3.707796720233592</v>
      </c>
      <c r="M12" s="34">
        <f t="shared" si="4"/>
        <v>29.662373761868736</v>
      </c>
      <c r="N12" s="35">
        <f t="shared" si="5"/>
        <v>33.707242911214472</v>
      </c>
      <c r="O12" s="35">
        <f t="shared" si="5"/>
        <v>5.6178738185357453</v>
      </c>
      <c r="P12" s="35">
        <f t="shared" si="5"/>
        <v>5.6178738185357453</v>
      </c>
      <c r="Q12" s="36">
        <f t="shared" si="5"/>
        <v>44.942990548285962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>G13</f>
        <v>33999.803808232355</v>
      </c>
      <c r="I13" s="33">
        <f>F13+G13+H13</f>
        <v>271998.43046585884</v>
      </c>
      <c r="J13" s="34">
        <f>F13*0.055</f>
        <v>11219.935256716677</v>
      </c>
      <c r="K13" s="34">
        <f t="shared" si="4"/>
        <v>1869.9892094527795</v>
      </c>
      <c r="L13" s="34">
        <f t="shared" si="4"/>
        <v>1869.9892094527795</v>
      </c>
      <c r="M13" s="34">
        <f t="shared" si="4"/>
        <v>14959.913675622236</v>
      </c>
      <c r="N13" s="35">
        <f t="shared" si="5"/>
        <v>16999.901904116177</v>
      </c>
      <c r="O13" s="35">
        <f t="shared" si="5"/>
        <v>2833.3169840193627</v>
      </c>
      <c r="P13" s="35">
        <f t="shared" si="5"/>
        <v>2833.3169840193627</v>
      </c>
      <c r="Q13" s="36">
        <f t="shared" si="5"/>
        <v>22666.535872154902</v>
      </c>
      <c r="R13" s="4"/>
    </row>
    <row r="14" spans="1:18" x14ac:dyDescent="0.2">
      <c r="A14" s="98"/>
      <c r="B14" s="100"/>
      <c r="C14" s="33">
        <v>319.47873200944713</v>
      </c>
      <c r="D14" s="33">
        <v>511.5</v>
      </c>
      <c r="E14" s="33">
        <v>6</v>
      </c>
      <c r="F14" s="33">
        <f t="shared" si="0"/>
        <v>163413.37142283222</v>
      </c>
      <c r="G14" s="33">
        <f t="shared" si="1"/>
        <v>27235.56190380537</v>
      </c>
      <c r="H14" s="33">
        <f t="shared" si="2"/>
        <v>27235.56190380537</v>
      </c>
      <c r="I14" s="33">
        <f t="shared" si="3"/>
        <v>217884.49523044296</v>
      </c>
      <c r="J14" s="34">
        <f t="shared" si="6"/>
        <v>8987.7354282557717</v>
      </c>
      <c r="K14" s="34">
        <f t="shared" si="4"/>
        <v>1497.9559047092953</v>
      </c>
      <c r="L14" s="34">
        <f t="shared" si="4"/>
        <v>1497.9559047092953</v>
      </c>
      <c r="M14" s="34">
        <f t="shared" si="4"/>
        <v>11983.647237674362</v>
      </c>
      <c r="N14" s="35">
        <f t="shared" si="5"/>
        <v>13617.780951902685</v>
      </c>
      <c r="O14" s="35">
        <f t="shared" si="5"/>
        <v>2269.6301586504474</v>
      </c>
      <c r="P14" s="35">
        <f t="shared" si="5"/>
        <v>2269.6301586504474</v>
      </c>
      <c r="Q14" s="36">
        <f t="shared" si="5"/>
        <v>18157.041269203579</v>
      </c>
      <c r="R14" s="4"/>
    </row>
    <row r="15" spans="1:18" x14ac:dyDescent="0.2">
      <c r="A15" s="98"/>
      <c r="B15" s="100"/>
      <c r="C15" s="33">
        <v>91.049748654525658</v>
      </c>
      <c r="D15" s="33">
        <v>341</v>
      </c>
      <c r="E15" s="33">
        <v>6</v>
      </c>
      <c r="F15" s="33">
        <f t="shared" si="0"/>
        <v>31047.96429119325</v>
      </c>
      <c r="G15" s="33">
        <f t="shared" si="1"/>
        <v>5174.6607151988746</v>
      </c>
      <c r="H15" s="33">
        <f t="shared" si="2"/>
        <v>5174.6607151988746</v>
      </c>
      <c r="I15" s="33">
        <f t="shared" si="3"/>
        <v>41397.285721590997</v>
      </c>
      <c r="J15" s="34">
        <f t="shared" si="6"/>
        <v>1707.6380360156288</v>
      </c>
      <c r="K15" s="34">
        <f t="shared" si="4"/>
        <v>284.60633933593812</v>
      </c>
      <c r="L15" s="34">
        <f t="shared" si="4"/>
        <v>284.60633933593812</v>
      </c>
      <c r="M15" s="34">
        <f t="shared" si="4"/>
        <v>2276.8507146875049</v>
      </c>
      <c r="N15" s="35">
        <f t="shared" si="5"/>
        <v>2587.3303575994373</v>
      </c>
      <c r="O15" s="35">
        <f t="shared" si="5"/>
        <v>431.22172626657289</v>
      </c>
      <c r="P15" s="35">
        <f t="shared" si="5"/>
        <v>431.22172626657289</v>
      </c>
      <c r="Q15" s="36">
        <f t="shared" si="5"/>
        <v>3449.7738101325831</v>
      </c>
      <c r="R15" s="4"/>
    </row>
    <row r="16" spans="1:18" x14ac:dyDescent="0.2">
      <c r="A16" s="98"/>
      <c r="B16" s="100"/>
      <c r="C16" s="33">
        <v>21.184618815273677</v>
      </c>
      <c r="D16" s="33">
        <v>255.75</v>
      </c>
      <c r="E16" s="33">
        <v>6</v>
      </c>
      <c r="F16" s="33">
        <f t="shared" si="0"/>
        <v>5417.9662620062427</v>
      </c>
      <c r="G16" s="33">
        <f t="shared" si="1"/>
        <v>902.99437700104045</v>
      </c>
      <c r="H16" s="33">
        <f t="shared" si="2"/>
        <v>902.99437700104045</v>
      </c>
      <c r="I16" s="33">
        <f t="shared" si="3"/>
        <v>7223.9550160083236</v>
      </c>
      <c r="J16" s="34">
        <f t="shared" si="6"/>
        <v>297.98814441034335</v>
      </c>
      <c r="K16" s="34">
        <f t="shared" si="4"/>
        <v>49.664690735057228</v>
      </c>
      <c r="L16" s="34">
        <f t="shared" si="4"/>
        <v>49.664690735057228</v>
      </c>
      <c r="M16" s="34">
        <f t="shared" si="4"/>
        <v>397.31752588045782</v>
      </c>
      <c r="N16" s="35">
        <f t="shared" si="5"/>
        <v>451.49718850052022</v>
      </c>
      <c r="O16" s="35">
        <f t="shared" si="5"/>
        <v>75.249531416753371</v>
      </c>
      <c r="P16" s="35">
        <f t="shared" si="5"/>
        <v>75.249531416753371</v>
      </c>
      <c r="Q16" s="36">
        <f t="shared" si="5"/>
        <v>601.99625133402697</v>
      </c>
      <c r="R16" s="4"/>
    </row>
    <row r="17" spans="1:18" x14ac:dyDescent="0.2">
      <c r="A17" s="98"/>
      <c r="B17" s="100"/>
      <c r="C17" s="33">
        <v>23.102035777538013</v>
      </c>
      <c r="D17" s="33">
        <v>204.60000000000002</v>
      </c>
      <c r="E17" s="33">
        <v>6</v>
      </c>
      <c r="F17" s="33">
        <f t="shared" si="0"/>
        <v>4726.6765200842783</v>
      </c>
      <c r="G17" s="33">
        <f t="shared" si="1"/>
        <v>787.77942001404642</v>
      </c>
      <c r="H17" s="33">
        <f t="shared" si="2"/>
        <v>787.77942001404642</v>
      </c>
      <c r="I17" s="33">
        <f t="shared" si="3"/>
        <v>6302.2353601123705</v>
      </c>
      <c r="J17" s="34">
        <f t="shared" si="6"/>
        <v>259.96720860463529</v>
      </c>
      <c r="K17" s="34">
        <f t="shared" si="4"/>
        <v>43.327868100772555</v>
      </c>
      <c r="L17" s="34">
        <f t="shared" si="4"/>
        <v>43.327868100772555</v>
      </c>
      <c r="M17" s="34">
        <f t="shared" si="4"/>
        <v>346.62294480618039</v>
      </c>
      <c r="N17" s="35">
        <f t="shared" si="5"/>
        <v>393.88971000702321</v>
      </c>
      <c r="O17" s="35">
        <f t="shared" si="5"/>
        <v>65.648285001170535</v>
      </c>
      <c r="P17" s="35">
        <f t="shared" si="5"/>
        <v>65.648285001170535</v>
      </c>
      <c r="Q17" s="36">
        <f t="shared" si="5"/>
        <v>525.18628000936417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0"/>
        <v>587.46952011351254</v>
      </c>
      <c r="G18" s="33">
        <f t="shared" si="1"/>
        <v>97.911586685585419</v>
      </c>
      <c r="H18" s="33">
        <f t="shared" si="2"/>
        <v>97.911586685585419</v>
      </c>
      <c r="I18" s="33">
        <f t="shared" si="3"/>
        <v>783.29269348468347</v>
      </c>
      <c r="J18" s="34">
        <f t="shared" si="6"/>
        <v>32.31082360624319</v>
      </c>
      <c r="K18" s="34">
        <f t="shared" si="4"/>
        <v>5.385137267707198</v>
      </c>
      <c r="L18" s="34">
        <f t="shared" si="4"/>
        <v>5.385137267707198</v>
      </c>
      <c r="M18" s="34">
        <f t="shared" si="4"/>
        <v>43.081098141657591</v>
      </c>
      <c r="N18" s="35">
        <f t="shared" si="5"/>
        <v>48.95579334279271</v>
      </c>
      <c r="O18" s="35">
        <f t="shared" si="5"/>
        <v>8.1592988904654522</v>
      </c>
      <c r="P18" s="35">
        <f t="shared" si="5"/>
        <v>8.1592988904654522</v>
      </c>
      <c r="Q18" s="36">
        <f t="shared" si="5"/>
        <v>65.274391123723618</v>
      </c>
      <c r="R18" s="4"/>
    </row>
    <row r="19" spans="1:18" x14ac:dyDescent="0.2">
      <c r="A19" s="98"/>
      <c r="B19" s="100"/>
      <c r="C19" s="33">
        <v>39.005130849833236</v>
      </c>
      <c r="D19" s="33">
        <v>191.03641456582631</v>
      </c>
      <c r="E19" s="33">
        <v>6</v>
      </c>
      <c r="F19" s="33">
        <f t="shared" si="0"/>
        <v>7451.4003472230434</v>
      </c>
      <c r="G19" s="33">
        <f t="shared" si="1"/>
        <v>1241.9000578705072</v>
      </c>
      <c r="H19" s="33">
        <f t="shared" si="2"/>
        <v>1241.9000578705072</v>
      </c>
      <c r="I19" s="33">
        <f t="shared" si="3"/>
        <v>9935.2004629640578</v>
      </c>
      <c r="J19" s="34">
        <f t="shared" si="6"/>
        <v>409.8270190972674</v>
      </c>
      <c r="K19" s="34">
        <f t="shared" si="4"/>
        <v>68.304503182877895</v>
      </c>
      <c r="L19" s="34">
        <f t="shared" si="4"/>
        <v>68.304503182877895</v>
      </c>
      <c r="M19" s="34">
        <f t="shared" si="4"/>
        <v>546.43602546302316</v>
      </c>
      <c r="N19" s="35">
        <f t="shared" si="5"/>
        <v>620.95002893525361</v>
      </c>
      <c r="O19" s="35">
        <f t="shared" si="5"/>
        <v>103.49167148920894</v>
      </c>
      <c r="P19" s="35">
        <f t="shared" si="5"/>
        <v>103.49167148920894</v>
      </c>
      <c r="Q19" s="36">
        <f t="shared" si="5"/>
        <v>827.93337191367152</v>
      </c>
      <c r="R19" s="4"/>
    </row>
    <row r="20" spans="1:18" x14ac:dyDescent="0.2">
      <c r="A20" s="98"/>
      <c r="B20" s="100"/>
      <c r="C20" s="33">
        <v>13.877602193614655</v>
      </c>
      <c r="D20" s="33">
        <v>131.66023166023166</v>
      </c>
      <c r="E20" s="33">
        <v>6</v>
      </c>
      <c r="F20" s="33">
        <f t="shared" si="0"/>
        <v>1827.1283196998445</v>
      </c>
      <c r="G20" s="33">
        <f t="shared" si="1"/>
        <v>304.52138661664077</v>
      </c>
      <c r="H20" s="33">
        <f t="shared" si="2"/>
        <v>304.52138661664077</v>
      </c>
      <c r="I20" s="33">
        <f t="shared" si="3"/>
        <v>2436.1710929331261</v>
      </c>
      <c r="J20" s="34">
        <f t="shared" si="6"/>
        <v>100.49205758349144</v>
      </c>
      <c r="K20" s="34">
        <f t="shared" si="4"/>
        <v>16.748676263915243</v>
      </c>
      <c r="L20" s="34">
        <f t="shared" si="4"/>
        <v>16.748676263915243</v>
      </c>
      <c r="M20" s="34">
        <f t="shared" si="4"/>
        <v>133.98941011132194</v>
      </c>
      <c r="N20" s="35">
        <f t="shared" si="5"/>
        <v>152.26069330832038</v>
      </c>
      <c r="O20" s="35">
        <f t="shared" si="5"/>
        <v>25.376782218053396</v>
      </c>
      <c r="P20" s="35">
        <f t="shared" si="5"/>
        <v>25.376782218053396</v>
      </c>
      <c r="Q20" s="36">
        <f t="shared" si="5"/>
        <v>203.01425774442717</v>
      </c>
      <c r="R20" s="4"/>
    </row>
    <row r="21" spans="1:18" x14ac:dyDescent="0.2">
      <c r="A21" s="98"/>
      <c r="B21" s="100"/>
      <c r="C21" s="33">
        <v>28.980700516498267</v>
      </c>
      <c r="D21" s="33">
        <v>86.731665960152611</v>
      </c>
      <c r="E21" s="33">
        <v>6</v>
      </c>
      <c r="F21" s="33">
        <f t="shared" si="0"/>
        <v>2513.54443648815</v>
      </c>
      <c r="G21" s="33">
        <f t="shared" si="1"/>
        <v>418.92407274802503</v>
      </c>
      <c r="H21" s="33">
        <f t="shared" si="2"/>
        <v>418.92407274802503</v>
      </c>
      <c r="I21" s="33">
        <f t="shared" si="3"/>
        <v>3351.3925819842002</v>
      </c>
      <c r="J21" s="34">
        <f t="shared" si="6"/>
        <v>138.24494400684824</v>
      </c>
      <c r="K21" s="34">
        <f t="shared" si="4"/>
        <v>23.040824001141377</v>
      </c>
      <c r="L21" s="34">
        <f t="shared" si="4"/>
        <v>23.040824001141377</v>
      </c>
      <c r="M21" s="34">
        <f t="shared" si="4"/>
        <v>184.32659200913102</v>
      </c>
      <c r="N21" s="35">
        <f t="shared" si="5"/>
        <v>209.46203637401251</v>
      </c>
      <c r="O21" s="35">
        <f t="shared" si="5"/>
        <v>34.91033939566875</v>
      </c>
      <c r="P21" s="35">
        <f t="shared" si="5"/>
        <v>34.91033939566875</v>
      </c>
      <c r="Q21" s="36">
        <f t="shared" si="5"/>
        <v>279.28271516535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0"/>
        <v>261528.99404787063</v>
      </c>
      <c r="G22" s="33">
        <f t="shared" si="1"/>
        <v>43588.165674645104</v>
      </c>
      <c r="H22" s="33">
        <f t="shared" si="2"/>
        <v>43588.165674645104</v>
      </c>
      <c r="I22" s="33">
        <f t="shared" si="3"/>
        <v>348705.32539716084</v>
      </c>
      <c r="J22" s="34">
        <f t="shared" si="6"/>
        <v>14384.094672632884</v>
      </c>
      <c r="K22" s="34">
        <f t="shared" si="4"/>
        <v>2397.3491121054808</v>
      </c>
      <c r="L22" s="34">
        <f t="shared" si="4"/>
        <v>2397.3491121054808</v>
      </c>
      <c r="M22" s="34">
        <f t="shared" si="4"/>
        <v>19178.792896843846</v>
      </c>
      <c r="N22" s="35">
        <f t="shared" si="5"/>
        <v>21794.082837322552</v>
      </c>
      <c r="O22" s="35">
        <f t="shared" si="5"/>
        <v>3632.3471395537586</v>
      </c>
      <c r="P22" s="35">
        <f t="shared" si="5"/>
        <v>3632.3471395537586</v>
      </c>
      <c r="Q22" s="36">
        <f t="shared" si="5"/>
        <v>29058.777116430068</v>
      </c>
      <c r="R22" s="4"/>
    </row>
    <row r="23" spans="1:18" x14ac:dyDescent="0.2">
      <c r="A23" s="98"/>
      <c r="B23" s="100"/>
      <c r="C23" s="33">
        <v>238.59220174344031</v>
      </c>
      <c r="D23" s="33">
        <v>819</v>
      </c>
      <c r="E23" s="33">
        <v>6</v>
      </c>
      <c r="F23" s="33">
        <f t="shared" si="0"/>
        <v>195407.01322787761</v>
      </c>
      <c r="G23" s="33">
        <f t="shared" si="1"/>
        <v>32567.835537979601</v>
      </c>
      <c r="H23" s="33">
        <f t="shared" si="2"/>
        <v>32567.835537979601</v>
      </c>
      <c r="I23" s="33">
        <f t="shared" si="3"/>
        <v>260542.68430383684</v>
      </c>
      <c r="J23" s="34">
        <f t="shared" si="6"/>
        <v>10747.385727533268</v>
      </c>
      <c r="K23" s="34">
        <f t="shared" si="4"/>
        <v>1791.2309545888781</v>
      </c>
      <c r="L23" s="34">
        <f t="shared" si="4"/>
        <v>1791.2309545888781</v>
      </c>
      <c r="M23" s="34">
        <f t="shared" si="4"/>
        <v>14329.847636711027</v>
      </c>
      <c r="N23" s="35">
        <f t="shared" si="5"/>
        <v>16283.917768989801</v>
      </c>
      <c r="O23" s="35">
        <f t="shared" si="5"/>
        <v>2713.9862948316336</v>
      </c>
      <c r="P23" s="35">
        <f t="shared" si="5"/>
        <v>2713.9862948316336</v>
      </c>
      <c r="Q23" s="36">
        <f t="shared" si="5"/>
        <v>21711.890358653069</v>
      </c>
      <c r="R23" s="4"/>
    </row>
    <row r="24" spans="1:18" x14ac:dyDescent="0.2">
      <c r="A24" s="98"/>
      <c r="B24" s="100"/>
      <c r="C24" s="33">
        <v>36.624351143025876</v>
      </c>
      <c r="D24" s="33">
        <v>546</v>
      </c>
      <c r="E24" s="33">
        <v>6</v>
      </c>
      <c r="F24" s="33">
        <f t="shared" si="0"/>
        <v>19996.89572409213</v>
      </c>
      <c r="G24" s="33">
        <f t="shared" si="1"/>
        <v>3332.8159540153551</v>
      </c>
      <c r="H24" s="33">
        <f t="shared" si="2"/>
        <v>3332.8159540153551</v>
      </c>
      <c r="I24" s="33">
        <f t="shared" si="3"/>
        <v>26662.527632122838</v>
      </c>
      <c r="J24" s="34">
        <f t="shared" si="6"/>
        <v>1099.8292648250672</v>
      </c>
      <c r="K24" s="34">
        <f t="shared" si="4"/>
        <v>183.30487747084453</v>
      </c>
      <c r="L24" s="34">
        <f t="shared" si="4"/>
        <v>183.30487747084453</v>
      </c>
      <c r="M24" s="34">
        <f t="shared" si="4"/>
        <v>1466.439019766756</v>
      </c>
      <c r="N24" s="35">
        <f t="shared" si="5"/>
        <v>1666.4079770076776</v>
      </c>
      <c r="O24" s="35">
        <f t="shared" si="5"/>
        <v>277.73466283461295</v>
      </c>
      <c r="P24" s="35">
        <f t="shared" si="5"/>
        <v>277.73466283461295</v>
      </c>
      <c r="Q24" s="36">
        <f t="shared" si="5"/>
        <v>2221.8773026769031</v>
      </c>
      <c r="R24" s="4"/>
    </row>
    <row r="25" spans="1:18" x14ac:dyDescent="0.2">
      <c r="A25" s="98"/>
      <c r="B25" s="100"/>
      <c r="C25" s="33">
        <v>6.8521105213325635</v>
      </c>
      <c r="D25" s="33">
        <v>409.5</v>
      </c>
      <c r="E25" s="33">
        <v>6</v>
      </c>
      <c r="F25" s="33">
        <f t="shared" si="0"/>
        <v>2805.9392584856846</v>
      </c>
      <c r="G25" s="33">
        <f t="shared" si="1"/>
        <v>467.65654308094742</v>
      </c>
      <c r="H25" s="33">
        <f t="shared" si="2"/>
        <v>467.65654308094742</v>
      </c>
      <c r="I25" s="33">
        <f t="shared" si="3"/>
        <v>3741.2523446475793</v>
      </c>
      <c r="J25" s="34">
        <f t="shared" si="6"/>
        <v>154.32665921671264</v>
      </c>
      <c r="K25" s="34">
        <f t="shared" si="4"/>
        <v>25.721109869452107</v>
      </c>
      <c r="L25" s="34">
        <f t="shared" si="4"/>
        <v>25.721109869452107</v>
      </c>
      <c r="M25" s="34">
        <f t="shared" si="4"/>
        <v>205.76887895561686</v>
      </c>
      <c r="N25" s="35">
        <f t="shared" si="5"/>
        <v>233.82827154047371</v>
      </c>
      <c r="O25" s="35">
        <f t="shared" si="5"/>
        <v>38.971378590078949</v>
      </c>
      <c r="P25" s="35">
        <f t="shared" si="5"/>
        <v>38.971378590078949</v>
      </c>
      <c r="Q25" s="36">
        <f t="shared" si="5"/>
        <v>311.77102872063159</v>
      </c>
      <c r="R25" s="4"/>
    </row>
    <row r="26" spans="1:18" x14ac:dyDescent="0.2">
      <c r="A26" s="98"/>
      <c r="B26" s="100"/>
      <c r="C26" s="33">
        <v>11.817161799397855</v>
      </c>
      <c r="D26" s="33">
        <v>327.60000000000002</v>
      </c>
      <c r="E26" s="33">
        <v>6</v>
      </c>
      <c r="F26" s="33">
        <f t="shared" si="0"/>
        <v>3871.3022054827375</v>
      </c>
      <c r="G26" s="33">
        <f t="shared" si="1"/>
        <v>645.21703424712291</v>
      </c>
      <c r="H26" s="33">
        <f t="shared" si="2"/>
        <v>645.21703424712291</v>
      </c>
      <c r="I26" s="33">
        <f t="shared" si="3"/>
        <v>5161.7362739769833</v>
      </c>
      <c r="J26" s="34">
        <f t="shared" si="6"/>
        <v>212.92162130155057</v>
      </c>
      <c r="K26" s="34">
        <f t="shared" si="4"/>
        <v>35.48693688359176</v>
      </c>
      <c r="L26" s="34">
        <f t="shared" si="4"/>
        <v>35.48693688359176</v>
      </c>
      <c r="M26" s="34">
        <f t="shared" si="4"/>
        <v>283.89549506873408</v>
      </c>
      <c r="N26" s="35">
        <f t="shared" si="5"/>
        <v>322.60851712356146</v>
      </c>
      <c r="O26" s="35">
        <f t="shared" si="5"/>
        <v>53.768086187260245</v>
      </c>
      <c r="P26" s="35">
        <f t="shared" si="5"/>
        <v>53.768086187260245</v>
      </c>
      <c r="Q26" s="36">
        <f t="shared" si="5"/>
        <v>430.14468949808196</v>
      </c>
      <c r="R26" s="4"/>
    </row>
    <row r="27" spans="1:18" x14ac:dyDescent="0.2">
      <c r="A27" s="98"/>
      <c r="B27" s="100"/>
      <c r="C27" s="33">
        <v>5.4571616621213952</v>
      </c>
      <c r="D27" s="33">
        <v>372.27272727272725</v>
      </c>
      <c r="E27" s="33">
        <v>6</v>
      </c>
      <c r="F27" s="33">
        <f t="shared" si="0"/>
        <v>2031.552455126101</v>
      </c>
      <c r="G27" s="33">
        <f t="shared" si="1"/>
        <v>338.59207585435018</v>
      </c>
      <c r="H27" s="33">
        <f t="shared" si="2"/>
        <v>338.59207585435018</v>
      </c>
      <c r="I27" s="33">
        <f t="shared" si="3"/>
        <v>2708.7366068348015</v>
      </c>
      <c r="J27" s="34">
        <f t="shared" si="6"/>
        <v>111.73538503193555</v>
      </c>
      <c r="K27" s="34">
        <f t="shared" si="4"/>
        <v>18.622564171989261</v>
      </c>
      <c r="L27" s="34">
        <f t="shared" si="4"/>
        <v>18.622564171989261</v>
      </c>
      <c r="M27" s="34">
        <f t="shared" si="4"/>
        <v>148.98051337591409</v>
      </c>
      <c r="N27" s="35">
        <f t="shared" si="5"/>
        <v>169.29603792717509</v>
      </c>
      <c r="O27" s="35">
        <f t="shared" si="5"/>
        <v>28.216006321195849</v>
      </c>
      <c r="P27" s="35">
        <f t="shared" si="5"/>
        <v>28.216006321195849</v>
      </c>
      <c r="Q27" s="36">
        <f t="shared" si="5"/>
        <v>225.72805056956679</v>
      </c>
      <c r="R27" s="4"/>
    </row>
    <row r="28" spans="1:18" x14ac:dyDescent="0.2">
      <c r="A28" s="98"/>
      <c r="B28" s="100"/>
      <c r="C28" s="33">
        <v>21.925834157222745</v>
      </c>
      <c r="D28" s="33">
        <v>305.88235294117646</v>
      </c>
      <c r="E28" s="33">
        <v>6</v>
      </c>
      <c r="F28" s="33">
        <f t="shared" si="0"/>
        <v>6706.7257422093098</v>
      </c>
      <c r="G28" s="33">
        <f t="shared" si="1"/>
        <v>1117.7876237015516</v>
      </c>
      <c r="H28" s="33">
        <f t="shared" si="2"/>
        <v>1117.7876237015516</v>
      </c>
      <c r="I28" s="33">
        <f t="shared" si="3"/>
        <v>8942.3009896124131</v>
      </c>
      <c r="J28" s="34">
        <f t="shared" si="6"/>
        <v>368.86991582151205</v>
      </c>
      <c r="K28" s="34">
        <f t="shared" si="4"/>
        <v>61.478319303585337</v>
      </c>
      <c r="L28" s="34">
        <f t="shared" si="4"/>
        <v>61.478319303585337</v>
      </c>
      <c r="M28" s="34">
        <f t="shared" si="4"/>
        <v>491.8265544286827</v>
      </c>
      <c r="N28" s="35">
        <f t="shared" si="5"/>
        <v>558.89381185077582</v>
      </c>
      <c r="O28" s="35">
        <f t="shared" si="5"/>
        <v>93.148968641795975</v>
      </c>
      <c r="P28" s="35">
        <f t="shared" si="5"/>
        <v>93.148968641795975</v>
      </c>
      <c r="Q28" s="36">
        <f t="shared" si="5"/>
        <v>745.1917491343678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433.47583352248824</v>
      </c>
      <c r="D32" s="33">
        <v>1164</v>
      </c>
      <c r="E32" s="33">
        <v>6</v>
      </c>
      <c r="F32" s="33">
        <f t="shared" si="0"/>
        <v>504565.87022017629</v>
      </c>
      <c r="G32" s="33">
        <f t="shared" si="1"/>
        <v>84094.31170336272</v>
      </c>
      <c r="H32" s="33">
        <f t="shared" si="2"/>
        <v>84094.31170336272</v>
      </c>
      <c r="I32" s="33">
        <f t="shared" si="3"/>
        <v>672754.49362690176</v>
      </c>
      <c r="J32" s="34">
        <f t="shared" si="6"/>
        <v>27751.122862109696</v>
      </c>
      <c r="K32" s="34">
        <f t="shared" si="4"/>
        <v>4625.1871436849497</v>
      </c>
      <c r="L32" s="34">
        <f t="shared" si="4"/>
        <v>4625.1871436849497</v>
      </c>
      <c r="M32" s="34">
        <f t="shared" si="4"/>
        <v>37001.497149479597</v>
      </c>
      <c r="N32" s="35">
        <f t="shared" si="5"/>
        <v>42047.15585168136</v>
      </c>
      <c r="O32" s="35">
        <f t="shared" si="5"/>
        <v>7007.8593086135597</v>
      </c>
      <c r="P32" s="35">
        <f t="shared" si="5"/>
        <v>7007.8593086135597</v>
      </c>
      <c r="Q32" s="36">
        <f t="shared" si="5"/>
        <v>56062.874468908478</v>
      </c>
      <c r="R32" s="4"/>
    </row>
    <row r="33" spans="1:18" x14ac:dyDescent="0.2">
      <c r="A33" s="98"/>
      <c r="B33" s="100"/>
      <c r="C33" s="33">
        <v>70.751624059136617</v>
      </c>
      <c r="D33" s="33">
        <v>776</v>
      </c>
      <c r="E33" s="33">
        <v>6</v>
      </c>
      <c r="F33" s="33">
        <f t="shared" si="0"/>
        <v>54903.260269890015</v>
      </c>
      <c r="G33" s="33">
        <f t="shared" si="1"/>
        <v>9150.543378315002</v>
      </c>
      <c r="H33" s="33">
        <f t="shared" si="2"/>
        <v>9150.543378315002</v>
      </c>
      <c r="I33" s="33">
        <f t="shared" si="3"/>
        <v>73204.347026520016</v>
      </c>
      <c r="J33" s="34">
        <f t="shared" si="6"/>
        <v>3019.679314843951</v>
      </c>
      <c r="K33" s="34">
        <f t="shared" si="4"/>
        <v>503.27988580732512</v>
      </c>
      <c r="L33" s="34">
        <f t="shared" si="4"/>
        <v>503.27988580732512</v>
      </c>
      <c r="M33" s="34">
        <f t="shared" si="4"/>
        <v>4026.2390864586009</v>
      </c>
      <c r="N33" s="35">
        <f t="shared" si="5"/>
        <v>4575.271689157501</v>
      </c>
      <c r="O33" s="35">
        <f t="shared" si="5"/>
        <v>762.54528152625016</v>
      </c>
      <c r="P33" s="35">
        <f t="shared" si="5"/>
        <v>762.54528152625016</v>
      </c>
      <c r="Q33" s="36">
        <f t="shared" si="5"/>
        <v>6100.3622522100013</v>
      </c>
      <c r="R33" s="4"/>
    </row>
    <row r="34" spans="1:18" x14ac:dyDescent="0.2">
      <c r="A34" s="98"/>
      <c r="B34" s="100"/>
      <c r="C34" s="33">
        <v>56.05582800124391</v>
      </c>
      <c r="D34" s="33">
        <v>582</v>
      </c>
      <c r="E34" s="33">
        <v>6</v>
      </c>
      <c r="F34" s="33">
        <f t="shared" si="0"/>
        <v>32624.491896723957</v>
      </c>
      <c r="G34" s="33">
        <f t="shared" si="1"/>
        <v>5437.4153161206596</v>
      </c>
      <c r="H34" s="33">
        <f t="shared" si="2"/>
        <v>5437.4153161206596</v>
      </c>
      <c r="I34" s="33">
        <f t="shared" si="3"/>
        <v>43499.322528965276</v>
      </c>
      <c r="J34" s="34">
        <f t="shared" si="6"/>
        <v>1794.3470543198177</v>
      </c>
      <c r="K34" s="34">
        <f t="shared" si="4"/>
        <v>299.05784238663625</v>
      </c>
      <c r="L34" s="34">
        <f t="shared" si="4"/>
        <v>299.05784238663625</v>
      </c>
      <c r="M34" s="34">
        <f t="shared" si="4"/>
        <v>2392.46273909309</v>
      </c>
      <c r="N34" s="35">
        <f t="shared" si="5"/>
        <v>2718.7076580603298</v>
      </c>
      <c r="O34" s="35">
        <f t="shared" si="5"/>
        <v>453.11794301005494</v>
      </c>
      <c r="P34" s="35">
        <f t="shared" si="5"/>
        <v>453.11794301005494</v>
      </c>
      <c r="Q34" s="36">
        <f t="shared" si="5"/>
        <v>3624.9435440804396</v>
      </c>
      <c r="R34" s="4"/>
    </row>
    <row r="35" spans="1:18" x14ac:dyDescent="0.2">
      <c r="A35" s="98"/>
      <c r="B35" s="100"/>
      <c r="C35" s="33">
        <v>9.6485903865725948</v>
      </c>
      <c r="D35" s="33">
        <v>465.59999999999997</v>
      </c>
      <c r="E35" s="33">
        <v>6</v>
      </c>
      <c r="F35" s="33">
        <f t="shared" si="0"/>
        <v>4492.3836839881997</v>
      </c>
      <c r="G35" s="33">
        <f t="shared" si="1"/>
        <v>748.73061399803328</v>
      </c>
      <c r="H35" s="33">
        <f t="shared" si="2"/>
        <v>748.73061399803328</v>
      </c>
      <c r="I35" s="33">
        <f t="shared" si="3"/>
        <v>5989.8449119842662</v>
      </c>
      <c r="J35" s="34">
        <f t="shared" si="6"/>
        <v>247.08110261935099</v>
      </c>
      <c r="K35" s="34">
        <f t="shared" si="4"/>
        <v>41.180183769891833</v>
      </c>
      <c r="L35" s="34">
        <f t="shared" si="4"/>
        <v>41.180183769891833</v>
      </c>
      <c r="M35" s="34">
        <f t="shared" si="4"/>
        <v>329.44147015913467</v>
      </c>
      <c r="N35" s="35">
        <f t="shared" si="5"/>
        <v>374.36530699901664</v>
      </c>
      <c r="O35" s="35">
        <f t="shared" si="5"/>
        <v>62.394217833169442</v>
      </c>
      <c r="P35" s="35">
        <f t="shared" si="5"/>
        <v>62.394217833169442</v>
      </c>
      <c r="Q35" s="36">
        <f t="shared" si="5"/>
        <v>499.15374266535554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59.212981472682635</v>
      </c>
      <c r="D37" s="33">
        <v>434.73389355742296</v>
      </c>
      <c r="E37" s="33">
        <v>6</v>
      </c>
      <c r="F37" s="33">
        <f t="shared" si="0"/>
        <v>25741.889984762871</v>
      </c>
      <c r="G37" s="33">
        <f t="shared" si="1"/>
        <v>4290.3149974604785</v>
      </c>
      <c r="H37" s="33">
        <f t="shared" si="2"/>
        <v>4290.3149974604785</v>
      </c>
      <c r="I37" s="33">
        <f t="shared" si="3"/>
        <v>34322.519979683828</v>
      </c>
      <c r="J37" s="34">
        <f t="shared" si="6"/>
        <v>1415.8039491619579</v>
      </c>
      <c r="K37" s="34">
        <f t="shared" si="4"/>
        <v>235.96732486032633</v>
      </c>
      <c r="L37" s="34">
        <f t="shared" si="4"/>
        <v>235.96732486032633</v>
      </c>
      <c r="M37" s="34">
        <f t="shared" si="4"/>
        <v>1887.7385988826106</v>
      </c>
      <c r="N37" s="35">
        <f t="shared" si="5"/>
        <v>2145.1574987302392</v>
      </c>
      <c r="O37" s="35">
        <f t="shared" si="5"/>
        <v>357.52624978837321</v>
      </c>
      <c r="P37" s="35">
        <f t="shared" si="5"/>
        <v>357.52624978837321</v>
      </c>
      <c r="Q37" s="36">
        <f t="shared" si="5"/>
        <v>2860.2099983069857</v>
      </c>
      <c r="R37" s="4"/>
    </row>
    <row r="38" spans="1:18" x14ac:dyDescent="0.2">
      <c r="A38" s="98"/>
      <c r="B38" s="100"/>
      <c r="C38" s="33">
        <v>18.668578357050528</v>
      </c>
      <c r="D38" s="33">
        <v>299.61389961389966</v>
      </c>
      <c r="E38" s="33">
        <v>6</v>
      </c>
      <c r="F38" s="33">
        <f t="shared" si="0"/>
        <v>5593.3655618035564</v>
      </c>
      <c r="G38" s="33">
        <f t="shared" si="1"/>
        <v>932.22759363392606</v>
      </c>
      <c r="H38" s="33">
        <f t="shared" si="2"/>
        <v>932.22759363392606</v>
      </c>
      <c r="I38" s="33">
        <f t="shared" si="3"/>
        <v>7457.8207490714085</v>
      </c>
      <c r="J38" s="34">
        <f t="shared" si="6"/>
        <v>307.63510589919559</v>
      </c>
      <c r="K38" s="34">
        <f t="shared" si="4"/>
        <v>51.272517649865932</v>
      </c>
      <c r="L38" s="34">
        <f t="shared" si="4"/>
        <v>51.272517649865932</v>
      </c>
      <c r="M38" s="34">
        <f t="shared" si="4"/>
        <v>410.18014119892746</v>
      </c>
      <c r="N38" s="35">
        <f t="shared" si="5"/>
        <v>466.11379681696303</v>
      </c>
      <c r="O38" s="35">
        <f t="shared" si="5"/>
        <v>77.685632802827172</v>
      </c>
      <c r="P38" s="35">
        <f t="shared" si="5"/>
        <v>77.685632802827172</v>
      </c>
      <c r="Q38" s="36">
        <f t="shared" si="5"/>
        <v>621.48506242261737</v>
      </c>
      <c r="R38" s="4"/>
    </row>
    <row r="39" spans="1:18" x14ac:dyDescent="0.2">
      <c r="A39" s="98"/>
      <c r="B39" s="100"/>
      <c r="C39" s="33">
        <v>26.906803201733908</v>
      </c>
      <c r="D39" s="33">
        <v>197.37176769817722</v>
      </c>
      <c r="E39" s="33">
        <v>6</v>
      </c>
      <c r="F39" s="33">
        <f t="shared" si="0"/>
        <v>5310.6433110331964</v>
      </c>
      <c r="G39" s="33">
        <f t="shared" si="1"/>
        <v>885.10721850553273</v>
      </c>
      <c r="H39" s="33">
        <f t="shared" si="2"/>
        <v>885.10721850553273</v>
      </c>
      <c r="I39" s="33">
        <f t="shared" si="3"/>
        <v>7080.8577480442618</v>
      </c>
      <c r="J39" s="34">
        <f t="shared" si="6"/>
        <v>292.08538210682582</v>
      </c>
      <c r="K39" s="34">
        <f t="shared" si="4"/>
        <v>48.680897017804298</v>
      </c>
      <c r="L39" s="34">
        <f t="shared" si="4"/>
        <v>48.680897017804298</v>
      </c>
      <c r="M39" s="34">
        <f t="shared" si="4"/>
        <v>389.44717614243439</v>
      </c>
      <c r="N39" s="35">
        <f t="shared" si="5"/>
        <v>442.55360925276636</v>
      </c>
      <c r="O39" s="35">
        <f t="shared" si="5"/>
        <v>73.758934875461065</v>
      </c>
      <c r="P39" s="35">
        <f t="shared" si="5"/>
        <v>73.758934875461065</v>
      </c>
      <c r="Q39" s="36">
        <f t="shared" si="5"/>
        <v>590.07147900368852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0.7748429914971513</v>
      </c>
      <c r="D65" s="33">
        <v>23.225806451612904</v>
      </c>
      <c r="E65" s="33">
        <v>6</v>
      </c>
      <c r="F65" s="33">
        <f t="shared" si="0"/>
        <v>17.996353350901579</v>
      </c>
      <c r="G65" s="33">
        <f t="shared" si="1"/>
        <v>2.9993922251502632</v>
      </c>
      <c r="H65" s="33">
        <f t="shared" si="2"/>
        <v>2.9993922251502632</v>
      </c>
      <c r="I65" s="33">
        <f t="shared" si="3"/>
        <v>23.995137801202105</v>
      </c>
      <c r="J65" s="34">
        <f t="shared" si="6"/>
        <v>0.98979943429958683</v>
      </c>
      <c r="K65" s="34">
        <f t="shared" si="6"/>
        <v>0.16496657238326448</v>
      </c>
      <c r="L65" s="34">
        <f t="shared" si="6"/>
        <v>0.16496657238326448</v>
      </c>
      <c r="M65" s="34">
        <f t="shared" si="6"/>
        <v>1.3197325790661159</v>
      </c>
      <c r="N65" s="35">
        <f t="shared" ref="N65:Q146" si="7">F65*0.25/3</f>
        <v>1.4996961125751316</v>
      </c>
      <c r="O65" s="35">
        <f t="shared" si="7"/>
        <v>0.24994935209585525</v>
      </c>
      <c r="P65" s="35">
        <f t="shared" si="7"/>
        <v>0.24994935209585525</v>
      </c>
      <c r="Q65" s="36">
        <f t="shared" si="7"/>
        <v>1.999594816766842</v>
      </c>
      <c r="R65" s="4"/>
    </row>
    <row r="66" spans="1:18" x14ac:dyDescent="0.2">
      <c r="A66" s="98"/>
      <c r="B66" s="100"/>
      <c r="C66" s="33">
        <v>0.6708298281886127</v>
      </c>
      <c r="D66" s="33">
        <v>60</v>
      </c>
      <c r="E66" s="33">
        <v>6</v>
      </c>
      <c r="F66" s="33">
        <f t="shared" si="0"/>
        <v>40.249789691316764</v>
      </c>
      <c r="G66" s="33">
        <f t="shared" si="1"/>
        <v>6.708298281886127</v>
      </c>
      <c r="H66" s="33">
        <f t="shared" si="2"/>
        <v>6.708298281886127</v>
      </c>
      <c r="I66" s="33">
        <f t="shared" si="3"/>
        <v>53.666386255089023</v>
      </c>
      <c r="J66" s="34">
        <f t="shared" ref="J66:M147" si="8">F66*0.055</f>
        <v>2.2137384330224221</v>
      </c>
      <c r="K66" s="34">
        <f t="shared" si="8"/>
        <v>0.36895640550373698</v>
      </c>
      <c r="L66" s="34">
        <f t="shared" si="8"/>
        <v>0.36895640550373698</v>
      </c>
      <c r="M66" s="34">
        <f t="shared" si="8"/>
        <v>2.9516512440298963</v>
      </c>
      <c r="N66" s="35">
        <f t="shared" si="7"/>
        <v>3.3541491409430635</v>
      </c>
      <c r="O66" s="35">
        <f t="shared" si="7"/>
        <v>0.55902485682384395</v>
      </c>
      <c r="P66" s="35">
        <f t="shared" si="7"/>
        <v>0.55902485682384395</v>
      </c>
      <c r="Q66" s="36">
        <f t="shared" si="7"/>
        <v>4.4721988545907516</v>
      </c>
      <c r="R66" s="4"/>
    </row>
    <row r="67" spans="1:18" x14ac:dyDescent="0.2">
      <c r="A67" s="98"/>
      <c r="B67" s="100"/>
      <c r="C67" s="33">
        <v>0.6708298281886127</v>
      </c>
      <c r="D67" s="33">
        <v>27.27272727272727</v>
      </c>
      <c r="E67" s="33">
        <v>6</v>
      </c>
      <c r="F67" s="33">
        <f t="shared" si="0"/>
        <v>18.295358950598526</v>
      </c>
      <c r="G67" s="33">
        <f t="shared" si="1"/>
        <v>3.0492264917664209</v>
      </c>
      <c r="H67" s="33">
        <f t="shared" si="2"/>
        <v>3.0492264917664209</v>
      </c>
      <c r="I67" s="33">
        <f t="shared" si="3"/>
        <v>24.393811934131371</v>
      </c>
      <c r="J67" s="34">
        <f t="shared" si="8"/>
        <v>1.006244742282919</v>
      </c>
      <c r="K67" s="34">
        <f t="shared" si="8"/>
        <v>0.16770745704715315</v>
      </c>
      <c r="L67" s="34">
        <f t="shared" si="8"/>
        <v>0.16770745704715315</v>
      </c>
      <c r="M67" s="34">
        <f t="shared" si="8"/>
        <v>1.3416596563772254</v>
      </c>
      <c r="N67" s="35">
        <f t="shared" si="7"/>
        <v>1.5246132458832105</v>
      </c>
      <c r="O67" s="35">
        <f t="shared" si="7"/>
        <v>0.25410220764720176</v>
      </c>
      <c r="P67" s="35">
        <f t="shared" si="7"/>
        <v>0.25410220764720176</v>
      </c>
      <c r="Q67" s="36">
        <f t="shared" si="7"/>
        <v>2.0328176611776141</v>
      </c>
      <c r="R67" s="4"/>
    </row>
    <row r="68" spans="1:18" x14ac:dyDescent="0.2">
      <c r="A68" s="98"/>
      <c r="B68" s="100"/>
      <c r="C68" s="33">
        <v>3.0284269513170665</v>
      </c>
      <c r="D68" s="33">
        <v>178.83495145631068</v>
      </c>
      <c r="E68" s="33">
        <v>6</v>
      </c>
      <c r="F68" s="33">
        <f t="shared" ref="F68:F149" si="9">C68*D68</f>
        <v>541.58858682777054</v>
      </c>
      <c r="G68" s="33">
        <f t="shared" ref="G68:G149" si="10">F68/E68</f>
        <v>90.264764471295095</v>
      </c>
      <c r="H68" s="33">
        <f t="shared" ref="H68:H149" si="11">G68</f>
        <v>90.264764471295095</v>
      </c>
      <c r="I68" s="33">
        <f t="shared" ref="I68:I149" si="12">F68+G68+H68</f>
        <v>722.11811577036065</v>
      </c>
      <c r="J68" s="34">
        <f t="shared" si="8"/>
        <v>29.787372275527378</v>
      </c>
      <c r="K68" s="34">
        <f t="shared" si="8"/>
        <v>4.9645620459212303</v>
      </c>
      <c r="L68" s="34">
        <f t="shared" si="8"/>
        <v>4.9645620459212303</v>
      </c>
      <c r="M68" s="34">
        <f t="shared" si="8"/>
        <v>39.716496367369835</v>
      </c>
      <c r="N68" s="35">
        <f t="shared" si="7"/>
        <v>45.132382235647547</v>
      </c>
      <c r="O68" s="35">
        <f t="shared" si="7"/>
        <v>7.5220637059412576</v>
      </c>
      <c r="P68" s="35">
        <f t="shared" si="7"/>
        <v>7.5220637059412576</v>
      </c>
      <c r="Q68" s="36">
        <f t="shared" si="7"/>
        <v>60.176509647530054</v>
      </c>
      <c r="R68" s="4"/>
    </row>
    <row r="69" spans="1:18" x14ac:dyDescent="0.2">
      <c r="A69" s="98"/>
      <c r="B69" s="100"/>
      <c r="C69" s="33">
        <v>2.9598874799304342</v>
      </c>
      <c r="D69" s="33">
        <v>118.83870967741935</v>
      </c>
      <c r="E69" s="33">
        <v>6</v>
      </c>
      <c r="F69" s="33">
        <f t="shared" si="9"/>
        <v>351.74920890528125</v>
      </c>
      <c r="G69" s="33">
        <f t="shared" si="10"/>
        <v>58.624868150880211</v>
      </c>
      <c r="H69" s="33">
        <f t="shared" si="11"/>
        <v>58.624868150880211</v>
      </c>
      <c r="I69" s="33">
        <f t="shared" si="12"/>
        <v>468.99894520704169</v>
      </c>
      <c r="J69" s="34">
        <f t="shared" si="8"/>
        <v>19.346206489790468</v>
      </c>
      <c r="K69" s="34">
        <f t="shared" si="8"/>
        <v>3.2243677482984117</v>
      </c>
      <c r="L69" s="34">
        <f t="shared" si="8"/>
        <v>3.2243677482984117</v>
      </c>
      <c r="M69" s="34">
        <f t="shared" si="8"/>
        <v>25.794941986387293</v>
      </c>
      <c r="N69" s="35">
        <f t="shared" si="7"/>
        <v>29.312434075440105</v>
      </c>
      <c r="O69" s="35">
        <f t="shared" si="7"/>
        <v>4.8854056792400176</v>
      </c>
      <c r="P69" s="35">
        <f t="shared" si="7"/>
        <v>4.8854056792400176</v>
      </c>
      <c r="Q69" s="36">
        <f t="shared" si="7"/>
        <v>39.08324543392014</v>
      </c>
      <c r="R69" s="4"/>
    </row>
    <row r="70" spans="1:18" x14ac:dyDescent="0.2">
      <c r="A70" s="98"/>
      <c r="B70" s="100"/>
      <c r="C70" s="33">
        <v>5.1626665297656924</v>
      </c>
      <c r="D70" s="33">
        <v>54.017595307917887</v>
      </c>
      <c r="E70" s="33">
        <v>6</v>
      </c>
      <c r="F70" s="33">
        <f t="shared" si="9"/>
        <v>278.87483131461596</v>
      </c>
      <c r="G70" s="33">
        <f t="shared" si="10"/>
        <v>46.479138552435991</v>
      </c>
      <c r="H70" s="33">
        <f t="shared" si="11"/>
        <v>46.479138552435991</v>
      </c>
      <c r="I70" s="33">
        <f t="shared" si="12"/>
        <v>371.83310841948793</v>
      </c>
      <c r="J70" s="34">
        <f t="shared" si="8"/>
        <v>15.338115722303877</v>
      </c>
      <c r="K70" s="34">
        <f t="shared" si="8"/>
        <v>2.5563526203839797</v>
      </c>
      <c r="L70" s="34">
        <f t="shared" si="8"/>
        <v>2.5563526203839797</v>
      </c>
      <c r="M70" s="34">
        <f t="shared" si="8"/>
        <v>20.450820963071838</v>
      </c>
      <c r="N70" s="35">
        <f t="shared" si="7"/>
        <v>23.239569276217996</v>
      </c>
      <c r="O70" s="35">
        <f t="shared" si="7"/>
        <v>3.8732615460363324</v>
      </c>
      <c r="P70" s="35">
        <f t="shared" si="7"/>
        <v>3.8732615460363324</v>
      </c>
      <c r="Q70" s="36">
        <f t="shared" si="7"/>
        <v>30.986092368290659</v>
      </c>
      <c r="R70" s="4"/>
    </row>
    <row r="71" spans="1:18" x14ac:dyDescent="0.2">
      <c r="A71" s="98"/>
      <c r="B71" s="100"/>
      <c r="C71" s="33">
        <v>8.689368995224708</v>
      </c>
      <c r="D71" s="33">
        <v>378.9677419354839</v>
      </c>
      <c r="E71" s="33">
        <v>6</v>
      </c>
      <c r="F71" s="33">
        <f t="shared" si="9"/>
        <v>3292.9905469645123</v>
      </c>
      <c r="G71" s="33">
        <f t="shared" si="10"/>
        <v>548.83175782741876</v>
      </c>
      <c r="H71" s="33">
        <f t="shared" si="11"/>
        <v>548.83175782741876</v>
      </c>
      <c r="I71" s="33">
        <f t="shared" si="12"/>
        <v>4390.65406261935</v>
      </c>
      <c r="J71" s="34">
        <f t="shared" si="8"/>
        <v>181.11448008304816</v>
      </c>
      <c r="K71" s="34">
        <f t="shared" si="8"/>
        <v>30.185746680508032</v>
      </c>
      <c r="L71" s="34">
        <f t="shared" si="8"/>
        <v>30.185746680508032</v>
      </c>
      <c r="M71" s="34">
        <f t="shared" si="8"/>
        <v>241.48597344406426</v>
      </c>
      <c r="N71" s="35">
        <f t="shared" si="7"/>
        <v>274.41587891370938</v>
      </c>
      <c r="O71" s="35">
        <f t="shared" si="7"/>
        <v>45.735979818951563</v>
      </c>
      <c r="P71" s="35">
        <f t="shared" si="7"/>
        <v>45.735979818951563</v>
      </c>
      <c r="Q71" s="36">
        <f t="shared" si="7"/>
        <v>365.8878385516125</v>
      </c>
      <c r="R71" s="4"/>
    </row>
    <row r="72" spans="1:18" x14ac:dyDescent="0.2">
      <c r="A72" s="98"/>
      <c r="B72" s="100"/>
      <c r="C72" s="33">
        <v>25.005417980764737</v>
      </c>
      <c r="D72" s="33">
        <v>172.25806451612902</v>
      </c>
      <c r="E72" s="33">
        <v>6</v>
      </c>
      <c r="F72" s="33">
        <f t="shared" si="9"/>
        <v>4307.3849037833452</v>
      </c>
      <c r="G72" s="33">
        <f t="shared" si="10"/>
        <v>717.89748396389086</v>
      </c>
      <c r="H72" s="33">
        <f t="shared" si="11"/>
        <v>717.89748396389086</v>
      </c>
      <c r="I72" s="33">
        <f t="shared" si="12"/>
        <v>5743.1798717111269</v>
      </c>
      <c r="J72" s="34">
        <f t="shared" si="8"/>
        <v>236.90616970808398</v>
      </c>
      <c r="K72" s="34">
        <f t="shared" si="8"/>
        <v>39.484361618013999</v>
      </c>
      <c r="L72" s="34">
        <f t="shared" si="8"/>
        <v>39.484361618013999</v>
      </c>
      <c r="M72" s="34">
        <f t="shared" si="8"/>
        <v>315.87489294411199</v>
      </c>
      <c r="N72" s="35">
        <f t="shared" si="7"/>
        <v>358.94874198194543</v>
      </c>
      <c r="O72" s="35">
        <f t="shared" si="7"/>
        <v>59.824790330324241</v>
      </c>
      <c r="P72" s="35">
        <f t="shared" si="7"/>
        <v>59.824790330324241</v>
      </c>
      <c r="Q72" s="36">
        <f t="shared" si="7"/>
        <v>478.59832264259393</v>
      </c>
      <c r="R72" s="4"/>
    </row>
    <row r="73" spans="1:18" x14ac:dyDescent="0.2">
      <c r="A73" s="98"/>
      <c r="B73" s="100"/>
      <c r="C73" s="33">
        <v>7.0011347204960273E-2</v>
      </c>
      <c r="D73" s="33">
        <v>82.702702702702709</v>
      </c>
      <c r="E73" s="33">
        <v>6</v>
      </c>
      <c r="F73" s="33">
        <f t="shared" si="9"/>
        <v>5.7901276337075256</v>
      </c>
      <c r="G73" s="33">
        <f t="shared" si="10"/>
        <v>0.96502127228458756</v>
      </c>
      <c r="H73" s="33">
        <f t="shared" si="11"/>
        <v>0.96502127228458756</v>
      </c>
      <c r="I73" s="33">
        <f t="shared" si="12"/>
        <v>7.7201701782767014</v>
      </c>
      <c r="J73" s="34">
        <f t="shared" si="8"/>
        <v>0.31845701985391389</v>
      </c>
      <c r="K73" s="34">
        <f t="shared" si="8"/>
        <v>5.3076169975652315E-2</v>
      </c>
      <c r="L73" s="34">
        <f t="shared" si="8"/>
        <v>5.3076169975652315E-2</v>
      </c>
      <c r="M73" s="34">
        <f t="shared" si="8"/>
        <v>0.42460935980521858</v>
      </c>
      <c r="N73" s="35">
        <f t="shared" si="7"/>
        <v>0.48251063614229378</v>
      </c>
      <c r="O73" s="35">
        <f t="shared" si="7"/>
        <v>8.0418439357048968E-2</v>
      </c>
      <c r="P73" s="35">
        <f t="shared" si="7"/>
        <v>8.0418439357048968E-2</v>
      </c>
      <c r="Q73" s="36">
        <f t="shared" si="7"/>
        <v>0.64334751485639174</v>
      </c>
      <c r="R73" s="4"/>
    </row>
    <row r="74" spans="1:18" x14ac:dyDescent="0.2">
      <c r="A74" s="98"/>
      <c r="B74" s="100"/>
      <c r="C74" s="33">
        <v>1.2135432999718756</v>
      </c>
      <c r="D74" s="33">
        <v>56.666666666666671</v>
      </c>
      <c r="E74" s="33">
        <v>6</v>
      </c>
      <c r="F74" s="33">
        <f t="shared" si="9"/>
        <v>68.767453665072949</v>
      </c>
      <c r="G74" s="33">
        <f t="shared" si="10"/>
        <v>11.461242277512158</v>
      </c>
      <c r="H74" s="33">
        <f t="shared" si="11"/>
        <v>11.461242277512158</v>
      </c>
      <c r="I74" s="33">
        <f t="shared" si="12"/>
        <v>91.689938220097261</v>
      </c>
      <c r="J74" s="34">
        <f t="shared" si="8"/>
        <v>3.7822099515790124</v>
      </c>
      <c r="K74" s="34">
        <f t="shared" si="8"/>
        <v>0.63036832526316866</v>
      </c>
      <c r="L74" s="34">
        <f t="shared" si="8"/>
        <v>0.63036832526316866</v>
      </c>
      <c r="M74" s="34">
        <f t="shared" si="8"/>
        <v>5.0429466021053493</v>
      </c>
      <c r="N74" s="35">
        <f t="shared" si="7"/>
        <v>5.7306211387560788</v>
      </c>
      <c r="O74" s="35">
        <f t="shared" si="7"/>
        <v>0.9551035231260131</v>
      </c>
      <c r="P74" s="35">
        <f t="shared" si="7"/>
        <v>0.9551035231260131</v>
      </c>
      <c r="Q74" s="36">
        <f t="shared" si="7"/>
        <v>7.6408281850081048</v>
      </c>
      <c r="R74" s="4"/>
    </row>
    <row r="75" spans="1:18" x14ac:dyDescent="0.2">
      <c r="A75" s="98"/>
      <c r="B75" s="100"/>
      <c r="C75" s="33">
        <v>2.6373641601945046</v>
      </c>
      <c r="D75" s="33">
        <v>24.810810810810811</v>
      </c>
      <c r="E75" s="33">
        <v>6</v>
      </c>
      <c r="F75" s="33">
        <f t="shared" si="9"/>
        <v>65.435143217798796</v>
      </c>
      <c r="G75" s="33">
        <f t="shared" si="10"/>
        <v>10.905857202966466</v>
      </c>
      <c r="H75" s="33">
        <f t="shared" si="11"/>
        <v>10.905857202966466</v>
      </c>
      <c r="I75" s="33">
        <f t="shared" si="12"/>
        <v>87.246857623731728</v>
      </c>
      <c r="J75" s="34">
        <f t="shared" si="8"/>
        <v>3.5989328769789339</v>
      </c>
      <c r="K75" s="34">
        <f t="shared" si="8"/>
        <v>0.59982214616315566</v>
      </c>
      <c r="L75" s="34">
        <f t="shared" si="8"/>
        <v>0.59982214616315566</v>
      </c>
      <c r="M75" s="34">
        <f t="shared" si="8"/>
        <v>4.7985771693052452</v>
      </c>
      <c r="N75" s="35">
        <f t="shared" si="7"/>
        <v>5.452928601483233</v>
      </c>
      <c r="O75" s="35">
        <f t="shared" si="7"/>
        <v>0.9088214335805388</v>
      </c>
      <c r="P75" s="35">
        <f t="shared" si="7"/>
        <v>0.9088214335805388</v>
      </c>
      <c r="Q75" s="36">
        <f t="shared" si="7"/>
        <v>7.2705714686443104</v>
      </c>
      <c r="R75" s="4"/>
    </row>
    <row r="76" spans="1:18" x14ac:dyDescent="0.2">
      <c r="A76" s="98"/>
      <c r="B76" s="100"/>
      <c r="C76" s="33">
        <v>1.0571026817106834</v>
      </c>
      <c r="D76" s="33">
        <v>117.03703703703704</v>
      </c>
      <c r="E76" s="33">
        <v>6</v>
      </c>
      <c r="F76" s="33">
        <f t="shared" si="9"/>
        <v>123.72016571132444</v>
      </c>
      <c r="G76" s="33">
        <f t="shared" si="10"/>
        <v>20.620027618554072</v>
      </c>
      <c r="H76" s="33">
        <f t="shared" si="11"/>
        <v>20.620027618554072</v>
      </c>
      <c r="I76" s="33">
        <f t="shared" si="12"/>
        <v>164.96022094843258</v>
      </c>
      <c r="J76" s="34">
        <f t="shared" si="8"/>
        <v>6.8046091141228446</v>
      </c>
      <c r="K76" s="34">
        <f t="shared" si="8"/>
        <v>1.134101519020474</v>
      </c>
      <c r="L76" s="34">
        <f t="shared" si="8"/>
        <v>1.134101519020474</v>
      </c>
      <c r="M76" s="34">
        <f t="shared" si="8"/>
        <v>9.0728121521637917</v>
      </c>
      <c r="N76" s="35">
        <f t="shared" si="7"/>
        <v>10.310013809277036</v>
      </c>
      <c r="O76" s="35">
        <f t="shared" si="7"/>
        <v>1.718335634879506</v>
      </c>
      <c r="P76" s="35">
        <f t="shared" si="7"/>
        <v>1.718335634879506</v>
      </c>
      <c r="Q76" s="36">
        <f t="shared" si="7"/>
        <v>13.746685079036048</v>
      </c>
      <c r="R76" s="4"/>
    </row>
    <row r="77" spans="1:18" x14ac:dyDescent="0.2">
      <c r="A77" s="98"/>
      <c r="B77" s="100"/>
      <c r="C77" s="33">
        <v>7.0011347204960273E-2</v>
      </c>
      <c r="D77" s="33">
        <v>348.64864864864865</v>
      </c>
      <c r="E77" s="33">
        <v>6</v>
      </c>
      <c r="F77" s="33">
        <f t="shared" si="9"/>
        <v>24.409361593080742</v>
      </c>
      <c r="G77" s="33">
        <f t="shared" si="10"/>
        <v>4.0682269321801234</v>
      </c>
      <c r="H77" s="33">
        <f t="shared" si="11"/>
        <v>4.0682269321801234</v>
      </c>
      <c r="I77" s="33">
        <f t="shared" si="12"/>
        <v>32.545815457440987</v>
      </c>
      <c r="J77" s="34">
        <f t="shared" si="8"/>
        <v>1.3425148876194408</v>
      </c>
      <c r="K77" s="34">
        <f t="shared" si="8"/>
        <v>0.22375248126990679</v>
      </c>
      <c r="L77" s="34">
        <f t="shared" si="8"/>
        <v>0.22375248126990679</v>
      </c>
      <c r="M77" s="34">
        <f t="shared" si="8"/>
        <v>1.7900198501592544</v>
      </c>
      <c r="N77" s="35">
        <f t="shared" si="7"/>
        <v>2.0341134660900617</v>
      </c>
      <c r="O77" s="35">
        <f t="shared" si="7"/>
        <v>0.3390189110150103</v>
      </c>
      <c r="P77" s="35">
        <f t="shared" si="7"/>
        <v>0.3390189110150103</v>
      </c>
      <c r="Q77" s="36">
        <f t="shared" si="7"/>
        <v>2.7121512881200824</v>
      </c>
      <c r="R77" s="4"/>
    </row>
    <row r="78" spans="1:18" x14ac:dyDescent="0.2">
      <c r="A78" s="98"/>
      <c r="B78" s="100"/>
      <c r="C78" s="33">
        <v>4.7275301818904856</v>
      </c>
      <c r="D78" s="33">
        <v>238.88888888888891</v>
      </c>
      <c r="E78" s="33">
        <v>6</v>
      </c>
      <c r="F78" s="33">
        <f t="shared" si="9"/>
        <v>1129.3544323405049</v>
      </c>
      <c r="G78" s="33">
        <f t="shared" si="10"/>
        <v>188.22573872341749</v>
      </c>
      <c r="H78" s="33">
        <f t="shared" si="11"/>
        <v>188.22573872341749</v>
      </c>
      <c r="I78" s="33">
        <f t="shared" si="12"/>
        <v>1505.8059097873397</v>
      </c>
      <c r="J78" s="34">
        <f t="shared" si="8"/>
        <v>62.11449377872777</v>
      </c>
      <c r="K78" s="34">
        <f t="shared" si="8"/>
        <v>10.352415629787963</v>
      </c>
      <c r="L78" s="34">
        <f t="shared" si="8"/>
        <v>10.352415629787963</v>
      </c>
      <c r="M78" s="34">
        <f t="shared" si="8"/>
        <v>82.819325038303688</v>
      </c>
      <c r="N78" s="35">
        <f t="shared" si="7"/>
        <v>94.112869361708746</v>
      </c>
      <c r="O78" s="35">
        <f t="shared" si="7"/>
        <v>15.685478226951458</v>
      </c>
      <c r="P78" s="35">
        <f t="shared" si="7"/>
        <v>15.685478226951458</v>
      </c>
      <c r="Q78" s="36">
        <f t="shared" si="7"/>
        <v>125.48382581561164</v>
      </c>
      <c r="R78" s="4"/>
    </row>
    <row r="79" spans="1:18" x14ac:dyDescent="0.2">
      <c r="A79" s="98"/>
      <c r="B79" s="100"/>
      <c r="C79" s="33">
        <v>12.562119273773725</v>
      </c>
      <c r="D79" s="33">
        <v>104.59459459459458</v>
      </c>
      <c r="E79" s="33">
        <v>6</v>
      </c>
      <c r="F79" s="33">
        <f t="shared" si="9"/>
        <v>1313.9297726893055</v>
      </c>
      <c r="G79" s="33">
        <f t="shared" si="10"/>
        <v>218.9882954482176</v>
      </c>
      <c r="H79" s="33">
        <f t="shared" si="11"/>
        <v>218.9882954482176</v>
      </c>
      <c r="I79" s="33">
        <f t="shared" si="12"/>
        <v>1751.9063635857406</v>
      </c>
      <c r="J79" s="34">
        <f t="shared" si="8"/>
        <v>72.266137497911799</v>
      </c>
      <c r="K79" s="34">
        <f t="shared" si="8"/>
        <v>12.044356249651967</v>
      </c>
      <c r="L79" s="34">
        <f t="shared" si="8"/>
        <v>12.044356249651967</v>
      </c>
      <c r="M79" s="34">
        <f t="shared" si="8"/>
        <v>96.354849997215737</v>
      </c>
      <c r="N79" s="35">
        <f t="shared" si="7"/>
        <v>109.4941477241088</v>
      </c>
      <c r="O79" s="35">
        <f t="shared" si="7"/>
        <v>18.2490246206848</v>
      </c>
      <c r="P79" s="35">
        <f t="shared" si="7"/>
        <v>18.2490246206848</v>
      </c>
      <c r="Q79" s="36">
        <f t="shared" si="7"/>
        <v>145.99219696547837</v>
      </c>
      <c r="R79" s="4"/>
    </row>
    <row r="80" spans="1:18" x14ac:dyDescent="0.2">
      <c r="A80" s="98"/>
      <c r="B80" s="100"/>
      <c r="C80" s="33">
        <v>1.2319040181399037</v>
      </c>
      <c r="D80" s="33">
        <v>38.857142857142861</v>
      </c>
      <c r="E80" s="33">
        <v>6</v>
      </c>
      <c r="F80" s="33">
        <f t="shared" si="9"/>
        <v>47.868270419150548</v>
      </c>
      <c r="G80" s="33">
        <f t="shared" si="10"/>
        <v>7.9780450698584247</v>
      </c>
      <c r="H80" s="33">
        <f t="shared" si="11"/>
        <v>7.9780450698584247</v>
      </c>
      <c r="I80" s="33">
        <f t="shared" si="12"/>
        <v>63.824360558867397</v>
      </c>
      <c r="J80" s="34">
        <f t="shared" si="8"/>
        <v>2.6327548730532802</v>
      </c>
      <c r="K80" s="34">
        <f t="shared" si="8"/>
        <v>0.43879247884221334</v>
      </c>
      <c r="L80" s="34">
        <f t="shared" si="8"/>
        <v>0.43879247884221334</v>
      </c>
      <c r="M80" s="34">
        <f t="shared" si="8"/>
        <v>3.5103398307377067</v>
      </c>
      <c r="N80" s="35">
        <f t="shared" si="7"/>
        <v>3.9890225349292123</v>
      </c>
      <c r="O80" s="35">
        <f t="shared" si="7"/>
        <v>0.66483708915486872</v>
      </c>
      <c r="P80" s="35">
        <f t="shared" si="7"/>
        <v>0.66483708915486872</v>
      </c>
      <c r="Q80" s="36">
        <f t="shared" si="7"/>
        <v>5.3186967132389498</v>
      </c>
      <c r="R80" s="4"/>
    </row>
    <row r="81" spans="1:18" x14ac:dyDescent="0.2">
      <c r="A81" s="98"/>
      <c r="B81" s="100"/>
      <c r="C81" s="33">
        <v>1.2385326476142722</v>
      </c>
      <c r="D81" s="33">
        <v>25.987261146496813</v>
      </c>
      <c r="E81" s="33">
        <v>6</v>
      </c>
      <c r="F81" s="33">
        <f t="shared" si="9"/>
        <v>32.186071352014203</v>
      </c>
      <c r="G81" s="33">
        <f t="shared" si="10"/>
        <v>5.3643452253357005</v>
      </c>
      <c r="H81" s="33">
        <f t="shared" si="11"/>
        <v>5.3643452253357005</v>
      </c>
      <c r="I81" s="33">
        <f t="shared" si="12"/>
        <v>42.914761802685604</v>
      </c>
      <c r="J81" s="34">
        <f t="shared" si="8"/>
        <v>1.7702339243607812</v>
      </c>
      <c r="K81" s="34">
        <f t="shared" si="8"/>
        <v>0.29503898739346351</v>
      </c>
      <c r="L81" s="34">
        <f t="shared" si="8"/>
        <v>0.29503898739346351</v>
      </c>
      <c r="M81" s="34">
        <f t="shared" si="8"/>
        <v>2.3603118991477081</v>
      </c>
      <c r="N81" s="35">
        <f t="shared" si="7"/>
        <v>2.6821726126678502</v>
      </c>
      <c r="O81" s="35">
        <f t="shared" si="7"/>
        <v>0.44702876877797504</v>
      </c>
      <c r="P81" s="35">
        <f t="shared" si="7"/>
        <v>0.44702876877797504</v>
      </c>
      <c r="Q81" s="36">
        <f t="shared" si="7"/>
        <v>3.5762301502238003</v>
      </c>
      <c r="R81" s="4"/>
    </row>
    <row r="82" spans="1:18" x14ac:dyDescent="0.2">
      <c r="A82" s="98"/>
      <c r="B82" s="100"/>
      <c r="C82" s="33">
        <v>5.3963485232167967</v>
      </c>
      <c r="D82" s="33">
        <v>18.295964125560538</v>
      </c>
      <c r="E82" s="33">
        <v>6</v>
      </c>
      <c r="F82" s="33">
        <f t="shared" si="9"/>
        <v>98.731398989796105</v>
      </c>
      <c r="G82" s="33">
        <f t="shared" si="10"/>
        <v>16.455233164966018</v>
      </c>
      <c r="H82" s="33">
        <f t="shared" si="11"/>
        <v>16.455233164966018</v>
      </c>
      <c r="I82" s="33">
        <f t="shared" si="12"/>
        <v>131.64186531972814</v>
      </c>
      <c r="J82" s="34">
        <f t="shared" si="8"/>
        <v>5.4302269444387861</v>
      </c>
      <c r="K82" s="34">
        <f t="shared" si="8"/>
        <v>0.90503782407313094</v>
      </c>
      <c r="L82" s="34">
        <f t="shared" si="8"/>
        <v>0.90503782407313094</v>
      </c>
      <c r="M82" s="34">
        <f t="shared" si="8"/>
        <v>7.2403025925850475</v>
      </c>
      <c r="N82" s="35">
        <f t="shared" si="7"/>
        <v>8.2276165824830088</v>
      </c>
      <c r="O82" s="35">
        <f t="shared" si="7"/>
        <v>1.3712694304138349</v>
      </c>
      <c r="P82" s="35">
        <f t="shared" si="7"/>
        <v>1.3712694304138349</v>
      </c>
      <c r="Q82" s="36">
        <f t="shared" si="7"/>
        <v>10.970155443310679</v>
      </c>
      <c r="R82" s="4"/>
    </row>
    <row r="83" spans="1:18" x14ac:dyDescent="0.2">
      <c r="A83" s="98"/>
      <c r="B83" s="100"/>
      <c r="C83" s="33">
        <v>3.7222265952822529</v>
      </c>
      <c r="D83" s="33">
        <v>100.57142857142858</v>
      </c>
      <c r="E83" s="33">
        <v>6</v>
      </c>
      <c r="F83" s="33">
        <f t="shared" si="9"/>
        <v>374.34964615410092</v>
      </c>
      <c r="G83" s="33">
        <f t="shared" si="10"/>
        <v>62.391607692350156</v>
      </c>
      <c r="H83" s="33">
        <f t="shared" si="11"/>
        <v>62.391607692350156</v>
      </c>
      <c r="I83" s="33">
        <f t="shared" si="12"/>
        <v>499.13286153880119</v>
      </c>
      <c r="J83" s="34">
        <f t="shared" si="8"/>
        <v>20.589230538475551</v>
      </c>
      <c r="K83" s="34">
        <f t="shared" si="8"/>
        <v>3.4315384230792585</v>
      </c>
      <c r="L83" s="34">
        <f t="shared" si="8"/>
        <v>3.4315384230792585</v>
      </c>
      <c r="M83" s="34">
        <f t="shared" si="8"/>
        <v>27.452307384634064</v>
      </c>
      <c r="N83" s="35">
        <f t="shared" si="7"/>
        <v>31.195803846175078</v>
      </c>
      <c r="O83" s="35">
        <f t="shared" si="7"/>
        <v>5.19930064102918</v>
      </c>
      <c r="P83" s="35">
        <f t="shared" si="7"/>
        <v>5.19930064102918</v>
      </c>
      <c r="Q83" s="36">
        <f t="shared" si="7"/>
        <v>41.594405128233433</v>
      </c>
      <c r="R83" s="4"/>
    </row>
    <row r="84" spans="1:18" x14ac:dyDescent="0.2">
      <c r="A84" s="98"/>
      <c r="B84" s="100"/>
      <c r="C84" s="33">
        <v>6.1263770643826865</v>
      </c>
      <c r="D84" s="33">
        <v>67.261146496815286</v>
      </c>
      <c r="E84" s="33">
        <v>6</v>
      </c>
      <c r="F84" s="33">
        <f t="shared" si="9"/>
        <v>412.06714522217305</v>
      </c>
      <c r="G84" s="33">
        <f t="shared" si="10"/>
        <v>68.677857537028842</v>
      </c>
      <c r="H84" s="33">
        <f t="shared" si="11"/>
        <v>68.677857537028842</v>
      </c>
      <c r="I84" s="33">
        <f t="shared" si="12"/>
        <v>549.42286029623074</v>
      </c>
      <c r="J84" s="34">
        <f t="shared" si="8"/>
        <v>22.66369298721952</v>
      </c>
      <c r="K84" s="34">
        <f t="shared" si="8"/>
        <v>3.7772821645365862</v>
      </c>
      <c r="L84" s="34">
        <f t="shared" si="8"/>
        <v>3.7772821645365862</v>
      </c>
      <c r="M84" s="34">
        <f t="shared" si="8"/>
        <v>30.218257316292689</v>
      </c>
      <c r="N84" s="35">
        <f t="shared" si="7"/>
        <v>34.338928768514421</v>
      </c>
      <c r="O84" s="35">
        <f t="shared" si="7"/>
        <v>5.7231547947524035</v>
      </c>
      <c r="P84" s="35">
        <f t="shared" si="7"/>
        <v>5.7231547947524035</v>
      </c>
      <c r="Q84" s="36">
        <f t="shared" si="7"/>
        <v>45.785238358019228</v>
      </c>
      <c r="R84" s="4"/>
    </row>
    <row r="85" spans="1:18" x14ac:dyDescent="0.2">
      <c r="A85" s="98"/>
      <c r="B85" s="100"/>
      <c r="C85" s="33">
        <v>16.865225155071592</v>
      </c>
      <c r="D85" s="33">
        <v>47.354260089686093</v>
      </c>
      <c r="E85" s="33">
        <v>6</v>
      </c>
      <c r="F85" s="33">
        <f t="shared" si="9"/>
        <v>798.64025846437664</v>
      </c>
      <c r="G85" s="33">
        <f t="shared" si="10"/>
        <v>133.10670974406278</v>
      </c>
      <c r="H85" s="33">
        <f t="shared" si="11"/>
        <v>133.10670974406278</v>
      </c>
      <c r="I85" s="33">
        <f t="shared" si="12"/>
        <v>1064.8536779525023</v>
      </c>
      <c r="J85" s="34">
        <f t="shared" si="8"/>
        <v>43.925214215540713</v>
      </c>
      <c r="K85" s="34">
        <f t="shared" si="8"/>
        <v>7.3208690359234527</v>
      </c>
      <c r="L85" s="34">
        <f t="shared" si="8"/>
        <v>7.3208690359234527</v>
      </c>
      <c r="M85" s="34">
        <f t="shared" si="8"/>
        <v>58.566952287387622</v>
      </c>
      <c r="N85" s="35">
        <f t="shared" si="7"/>
        <v>66.553354872031392</v>
      </c>
      <c r="O85" s="35">
        <f t="shared" si="7"/>
        <v>11.092225812005232</v>
      </c>
      <c r="P85" s="35">
        <f t="shared" si="7"/>
        <v>11.092225812005232</v>
      </c>
      <c r="Q85" s="36">
        <f t="shared" si="7"/>
        <v>88.737806496041856</v>
      </c>
      <c r="R85" s="4"/>
    </row>
    <row r="86" spans="1:18" x14ac:dyDescent="0.2">
      <c r="A86" s="98"/>
      <c r="B86" s="100"/>
      <c r="C86" s="33">
        <v>12.279268710965036</v>
      </c>
      <c r="D86" s="33">
        <v>197.71428571428569</v>
      </c>
      <c r="E86" s="33">
        <v>6</v>
      </c>
      <c r="F86" s="33">
        <f t="shared" si="9"/>
        <v>2427.7868422822298</v>
      </c>
      <c r="G86" s="33">
        <f t="shared" si="10"/>
        <v>404.63114038037162</v>
      </c>
      <c r="H86" s="33">
        <f t="shared" si="11"/>
        <v>404.63114038037162</v>
      </c>
      <c r="I86" s="33">
        <f t="shared" si="12"/>
        <v>3237.049123042973</v>
      </c>
      <c r="J86" s="34">
        <f t="shared" si="8"/>
        <v>133.52827632552265</v>
      </c>
      <c r="K86" s="34">
        <f t="shared" si="8"/>
        <v>22.254712720920438</v>
      </c>
      <c r="L86" s="34">
        <f t="shared" si="8"/>
        <v>22.254712720920438</v>
      </c>
      <c r="M86" s="34">
        <f t="shared" si="8"/>
        <v>178.0377017673635</v>
      </c>
      <c r="N86" s="35">
        <f t="shared" si="7"/>
        <v>202.31557019018581</v>
      </c>
      <c r="O86" s="35">
        <f t="shared" si="7"/>
        <v>33.719261698364299</v>
      </c>
      <c r="P86" s="35">
        <f t="shared" si="7"/>
        <v>33.719261698364299</v>
      </c>
      <c r="Q86" s="36">
        <f t="shared" si="7"/>
        <v>269.75409358691439</v>
      </c>
      <c r="R86" s="4"/>
    </row>
    <row r="87" spans="1:18" x14ac:dyDescent="0.2">
      <c r="A87" s="98"/>
      <c r="B87" s="100"/>
      <c r="C87" s="33">
        <v>13.48465791867995</v>
      </c>
      <c r="D87" s="33">
        <v>132.22929936305732</v>
      </c>
      <c r="E87" s="33">
        <v>6</v>
      </c>
      <c r="F87" s="33">
        <f t="shared" si="9"/>
        <v>1783.0668687375526</v>
      </c>
      <c r="G87" s="33">
        <f t="shared" si="10"/>
        <v>297.17781145625878</v>
      </c>
      <c r="H87" s="33">
        <f t="shared" si="11"/>
        <v>297.17781145625878</v>
      </c>
      <c r="I87" s="33">
        <f t="shared" si="12"/>
        <v>2377.4224916500702</v>
      </c>
      <c r="J87" s="34">
        <f t="shared" si="8"/>
        <v>98.068677780565395</v>
      </c>
      <c r="K87" s="34">
        <f t="shared" si="8"/>
        <v>16.344779630094234</v>
      </c>
      <c r="L87" s="34">
        <f t="shared" si="8"/>
        <v>16.344779630094234</v>
      </c>
      <c r="M87" s="34">
        <f t="shared" si="8"/>
        <v>130.75823704075387</v>
      </c>
      <c r="N87" s="35">
        <f t="shared" si="7"/>
        <v>148.58890572812939</v>
      </c>
      <c r="O87" s="35">
        <f t="shared" si="7"/>
        <v>24.764817621354897</v>
      </c>
      <c r="P87" s="35">
        <f t="shared" si="7"/>
        <v>24.764817621354897</v>
      </c>
      <c r="Q87" s="36">
        <f t="shared" si="7"/>
        <v>198.11854097083918</v>
      </c>
      <c r="R87" s="4"/>
    </row>
    <row r="88" spans="1:18" x14ac:dyDescent="0.2">
      <c r="A88" s="98"/>
      <c r="B88" s="100"/>
      <c r="C88" s="33">
        <v>39.374837850277153</v>
      </c>
      <c r="D88" s="33">
        <v>93.094170403587441</v>
      </c>
      <c r="E88" s="33">
        <v>6</v>
      </c>
      <c r="F88" s="33">
        <f t="shared" si="9"/>
        <v>3665.567864447326</v>
      </c>
      <c r="G88" s="33">
        <f t="shared" si="10"/>
        <v>610.92797740788762</v>
      </c>
      <c r="H88" s="33">
        <f t="shared" si="11"/>
        <v>610.92797740788762</v>
      </c>
      <c r="I88" s="33">
        <f t="shared" si="12"/>
        <v>4887.423819263101</v>
      </c>
      <c r="J88" s="34">
        <f t="shared" si="8"/>
        <v>201.60623254460293</v>
      </c>
      <c r="K88" s="34">
        <f t="shared" si="8"/>
        <v>33.60103875743382</v>
      </c>
      <c r="L88" s="34">
        <f t="shared" si="8"/>
        <v>33.60103875743382</v>
      </c>
      <c r="M88" s="34">
        <f t="shared" si="8"/>
        <v>268.80831005947056</v>
      </c>
      <c r="N88" s="35">
        <f t="shared" si="7"/>
        <v>305.46398870394381</v>
      </c>
      <c r="O88" s="35">
        <f t="shared" si="7"/>
        <v>50.910664783990633</v>
      </c>
      <c r="P88" s="35">
        <f t="shared" si="7"/>
        <v>50.910664783990633</v>
      </c>
      <c r="Q88" s="36">
        <f t="shared" si="7"/>
        <v>407.28531827192506</v>
      </c>
      <c r="R88" s="4"/>
    </row>
    <row r="89" spans="1:18" x14ac:dyDescent="0.2">
      <c r="A89" s="98"/>
      <c r="B89" s="100"/>
      <c r="C89" s="33">
        <v>9.8088315887602082</v>
      </c>
      <c r="D89" s="33">
        <v>403.42857142857144</v>
      </c>
      <c r="E89" s="33">
        <v>6</v>
      </c>
      <c r="F89" s="33">
        <f t="shared" si="9"/>
        <v>3957.1629152369756</v>
      </c>
      <c r="G89" s="33">
        <f t="shared" si="10"/>
        <v>659.52715253949589</v>
      </c>
      <c r="H89" s="33">
        <f t="shared" si="11"/>
        <v>659.52715253949589</v>
      </c>
      <c r="I89" s="33">
        <f t="shared" si="12"/>
        <v>5276.2172203159671</v>
      </c>
      <c r="J89" s="34">
        <f t="shared" si="8"/>
        <v>217.64396033803365</v>
      </c>
      <c r="K89" s="34">
        <f t="shared" si="8"/>
        <v>36.273993389672277</v>
      </c>
      <c r="L89" s="34">
        <f t="shared" si="8"/>
        <v>36.273993389672277</v>
      </c>
      <c r="M89" s="34">
        <f t="shared" si="8"/>
        <v>290.19194711737822</v>
      </c>
      <c r="N89" s="35">
        <f t="shared" si="7"/>
        <v>329.76357626974794</v>
      </c>
      <c r="O89" s="35">
        <f t="shared" si="7"/>
        <v>54.960596044957988</v>
      </c>
      <c r="P89" s="35">
        <f t="shared" si="7"/>
        <v>54.960596044957988</v>
      </c>
      <c r="Q89" s="36">
        <f t="shared" si="7"/>
        <v>439.68476835966391</v>
      </c>
      <c r="R89" s="4"/>
    </row>
    <row r="90" spans="1:18" x14ac:dyDescent="0.2">
      <c r="A90" s="98"/>
      <c r="B90" s="100"/>
      <c r="C90" s="33">
        <v>8.5769277988456309</v>
      </c>
      <c r="D90" s="33">
        <v>269.80891719745227</v>
      </c>
      <c r="E90" s="33">
        <v>6</v>
      </c>
      <c r="F90" s="33">
        <f t="shared" si="9"/>
        <v>2314.1316022872675</v>
      </c>
      <c r="G90" s="33">
        <f t="shared" si="10"/>
        <v>385.68860038121124</v>
      </c>
      <c r="H90" s="33">
        <f t="shared" si="11"/>
        <v>385.68860038121124</v>
      </c>
      <c r="I90" s="33">
        <f t="shared" si="12"/>
        <v>3085.50880304969</v>
      </c>
      <c r="J90" s="34">
        <f t="shared" si="8"/>
        <v>127.27723812579971</v>
      </c>
      <c r="K90" s="34">
        <f t="shared" si="8"/>
        <v>21.212873020966619</v>
      </c>
      <c r="L90" s="34">
        <f t="shared" si="8"/>
        <v>21.212873020966619</v>
      </c>
      <c r="M90" s="34">
        <f t="shared" si="8"/>
        <v>169.70298416773295</v>
      </c>
      <c r="N90" s="35">
        <f t="shared" si="7"/>
        <v>192.84430019060562</v>
      </c>
      <c r="O90" s="35">
        <f t="shared" si="7"/>
        <v>32.140716698434268</v>
      </c>
      <c r="P90" s="35">
        <f t="shared" si="7"/>
        <v>32.140716698434268</v>
      </c>
      <c r="Q90" s="36">
        <f t="shared" si="7"/>
        <v>257.12573358747414</v>
      </c>
      <c r="R90" s="4"/>
    </row>
    <row r="91" spans="1:18" x14ac:dyDescent="0.2">
      <c r="A91" s="98"/>
      <c r="B91" s="100"/>
      <c r="C91" s="33">
        <v>42.127274938390606</v>
      </c>
      <c r="D91" s="33">
        <v>189.95515695067263</v>
      </c>
      <c r="E91" s="33">
        <v>6</v>
      </c>
      <c r="F91" s="33">
        <f t="shared" si="9"/>
        <v>8002.293122826125</v>
      </c>
      <c r="G91" s="33">
        <f t="shared" si="10"/>
        <v>1333.7155204710209</v>
      </c>
      <c r="H91" s="33">
        <f t="shared" si="11"/>
        <v>1333.7155204710209</v>
      </c>
      <c r="I91" s="33">
        <f t="shared" si="12"/>
        <v>10669.724163768167</v>
      </c>
      <c r="J91" s="34">
        <f t="shared" si="8"/>
        <v>440.12612175543688</v>
      </c>
      <c r="K91" s="34">
        <f t="shared" si="8"/>
        <v>73.354353625906157</v>
      </c>
      <c r="L91" s="34">
        <f t="shared" si="8"/>
        <v>73.354353625906157</v>
      </c>
      <c r="M91" s="34">
        <f t="shared" si="8"/>
        <v>586.83482900724925</v>
      </c>
      <c r="N91" s="35">
        <f t="shared" si="7"/>
        <v>666.85776023551045</v>
      </c>
      <c r="O91" s="35">
        <f t="shared" si="7"/>
        <v>111.14296003925175</v>
      </c>
      <c r="P91" s="35">
        <f t="shared" si="7"/>
        <v>111.14296003925175</v>
      </c>
      <c r="Q91" s="36">
        <f t="shared" si="7"/>
        <v>889.14368031401398</v>
      </c>
      <c r="R91" s="4"/>
    </row>
    <row r="92" spans="1:18" x14ac:dyDescent="0.2">
      <c r="A92" s="98"/>
      <c r="B92" s="100"/>
      <c r="C92" s="33">
        <v>0.67757575958967209</v>
      </c>
      <c r="D92" s="33">
        <v>247.20000000000002</v>
      </c>
      <c r="E92" s="33">
        <v>5</v>
      </c>
      <c r="F92" s="33">
        <f t="shared" si="9"/>
        <v>167.49672777056696</v>
      </c>
      <c r="G92" s="33">
        <f t="shared" si="10"/>
        <v>33.49934555411339</v>
      </c>
      <c r="H92" s="33">
        <f t="shared" si="11"/>
        <v>33.49934555411339</v>
      </c>
      <c r="I92" s="33">
        <f t="shared" si="12"/>
        <v>234.49541887879377</v>
      </c>
      <c r="J92" s="34">
        <f t="shared" si="8"/>
        <v>9.2123200273811836</v>
      </c>
      <c r="K92" s="34">
        <f t="shared" si="8"/>
        <v>1.8424640054762365</v>
      </c>
      <c r="L92" s="34">
        <f t="shared" si="8"/>
        <v>1.8424640054762365</v>
      </c>
      <c r="M92" s="34">
        <f t="shared" si="8"/>
        <v>12.897248038333657</v>
      </c>
      <c r="N92" s="35">
        <f t="shared" si="7"/>
        <v>13.958060647547248</v>
      </c>
      <c r="O92" s="35">
        <f t="shared" si="7"/>
        <v>2.7916121295094491</v>
      </c>
      <c r="P92" s="35">
        <f t="shared" si="7"/>
        <v>2.7916121295094491</v>
      </c>
      <c r="Q92" s="36">
        <f t="shared" si="7"/>
        <v>19.541284906566148</v>
      </c>
      <c r="R92" s="4"/>
    </row>
    <row r="93" spans="1:18" x14ac:dyDescent="0.2">
      <c r="A93" s="98"/>
      <c r="B93" s="100"/>
      <c r="C93" s="33">
        <v>57.231737420705031</v>
      </c>
      <c r="D93" s="33">
        <v>126</v>
      </c>
      <c r="E93" s="33">
        <v>6</v>
      </c>
      <c r="F93" s="33">
        <f t="shared" si="9"/>
        <v>7211.1989150088339</v>
      </c>
      <c r="G93" s="33">
        <f t="shared" si="10"/>
        <v>1201.8664858348056</v>
      </c>
      <c r="H93" s="33">
        <f t="shared" si="11"/>
        <v>1201.8664858348056</v>
      </c>
      <c r="I93" s="33">
        <f t="shared" si="12"/>
        <v>9614.9318866784452</v>
      </c>
      <c r="J93" s="34">
        <f t="shared" si="8"/>
        <v>396.61594032548584</v>
      </c>
      <c r="K93" s="34">
        <f t="shared" si="8"/>
        <v>66.102656720914311</v>
      </c>
      <c r="L93" s="34">
        <f t="shared" si="8"/>
        <v>66.102656720914311</v>
      </c>
      <c r="M93" s="34">
        <f t="shared" si="8"/>
        <v>528.82125376731449</v>
      </c>
      <c r="N93" s="35">
        <f t="shared" si="7"/>
        <v>600.93324291740282</v>
      </c>
      <c r="O93" s="35">
        <f t="shared" si="7"/>
        <v>100.1555404862338</v>
      </c>
      <c r="P93" s="35">
        <f t="shared" si="7"/>
        <v>100.1555404862338</v>
      </c>
      <c r="Q93" s="36">
        <f t="shared" si="7"/>
        <v>801.24432388987043</v>
      </c>
      <c r="R93" s="4"/>
    </row>
    <row r="94" spans="1:18" x14ac:dyDescent="0.2">
      <c r="A94" s="98"/>
      <c r="B94" s="100"/>
      <c r="C94" s="33">
        <v>9.0012359419888526</v>
      </c>
      <c r="D94" s="33">
        <v>63</v>
      </c>
      <c r="E94" s="33">
        <v>6</v>
      </c>
      <c r="F94" s="33">
        <f t="shared" si="9"/>
        <v>567.07786434529771</v>
      </c>
      <c r="G94" s="33">
        <f t="shared" si="10"/>
        <v>94.512977390882952</v>
      </c>
      <c r="H94" s="33">
        <f t="shared" si="11"/>
        <v>94.512977390882952</v>
      </c>
      <c r="I94" s="33">
        <f t="shared" si="12"/>
        <v>756.10381912706362</v>
      </c>
      <c r="J94" s="34">
        <f t="shared" si="8"/>
        <v>31.189282538991375</v>
      </c>
      <c r="K94" s="34">
        <f t="shared" si="8"/>
        <v>5.1982137564985624</v>
      </c>
      <c r="L94" s="34">
        <f t="shared" si="8"/>
        <v>5.1982137564985624</v>
      </c>
      <c r="M94" s="34">
        <f t="shared" si="8"/>
        <v>41.585710051988499</v>
      </c>
      <c r="N94" s="35">
        <f t="shared" si="7"/>
        <v>47.256488695441476</v>
      </c>
      <c r="O94" s="35">
        <f t="shared" si="7"/>
        <v>7.876081449240246</v>
      </c>
      <c r="P94" s="35">
        <f t="shared" si="7"/>
        <v>7.876081449240246</v>
      </c>
      <c r="Q94" s="36">
        <f t="shared" si="7"/>
        <v>63.008651593921968</v>
      </c>
      <c r="R94" s="4"/>
    </row>
    <row r="95" spans="1:18" x14ac:dyDescent="0.2">
      <c r="A95" s="98"/>
      <c r="B95" s="100"/>
      <c r="C95" s="33">
        <v>6.1799528928709151</v>
      </c>
      <c r="D95" s="33">
        <v>84</v>
      </c>
      <c r="E95" s="33">
        <v>6</v>
      </c>
      <c r="F95" s="33">
        <f t="shared" si="9"/>
        <v>519.11604300115687</v>
      </c>
      <c r="G95" s="33">
        <f t="shared" si="10"/>
        <v>86.519340500192811</v>
      </c>
      <c r="H95" s="33">
        <f t="shared" si="11"/>
        <v>86.519340500192811</v>
      </c>
      <c r="I95" s="33">
        <f t="shared" si="12"/>
        <v>692.15472400154249</v>
      </c>
      <c r="J95" s="34">
        <f t="shared" si="8"/>
        <v>28.551382365063628</v>
      </c>
      <c r="K95" s="34">
        <f t="shared" si="8"/>
        <v>4.7585637275106043</v>
      </c>
      <c r="L95" s="34">
        <f t="shared" si="8"/>
        <v>4.7585637275106043</v>
      </c>
      <c r="M95" s="34">
        <f t="shared" si="8"/>
        <v>38.068509820084834</v>
      </c>
      <c r="N95" s="35">
        <f t="shared" si="7"/>
        <v>43.259670250096406</v>
      </c>
      <c r="O95" s="35">
        <f t="shared" si="7"/>
        <v>7.209945041682734</v>
      </c>
      <c r="P95" s="35">
        <f t="shared" si="7"/>
        <v>7.209945041682734</v>
      </c>
      <c r="Q95" s="36">
        <f t="shared" si="7"/>
        <v>57.679560333461872</v>
      </c>
      <c r="R95" s="4"/>
    </row>
    <row r="96" spans="1:18" x14ac:dyDescent="0.2">
      <c r="A96" s="98"/>
      <c r="B96" s="100"/>
      <c r="C96" s="33">
        <v>11.688171416606565</v>
      </c>
      <c r="D96" s="33">
        <v>52.5</v>
      </c>
      <c r="E96" s="33">
        <v>6</v>
      </c>
      <c r="F96" s="33">
        <f t="shared" si="9"/>
        <v>613.62899937184466</v>
      </c>
      <c r="G96" s="33">
        <f t="shared" si="10"/>
        <v>102.27149989530744</v>
      </c>
      <c r="H96" s="33">
        <f t="shared" si="11"/>
        <v>102.27149989530744</v>
      </c>
      <c r="I96" s="33">
        <f t="shared" si="12"/>
        <v>818.17199916245954</v>
      </c>
      <c r="J96" s="34">
        <f t="shared" si="8"/>
        <v>33.749594965451458</v>
      </c>
      <c r="K96" s="34">
        <f t="shared" si="8"/>
        <v>5.624932494241909</v>
      </c>
      <c r="L96" s="34">
        <f t="shared" si="8"/>
        <v>5.624932494241909</v>
      </c>
      <c r="M96" s="34">
        <f t="shared" si="8"/>
        <v>44.999459953935272</v>
      </c>
      <c r="N96" s="35">
        <f t="shared" si="7"/>
        <v>51.135749947653721</v>
      </c>
      <c r="O96" s="35">
        <f t="shared" si="7"/>
        <v>8.5226249912756202</v>
      </c>
      <c r="P96" s="35">
        <f t="shared" si="7"/>
        <v>8.5226249912756202</v>
      </c>
      <c r="Q96" s="36">
        <f t="shared" si="7"/>
        <v>68.180999930204962</v>
      </c>
      <c r="R96" s="4"/>
    </row>
    <row r="97" spans="1:18" x14ac:dyDescent="0.2">
      <c r="A97" s="98"/>
      <c r="B97" s="100"/>
      <c r="C97" s="33">
        <v>6.1799528928709151</v>
      </c>
      <c r="D97" s="33">
        <v>32.727272727272727</v>
      </c>
      <c r="E97" s="33">
        <v>6</v>
      </c>
      <c r="F97" s="33">
        <f t="shared" si="9"/>
        <v>202.25300376668449</v>
      </c>
      <c r="G97" s="33">
        <f t="shared" si="10"/>
        <v>33.708833961114081</v>
      </c>
      <c r="H97" s="33">
        <f t="shared" si="11"/>
        <v>33.708833961114081</v>
      </c>
      <c r="I97" s="33">
        <f t="shared" si="12"/>
        <v>269.67067168891265</v>
      </c>
      <c r="J97" s="34">
        <f t="shared" si="8"/>
        <v>11.123915207167647</v>
      </c>
      <c r="K97" s="34">
        <f t="shared" si="8"/>
        <v>1.8539858678612744</v>
      </c>
      <c r="L97" s="34">
        <f t="shared" si="8"/>
        <v>1.8539858678612744</v>
      </c>
      <c r="M97" s="34">
        <f t="shared" si="8"/>
        <v>14.831886942890195</v>
      </c>
      <c r="N97" s="35">
        <f t="shared" si="7"/>
        <v>16.854416980557041</v>
      </c>
      <c r="O97" s="35">
        <f t="shared" si="7"/>
        <v>2.8090694967595069</v>
      </c>
      <c r="P97" s="35">
        <f t="shared" si="7"/>
        <v>2.8090694967595069</v>
      </c>
      <c r="Q97" s="36">
        <f t="shared" si="7"/>
        <v>22.472555974076055</v>
      </c>
      <c r="R97" s="4"/>
    </row>
    <row r="98" spans="1:18" x14ac:dyDescent="0.2">
      <c r="A98" s="98"/>
      <c r="B98" s="100"/>
      <c r="C98" s="33">
        <v>0.67173399377463738</v>
      </c>
      <c r="D98" s="33">
        <v>657</v>
      </c>
      <c r="E98" s="33">
        <v>6</v>
      </c>
      <c r="F98" s="33">
        <f t="shared" si="9"/>
        <v>441.32923390993676</v>
      </c>
      <c r="G98" s="33">
        <f t="shared" si="10"/>
        <v>73.554872318322793</v>
      </c>
      <c r="H98" s="33">
        <f t="shared" si="11"/>
        <v>73.554872318322793</v>
      </c>
      <c r="I98" s="33">
        <f t="shared" si="12"/>
        <v>588.43897854658235</v>
      </c>
      <c r="J98" s="34">
        <f t="shared" si="8"/>
        <v>24.273107865046523</v>
      </c>
      <c r="K98" s="34">
        <f t="shared" si="8"/>
        <v>4.0455179775077541</v>
      </c>
      <c r="L98" s="34">
        <f t="shared" si="8"/>
        <v>4.0455179775077541</v>
      </c>
      <c r="M98" s="34">
        <f t="shared" si="8"/>
        <v>32.364143820062033</v>
      </c>
      <c r="N98" s="35">
        <f t="shared" si="7"/>
        <v>36.777436159161397</v>
      </c>
      <c r="O98" s="35">
        <f t="shared" si="7"/>
        <v>6.1295726931935661</v>
      </c>
      <c r="P98" s="35">
        <f t="shared" si="7"/>
        <v>6.1295726931935661</v>
      </c>
      <c r="Q98" s="36">
        <f t="shared" si="7"/>
        <v>49.036581545548529</v>
      </c>
      <c r="R98" s="4"/>
    </row>
    <row r="99" spans="1:18" x14ac:dyDescent="0.2">
      <c r="A99" s="98"/>
      <c r="B99" s="100"/>
      <c r="C99" s="33">
        <v>1.3434679875492748</v>
      </c>
      <c r="D99" s="33">
        <v>328.5</v>
      </c>
      <c r="E99" s="33">
        <v>6</v>
      </c>
      <c r="F99" s="33">
        <f t="shared" si="9"/>
        <v>441.32923390993676</v>
      </c>
      <c r="G99" s="33">
        <f t="shared" si="10"/>
        <v>73.554872318322793</v>
      </c>
      <c r="H99" s="33">
        <f t="shared" si="11"/>
        <v>73.554872318322793</v>
      </c>
      <c r="I99" s="33">
        <f t="shared" si="12"/>
        <v>588.43897854658235</v>
      </c>
      <c r="J99" s="34">
        <f t="shared" si="8"/>
        <v>24.273107865046523</v>
      </c>
      <c r="K99" s="34">
        <f t="shared" si="8"/>
        <v>4.0455179775077541</v>
      </c>
      <c r="L99" s="34">
        <f t="shared" si="8"/>
        <v>4.0455179775077541</v>
      </c>
      <c r="M99" s="34">
        <f t="shared" si="8"/>
        <v>32.364143820062033</v>
      </c>
      <c r="N99" s="35">
        <f t="shared" si="7"/>
        <v>36.777436159161397</v>
      </c>
      <c r="O99" s="35">
        <f t="shared" si="7"/>
        <v>6.1295726931935661</v>
      </c>
      <c r="P99" s="35">
        <f t="shared" si="7"/>
        <v>6.1295726931935661</v>
      </c>
      <c r="Q99" s="36">
        <f t="shared" si="7"/>
        <v>49.036581545548529</v>
      </c>
      <c r="R99" s="4"/>
    </row>
    <row r="100" spans="1:18" x14ac:dyDescent="0.2">
      <c r="A100" s="98"/>
      <c r="B100" s="100"/>
      <c r="C100" s="33">
        <v>0.67173399377463738</v>
      </c>
      <c r="D100" s="33">
        <v>438</v>
      </c>
      <c r="E100" s="33">
        <v>6</v>
      </c>
      <c r="F100" s="33">
        <f t="shared" si="9"/>
        <v>294.21948927329117</v>
      </c>
      <c r="G100" s="33">
        <f t="shared" si="10"/>
        <v>49.036581545548529</v>
      </c>
      <c r="H100" s="33">
        <f t="shared" si="11"/>
        <v>49.036581545548529</v>
      </c>
      <c r="I100" s="33">
        <f t="shared" si="12"/>
        <v>392.29265236438823</v>
      </c>
      <c r="J100" s="34">
        <f t="shared" si="8"/>
        <v>16.182071910031016</v>
      </c>
      <c r="K100" s="34">
        <f t="shared" si="8"/>
        <v>2.6970119850051693</v>
      </c>
      <c r="L100" s="34">
        <f t="shared" si="8"/>
        <v>2.6970119850051693</v>
      </c>
      <c r="M100" s="34">
        <f t="shared" si="8"/>
        <v>21.576095880041354</v>
      </c>
      <c r="N100" s="35">
        <f t="shared" si="7"/>
        <v>24.518290772774264</v>
      </c>
      <c r="O100" s="35">
        <f t="shared" si="7"/>
        <v>4.0863817954623771</v>
      </c>
      <c r="P100" s="35">
        <f t="shared" si="7"/>
        <v>4.0863817954623771</v>
      </c>
      <c r="Q100" s="36">
        <f t="shared" si="7"/>
        <v>32.691054363699017</v>
      </c>
      <c r="R100" s="4"/>
    </row>
    <row r="101" spans="1:18" x14ac:dyDescent="0.2">
      <c r="A101" s="98"/>
      <c r="B101" s="100"/>
      <c r="C101" s="33">
        <v>3.4930169177723656</v>
      </c>
      <c r="D101" s="33">
        <v>273.75</v>
      </c>
      <c r="E101" s="33">
        <v>6</v>
      </c>
      <c r="F101" s="33">
        <f t="shared" si="9"/>
        <v>956.21338124018507</v>
      </c>
      <c r="G101" s="33">
        <f t="shared" si="10"/>
        <v>159.36889687336418</v>
      </c>
      <c r="H101" s="33">
        <f t="shared" si="11"/>
        <v>159.36889687336418</v>
      </c>
      <c r="I101" s="33">
        <f t="shared" si="12"/>
        <v>1274.9511749869134</v>
      </c>
      <c r="J101" s="34">
        <f t="shared" si="8"/>
        <v>52.59173596821018</v>
      </c>
      <c r="K101" s="34">
        <f t="shared" si="8"/>
        <v>8.7652893280350295</v>
      </c>
      <c r="L101" s="34">
        <f t="shared" si="8"/>
        <v>8.7652893280350295</v>
      </c>
      <c r="M101" s="34">
        <f t="shared" si="8"/>
        <v>70.122314624280236</v>
      </c>
      <c r="N101" s="35">
        <f t="shared" si="7"/>
        <v>79.684448436682089</v>
      </c>
      <c r="O101" s="35">
        <f t="shared" si="7"/>
        <v>13.280741406113682</v>
      </c>
      <c r="P101" s="35">
        <f t="shared" si="7"/>
        <v>13.280741406113682</v>
      </c>
      <c r="Q101" s="36">
        <f t="shared" si="7"/>
        <v>106.24593124890946</v>
      </c>
      <c r="R101" s="4"/>
    </row>
    <row r="102" spans="1:18" x14ac:dyDescent="0.2">
      <c r="A102" s="98"/>
      <c r="B102" s="100"/>
      <c r="C102" s="33">
        <v>2.8212827988775189</v>
      </c>
      <c r="D102" s="33">
        <v>170.64935064935065</v>
      </c>
      <c r="E102" s="33">
        <v>6</v>
      </c>
      <c r="F102" s="33">
        <f t="shared" si="9"/>
        <v>481.45007762663113</v>
      </c>
      <c r="G102" s="33">
        <f t="shared" si="10"/>
        <v>80.241679604438517</v>
      </c>
      <c r="H102" s="33">
        <f t="shared" si="11"/>
        <v>80.241679604438517</v>
      </c>
      <c r="I102" s="33">
        <f t="shared" si="12"/>
        <v>641.93343683550825</v>
      </c>
      <c r="J102" s="34">
        <f t="shared" si="8"/>
        <v>26.479754269464713</v>
      </c>
      <c r="K102" s="34">
        <f t="shared" si="8"/>
        <v>4.413292378244118</v>
      </c>
      <c r="L102" s="34">
        <f t="shared" si="8"/>
        <v>4.413292378244118</v>
      </c>
      <c r="M102" s="34">
        <f t="shared" si="8"/>
        <v>35.306339025952951</v>
      </c>
      <c r="N102" s="35">
        <f t="shared" si="7"/>
        <v>40.120839802219258</v>
      </c>
      <c r="O102" s="35">
        <f t="shared" si="7"/>
        <v>6.6868066337032097</v>
      </c>
      <c r="P102" s="35">
        <f t="shared" si="7"/>
        <v>6.6868066337032097</v>
      </c>
      <c r="Q102" s="36">
        <f t="shared" si="7"/>
        <v>53.494453069625685</v>
      </c>
      <c r="R102" s="4"/>
    </row>
    <row r="103" spans="1:18" x14ac:dyDescent="0.2">
      <c r="A103" s="98"/>
      <c r="B103" s="100"/>
      <c r="C103" s="33">
        <v>1.3434679875492748</v>
      </c>
      <c r="D103" s="33">
        <v>127.57281553398057</v>
      </c>
      <c r="E103" s="33">
        <v>6</v>
      </c>
      <c r="F103" s="33">
        <f t="shared" si="9"/>
        <v>171.38999375143175</v>
      </c>
      <c r="G103" s="33">
        <f t="shared" si="10"/>
        <v>28.564998958571959</v>
      </c>
      <c r="H103" s="33">
        <f t="shared" si="11"/>
        <v>28.564998958571959</v>
      </c>
      <c r="I103" s="33">
        <f t="shared" si="12"/>
        <v>228.51999166857564</v>
      </c>
      <c r="J103" s="34">
        <f t="shared" si="8"/>
        <v>9.4264496563287459</v>
      </c>
      <c r="K103" s="34">
        <f t="shared" si="8"/>
        <v>1.5710749427214576</v>
      </c>
      <c r="L103" s="34">
        <f t="shared" si="8"/>
        <v>1.5710749427214576</v>
      </c>
      <c r="M103" s="34">
        <f t="shared" si="8"/>
        <v>12.568599541771661</v>
      </c>
      <c r="N103" s="35">
        <f t="shared" si="7"/>
        <v>14.282499479285979</v>
      </c>
      <c r="O103" s="35">
        <f t="shared" si="7"/>
        <v>2.3804165798809964</v>
      </c>
      <c r="P103" s="35">
        <f t="shared" si="7"/>
        <v>2.3804165798809964</v>
      </c>
      <c r="Q103" s="36">
        <f t="shared" si="7"/>
        <v>19.043332639047971</v>
      </c>
      <c r="R103" s="4"/>
    </row>
    <row r="104" spans="1:18" x14ac:dyDescent="0.2">
      <c r="A104" s="98"/>
      <c r="B104" s="100"/>
      <c r="C104" s="33">
        <v>0.67173399377463738</v>
      </c>
      <c r="D104" s="33">
        <v>500.00000000000006</v>
      </c>
      <c r="E104" s="33">
        <v>6</v>
      </c>
      <c r="F104" s="33">
        <f t="shared" si="9"/>
        <v>335.86699688731875</v>
      </c>
      <c r="G104" s="33">
        <f t="shared" si="10"/>
        <v>55.977832814553125</v>
      </c>
      <c r="H104" s="33">
        <f t="shared" si="11"/>
        <v>55.977832814553125</v>
      </c>
      <c r="I104" s="33">
        <f t="shared" si="12"/>
        <v>447.822662516425</v>
      </c>
      <c r="J104" s="34">
        <f t="shared" si="8"/>
        <v>18.472684828802532</v>
      </c>
      <c r="K104" s="34">
        <f t="shared" si="8"/>
        <v>3.0787808048004219</v>
      </c>
      <c r="L104" s="34">
        <f t="shared" si="8"/>
        <v>3.0787808048004219</v>
      </c>
      <c r="M104" s="34">
        <f t="shared" si="8"/>
        <v>24.630246438403375</v>
      </c>
      <c r="N104" s="35">
        <f t="shared" si="7"/>
        <v>27.988916407276562</v>
      </c>
      <c r="O104" s="35">
        <f t="shared" si="7"/>
        <v>4.6648194012127604</v>
      </c>
      <c r="P104" s="35">
        <f t="shared" si="7"/>
        <v>4.6648194012127604</v>
      </c>
      <c r="Q104" s="36">
        <f t="shared" si="7"/>
        <v>37.318555209702083</v>
      </c>
      <c r="R104" s="4"/>
    </row>
    <row r="105" spans="1:18" x14ac:dyDescent="0.2">
      <c r="A105" s="98"/>
      <c r="B105" s="100"/>
      <c r="C105" s="33">
        <v>3.4930169177723656</v>
      </c>
      <c r="D105" s="33">
        <v>311.68831168831167</v>
      </c>
      <c r="E105" s="33">
        <v>6</v>
      </c>
      <c r="F105" s="33">
        <f t="shared" si="9"/>
        <v>1088.7325457991788</v>
      </c>
      <c r="G105" s="33">
        <f t="shared" si="10"/>
        <v>181.45542429986313</v>
      </c>
      <c r="H105" s="33">
        <f t="shared" si="11"/>
        <v>181.45542429986313</v>
      </c>
      <c r="I105" s="33">
        <f t="shared" si="12"/>
        <v>1451.643394398905</v>
      </c>
      <c r="J105" s="34">
        <f t="shared" si="8"/>
        <v>59.880290018954831</v>
      </c>
      <c r="K105" s="34">
        <f t="shared" si="8"/>
        <v>9.9800483364924713</v>
      </c>
      <c r="L105" s="34">
        <f t="shared" si="8"/>
        <v>9.9800483364924713</v>
      </c>
      <c r="M105" s="34">
        <f t="shared" si="8"/>
        <v>79.84038669193977</v>
      </c>
      <c r="N105" s="35">
        <f t="shared" si="7"/>
        <v>90.727712149931563</v>
      </c>
      <c r="O105" s="35">
        <f t="shared" si="7"/>
        <v>15.121285358321927</v>
      </c>
      <c r="P105" s="35">
        <f t="shared" si="7"/>
        <v>15.121285358321927</v>
      </c>
      <c r="Q105" s="36">
        <f t="shared" si="7"/>
        <v>120.97028286657542</v>
      </c>
      <c r="R105" s="4"/>
    </row>
    <row r="106" spans="1:18" x14ac:dyDescent="0.2">
      <c r="A106" s="98"/>
      <c r="B106" s="100"/>
      <c r="C106" s="33">
        <v>3.4930169177723656</v>
      </c>
      <c r="D106" s="33">
        <v>233.00970873786406</v>
      </c>
      <c r="E106" s="33">
        <v>6</v>
      </c>
      <c r="F106" s="33">
        <f t="shared" si="9"/>
        <v>813.90685462657052</v>
      </c>
      <c r="G106" s="33">
        <f t="shared" si="10"/>
        <v>135.65114243776176</v>
      </c>
      <c r="H106" s="33">
        <f t="shared" si="11"/>
        <v>135.65114243776176</v>
      </c>
      <c r="I106" s="33">
        <f t="shared" si="12"/>
        <v>1085.2091395020941</v>
      </c>
      <c r="J106" s="34">
        <f t="shared" si="8"/>
        <v>44.764877004461376</v>
      </c>
      <c r="K106" s="34">
        <f t="shared" si="8"/>
        <v>7.4608128340768971</v>
      </c>
      <c r="L106" s="34">
        <f t="shared" si="8"/>
        <v>7.4608128340768971</v>
      </c>
      <c r="M106" s="34">
        <f t="shared" si="8"/>
        <v>59.686502672615177</v>
      </c>
      <c r="N106" s="35">
        <f t="shared" si="7"/>
        <v>67.825571218880881</v>
      </c>
      <c r="O106" s="35">
        <f t="shared" si="7"/>
        <v>11.30426186981348</v>
      </c>
      <c r="P106" s="35">
        <f t="shared" si="7"/>
        <v>11.30426186981348</v>
      </c>
      <c r="Q106" s="36">
        <f t="shared" si="7"/>
        <v>90.434094958507842</v>
      </c>
      <c r="R106" s="4"/>
    </row>
    <row r="107" spans="1:18" x14ac:dyDescent="0.2">
      <c r="A107" s="98"/>
      <c r="B107" s="100"/>
      <c r="C107" s="33">
        <v>1.3434679875492748</v>
      </c>
      <c r="D107" s="33">
        <v>1070</v>
      </c>
      <c r="E107" s="33">
        <v>6</v>
      </c>
      <c r="F107" s="33">
        <f t="shared" si="9"/>
        <v>1437.510746677724</v>
      </c>
      <c r="G107" s="33">
        <f t="shared" si="10"/>
        <v>239.58512444628732</v>
      </c>
      <c r="H107" s="33">
        <f t="shared" si="11"/>
        <v>239.58512444628732</v>
      </c>
      <c r="I107" s="33">
        <f t="shared" si="12"/>
        <v>1916.6809955702988</v>
      </c>
      <c r="J107" s="34">
        <f t="shared" si="8"/>
        <v>79.063091067274826</v>
      </c>
      <c r="K107" s="34">
        <f t="shared" si="8"/>
        <v>13.177181844545803</v>
      </c>
      <c r="L107" s="34">
        <f t="shared" si="8"/>
        <v>13.177181844545803</v>
      </c>
      <c r="M107" s="34">
        <f t="shared" si="8"/>
        <v>105.41745475636644</v>
      </c>
      <c r="N107" s="35">
        <f t="shared" si="7"/>
        <v>119.79256222314366</v>
      </c>
      <c r="O107" s="35">
        <f t="shared" si="7"/>
        <v>19.965427037190612</v>
      </c>
      <c r="P107" s="35">
        <f t="shared" si="7"/>
        <v>19.965427037190612</v>
      </c>
      <c r="Q107" s="36">
        <f t="shared" si="7"/>
        <v>159.72341629752489</v>
      </c>
      <c r="R107" s="4"/>
    </row>
    <row r="108" spans="1:18" x14ac:dyDescent="0.2">
      <c r="A108" s="98"/>
      <c r="B108" s="100"/>
      <c r="C108" s="5">
        <v>6.1799528928709151</v>
      </c>
      <c r="D108" s="5">
        <v>667.01298701298697</v>
      </c>
      <c r="E108" s="5">
        <v>6</v>
      </c>
      <c r="F108" s="33">
        <f t="shared" si="9"/>
        <v>4122.1088386733791</v>
      </c>
      <c r="G108" s="33">
        <f t="shared" si="10"/>
        <v>687.01813977889651</v>
      </c>
      <c r="H108" s="33">
        <f t="shared" si="11"/>
        <v>687.01813977889651</v>
      </c>
      <c r="I108" s="33">
        <f t="shared" si="12"/>
        <v>5496.1451182311721</v>
      </c>
      <c r="J108" s="34">
        <f t="shared" si="8"/>
        <v>226.71598612703585</v>
      </c>
      <c r="K108" s="34">
        <f t="shared" si="8"/>
        <v>37.785997687839306</v>
      </c>
      <c r="L108" s="34">
        <f t="shared" si="8"/>
        <v>37.785997687839306</v>
      </c>
      <c r="M108" s="34">
        <f t="shared" si="8"/>
        <v>302.28798150271444</v>
      </c>
      <c r="N108" s="35">
        <f t="shared" si="7"/>
        <v>343.50906988944826</v>
      </c>
      <c r="O108" s="35">
        <f t="shared" si="7"/>
        <v>57.251511648241376</v>
      </c>
      <c r="P108" s="35">
        <f t="shared" si="7"/>
        <v>57.251511648241376</v>
      </c>
      <c r="Q108" s="36">
        <f t="shared" si="7"/>
        <v>458.01209318593101</v>
      </c>
      <c r="R108" s="4"/>
    </row>
    <row r="109" spans="1:18" x14ac:dyDescent="0.2">
      <c r="A109" s="98"/>
      <c r="B109" s="100"/>
      <c r="C109" s="5">
        <v>18.539858178131908</v>
      </c>
      <c r="D109" s="5">
        <v>498.64077669902912</v>
      </c>
      <c r="E109" s="5">
        <v>6</v>
      </c>
      <c r="F109" s="33">
        <f t="shared" si="9"/>
        <v>9244.7292818335409</v>
      </c>
      <c r="G109" s="33">
        <f t="shared" si="10"/>
        <v>1540.7882136389235</v>
      </c>
      <c r="H109" s="33">
        <f t="shared" si="11"/>
        <v>1540.7882136389235</v>
      </c>
      <c r="I109" s="33">
        <f t="shared" si="12"/>
        <v>12326.305709111388</v>
      </c>
      <c r="J109" s="34">
        <f t="shared" si="8"/>
        <v>508.46011050084473</v>
      </c>
      <c r="K109" s="34">
        <f t="shared" si="8"/>
        <v>84.743351750140789</v>
      </c>
      <c r="L109" s="34">
        <f t="shared" si="8"/>
        <v>84.743351750140789</v>
      </c>
      <c r="M109" s="34">
        <f t="shared" si="8"/>
        <v>677.94681400112631</v>
      </c>
      <c r="N109" s="35">
        <f t="shared" si="7"/>
        <v>770.39410681946174</v>
      </c>
      <c r="O109" s="35">
        <f t="shared" si="7"/>
        <v>128.39901780324362</v>
      </c>
      <c r="P109" s="35">
        <f t="shared" si="7"/>
        <v>128.39901780324362</v>
      </c>
      <c r="Q109" s="36">
        <f t="shared" si="7"/>
        <v>1027.192142425949</v>
      </c>
      <c r="R109" s="4"/>
    </row>
    <row r="110" spans="1:18" x14ac:dyDescent="0.2">
      <c r="A110" s="98"/>
      <c r="B110" s="100"/>
      <c r="C110" s="5">
        <v>23.244601059420916</v>
      </c>
      <c r="D110" s="5">
        <v>99</v>
      </c>
      <c r="E110" s="5">
        <v>6</v>
      </c>
      <c r="F110" s="33">
        <f t="shared" si="9"/>
        <v>2301.2155048826708</v>
      </c>
      <c r="G110" s="33">
        <f t="shared" si="10"/>
        <v>383.53591748044511</v>
      </c>
      <c r="H110" s="33">
        <f t="shared" si="11"/>
        <v>383.53591748044511</v>
      </c>
      <c r="I110" s="33">
        <f t="shared" si="12"/>
        <v>3068.2873398435613</v>
      </c>
      <c r="J110" s="34">
        <f t="shared" si="8"/>
        <v>126.56685276854689</v>
      </c>
      <c r="K110" s="34">
        <f t="shared" si="8"/>
        <v>21.09447546142448</v>
      </c>
      <c r="L110" s="34">
        <f t="shared" si="8"/>
        <v>21.09447546142448</v>
      </c>
      <c r="M110" s="34">
        <f t="shared" si="8"/>
        <v>168.75580369139587</v>
      </c>
      <c r="N110" s="35">
        <f t="shared" si="7"/>
        <v>191.76795874022255</v>
      </c>
      <c r="O110" s="35">
        <f t="shared" si="7"/>
        <v>31.961326456703759</v>
      </c>
      <c r="P110" s="35">
        <f t="shared" si="7"/>
        <v>31.961326456703759</v>
      </c>
      <c r="Q110" s="36">
        <f t="shared" si="7"/>
        <v>255.6906116536301</v>
      </c>
      <c r="R110" s="4"/>
    </row>
    <row r="111" spans="1:18" x14ac:dyDescent="0.2">
      <c r="A111" s="98"/>
      <c r="B111" s="100"/>
      <c r="C111" s="5">
        <v>2.0390001284678796</v>
      </c>
      <c r="D111" s="5">
        <v>49.5</v>
      </c>
      <c r="E111" s="5">
        <v>6</v>
      </c>
      <c r="F111" s="33">
        <f t="shared" si="9"/>
        <v>100.93050635916003</v>
      </c>
      <c r="G111" s="33">
        <f t="shared" si="10"/>
        <v>16.821751059860006</v>
      </c>
      <c r="H111" s="33">
        <f t="shared" si="11"/>
        <v>16.821751059860006</v>
      </c>
      <c r="I111" s="33">
        <f t="shared" si="12"/>
        <v>134.57400847888005</v>
      </c>
      <c r="J111" s="34">
        <f t="shared" si="8"/>
        <v>5.5511778497538016</v>
      </c>
      <c r="K111" s="34">
        <f t="shared" si="8"/>
        <v>0.92519630829230037</v>
      </c>
      <c r="L111" s="34">
        <f t="shared" si="8"/>
        <v>0.92519630829230037</v>
      </c>
      <c r="M111" s="34">
        <f t="shared" si="8"/>
        <v>7.401570466338403</v>
      </c>
      <c r="N111" s="35">
        <f t="shared" si="7"/>
        <v>8.4108755299300029</v>
      </c>
      <c r="O111" s="35">
        <f t="shared" si="7"/>
        <v>1.4018125883216672</v>
      </c>
      <c r="P111" s="35">
        <f t="shared" si="7"/>
        <v>1.4018125883216672</v>
      </c>
      <c r="Q111" s="36">
        <f t="shared" si="7"/>
        <v>11.214500706573338</v>
      </c>
      <c r="R111" s="4"/>
    </row>
    <row r="112" spans="1:18" x14ac:dyDescent="0.2">
      <c r="A112" s="98"/>
      <c r="B112" s="100"/>
      <c r="C112" s="5">
        <v>1.4499556581636286</v>
      </c>
      <c r="D112" s="5">
        <v>66</v>
      </c>
      <c r="E112" s="5">
        <v>6</v>
      </c>
      <c r="F112" s="33">
        <f t="shared" si="9"/>
        <v>95.697073438799492</v>
      </c>
      <c r="G112" s="33">
        <f t="shared" si="10"/>
        <v>15.949512239799915</v>
      </c>
      <c r="H112" s="33">
        <f t="shared" si="11"/>
        <v>15.949512239799915</v>
      </c>
      <c r="I112" s="33">
        <f t="shared" si="12"/>
        <v>127.59609791839932</v>
      </c>
      <c r="J112" s="34">
        <f t="shared" si="8"/>
        <v>5.2633390391339718</v>
      </c>
      <c r="K112" s="34">
        <f t="shared" si="8"/>
        <v>0.87722317318899534</v>
      </c>
      <c r="L112" s="34">
        <f t="shared" si="8"/>
        <v>0.87722317318899534</v>
      </c>
      <c r="M112" s="34">
        <f t="shared" si="8"/>
        <v>7.0177853855119627</v>
      </c>
      <c r="N112" s="35">
        <f t="shared" si="7"/>
        <v>7.9747561198999577</v>
      </c>
      <c r="O112" s="35">
        <f t="shared" si="7"/>
        <v>1.3291260199833264</v>
      </c>
      <c r="P112" s="35">
        <f t="shared" si="7"/>
        <v>1.3291260199833264</v>
      </c>
      <c r="Q112" s="36">
        <f t="shared" si="7"/>
        <v>10.633008159866611</v>
      </c>
      <c r="R112" s="4"/>
    </row>
    <row r="113" spans="1:18" x14ac:dyDescent="0.2">
      <c r="A113" s="98"/>
      <c r="B113" s="100"/>
      <c r="C113" s="5">
        <v>4.6217333544519192</v>
      </c>
      <c r="D113" s="5">
        <v>43.04347826086957</v>
      </c>
      <c r="E113" s="5">
        <v>6</v>
      </c>
      <c r="F113" s="33">
        <f t="shared" ref="F113:F130" si="13">C113*D113</f>
        <v>198.93547916988697</v>
      </c>
      <c r="G113" s="33">
        <f t="shared" ref="G113:G130" si="14">F113/E113</f>
        <v>33.15591319498116</v>
      </c>
      <c r="H113" s="33">
        <f t="shared" ref="H113:H130" si="15">G113</f>
        <v>33.15591319498116</v>
      </c>
      <c r="I113" s="33">
        <f t="shared" ref="I113:I130" si="16">F113+G113+H113</f>
        <v>265.24730555984928</v>
      </c>
      <c r="J113" s="34">
        <f t="shared" ref="J113:M130" si="17">F113*0.055</f>
        <v>10.941451354343783</v>
      </c>
      <c r="K113" s="34">
        <f t="shared" si="17"/>
        <v>1.8235752257239639</v>
      </c>
      <c r="L113" s="34">
        <f t="shared" si="17"/>
        <v>1.8235752257239639</v>
      </c>
      <c r="M113" s="34">
        <f t="shared" si="17"/>
        <v>14.588601805791711</v>
      </c>
      <c r="N113" s="35">
        <f t="shared" ref="N113:Q130" si="18">F113*0.25/3</f>
        <v>16.57795659749058</v>
      </c>
      <c r="O113" s="35">
        <f t="shared" si="18"/>
        <v>2.7629927662484302</v>
      </c>
      <c r="P113" s="35">
        <f t="shared" si="18"/>
        <v>2.7629927662484302</v>
      </c>
      <c r="Q113" s="36">
        <f t="shared" si="18"/>
        <v>22.103942129987441</v>
      </c>
      <c r="R113" s="4"/>
    </row>
    <row r="114" spans="1:18" x14ac:dyDescent="0.2">
      <c r="A114" s="98"/>
      <c r="B114" s="100"/>
      <c r="C114" s="5">
        <v>0.4531111115266877</v>
      </c>
      <c r="D114" s="5">
        <v>24.146341463414636</v>
      </c>
      <c r="E114" s="5">
        <v>6</v>
      </c>
      <c r="F114" s="33">
        <f t="shared" si="13"/>
        <v>10.940975619790752</v>
      </c>
      <c r="G114" s="33">
        <f t="shared" si="14"/>
        <v>1.823495936631792</v>
      </c>
      <c r="H114" s="33">
        <f t="shared" si="15"/>
        <v>1.823495936631792</v>
      </c>
      <c r="I114" s="33">
        <f t="shared" si="16"/>
        <v>14.587967493054336</v>
      </c>
      <c r="J114" s="34">
        <f t="shared" si="17"/>
        <v>0.60175365908849132</v>
      </c>
      <c r="K114" s="34">
        <f t="shared" si="17"/>
        <v>0.10029227651474856</v>
      </c>
      <c r="L114" s="34">
        <f t="shared" si="17"/>
        <v>0.10029227651474856</v>
      </c>
      <c r="M114" s="34">
        <f t="shared" si="17"/>
        <v>0.8023382121179885</v>
      </c>
      <c r="N114" s="35">
        <f t="shared" si="18"/>
        <v>0.911747968315896</v>
      </c>
      <c r="O114" s="35">
        <f t="shared" si="18"/>
        <v>0.15195799471931601</v>
      </c>
      <c r="P114" s="35">
        <f t="shared" si="18"/>
        <v>0.15195799471931601</v>
      </c>
      <c r="Q114" s="36">
        <f t="shared" si="18"/>
        <v>1.2156639577545281</v>
      </c>
      <c r="R114" s="4"/>
    </row>
    <row r="115" spans="1:18" x14ac:dyDescent="0.2">
      <c r="A115" s="98"/>
      <c r="B115" s="100"/>
      <c r="C115" s="5">
        <v>0.86091110346085431</v>
      </c>
      <c r="D115" s="5">
        <v>19.799999999999997</v>
      </c>
      <c r="E115" s="5">
        <v>6</v>
      </c>
      <c r="F115" s="33">
        <f t="shared" si="13"/>
        <v>17.046039848524913</v>
      </c>
      <c r="G115" s="33">
        <f t="shared" si="14"/>
        <v>2.8410066414208188</v>
      </c>
      <c r="H115" s="33">
        <f t="shared" si="15"/>
        <v>2.8410066414208188</v>
      </c>
      <c r="I115" s="33">
        <f t="shared" si="16"/>
        <v>22.728053131366551</v>
      </c>
      <c r="J115" s="34">
        <f t="shared" si="17"/>
        <v>0.93753219166887025</v>
      </c>
      <c r="K115" s="34">
        <f t="shared" si="17"/>
        <v>0.15625536527814504</v>
      </c>
      <c r="L115" s="34">
        <f t="shared" si="17"/>
        <v>0.15625536527814504</v>
      </c>
      <c r="M115" s="34">
        <f t="shared" si="17"/>
        <v>1.2500429222251603</v>
      </c>
      <c r="N115" s="35">
        <f t="shared" si="18"/>
        <v>1.4205033207104094</v>
      </c>
      <c r="O115" s="35">
        <f t="shared" si="18"/>
        <v>0.2367505534517349</v>
      </c>
      <c r="P115" s="35">
        <f t="shared" si="18"/>
        <v>0.2367505534517349</v>
      </c>
      <c r="Q115" s="36">
        <f t="shared" si="18"/>
        <v>1.8940044276138792</v>
      </c>
      <c r="R115" s="4"/>
    </row>
    <row r="116" spans="1:18" x14ac:dyDescent="0.2">
      <c r="A116" s="98"/>
      <c r="B116" s="100"/>
      <c r="C116" s="5">
        <v>0.86091110346085431</v>
      </c>
      <c r="D116" s="5">
        <v>627</v>
      </c>
      <c r="E116" s="5">
        <v>6</v>
      </c>
      <c r="F116" s="33">
        <f t="shared" si="13"/>
        <v>539.79126186995563</v>
      </c>
      <c r="G116" s="33">
        <f t="shared" si="14"/>
        <v>89.965210311659277</v>
      </c>
      <c r="H116" s="33">
        <f t="shared" si="15"/>
        <v>89.965210311659277</v>
      </c>
      <c r="I116" s="33">
        <f t="shared" si="16"/>
        <v>719.7216824932741</v>
      </c>
      <c r="J116" s="34">
        <f t="shared" si="17"/>
        <v>29.688519402847561</v>
      </c>
      <c r="K116" s="34">
        <f t="shared" si="17"/>
        <v>4.9480865671412602</v>
      </c>
      <c r="L116" s="34">
        <f t="shared" si="17"/>
        <v>4.9480865671412602</v>
      </c>
      <c r="M116" s="34">
        <f t="shared" si="17"/>
        <v>39.584692537130074</v>
      </c>
      <c r="N116" s="35">
        <f t="shared" si="18"/>
        <v>44.982605155829638</v>
      </c>
      <c r="O116" s="35">
        <f t="shared" si="18"/>
        <v>7.4971008593049397</v>
      </c>
      <c r="P116" s="35">
        <f t="shared" si="18"/>
        <v>7.4971008593049397</v>
      </c>
      <c r="Q116" s="36">
        <f t="shared" si="18"/>
        <v>59.976806874439511</v>
      </c>
      <c r="R116" s="4"/>
    </row>
    <row r="117" spans="1:18" x14ac:dyDescent="0.2">
      <c r="A117" s="98"/>
      <c r="B117" s="100"/>
      <c r="C117" s="5">
        <v>0.7249778290818143</v>
      </c>
      <c r="D117" s="5">
        <v>313.5</v>
      </c>
      <c r="E117" s="5">
        <v>6</v>
      </c>
      <c r="F117" s="33">
        <f t="shared" si="13"/>
        <v>227.28054941714879</v>
      </c>
      <c r="G117" s="33">
        <f t="shared" si="14"/>
        <v>37.880091569524801</v>
      </c>
      <c r="H117" s="33">
        <f t="shared" si="15"/>
        <v>37.880091569524801</v>
      </c>
      <c r="I117" s="33">
        <f t="shared" si="16"/>
        <v>303.04073255619835</v>
      </c>
      <c r="J117" s="34">
        <f t="shared" si="17"/>
        <v>12.500430217943183</v>
      </c>
      <c r="K117" s="34">
        <f t="shared" si="17"/>
        <v>2.0834050363238639</v>
      </c>
      <c r="L117" s="34">
        <f t="shared" si="17"/>
        <v>2.0834050363238639</v>
      </c>
      <c r="M117" s="34">
        <f t="shared" si="17"/>
        <v>16.667240290590911</v>
      </c>
      <c r="N117" s="35">
        <f t="shared" si="18"/>
        <v>18.9400457847624</v>
      </c>
      <c r="O117" s="35">
        <f t="shared" si="18"/>
        <v>3.1566742974604001</v>
      </c>
      <c r="P117" s="35">
        <f t="shared" si="18"/>
        <v>3.1566742974604001</v>
      </c>
      <c r="Q117" s="36">
        <f t="shared" si="18"/>
        <v>25.253394379683197</v>
      </c>
      <c r="R117" s="4"/>
    </row>
    <row r="118" spans="1:18" x14ac:dyDescent="0.2">
      <c r="A118" s="98"/>
      <c r="B118" s="100"/>
      <c r="C118" s="5">
        <v>0.13593333767793248</v>
      </c>
      <c r="D118" s="5">
        <v>418</v>
      </c>
      <c r="E118" s="5">
        <v>6</v>
      </c>
      <c r="F118" s="33">
        <f t="shared" si="13"/>
        <v>56.820135149375773</v>
      </c>
      <c r="G118" s="33">
        <f t="shared" si="14"/>
        <v>9.4700225248959615</v>
      </c>
      <c r="H118" s="33">
        <f t="shared" si="15"/>
        <v>9.4700225248959615</v>
      </c>
      <c r="I118" s="33">
        <f t="shared" si="16"/>
        <v>75.760180199167706</v>
      </c>
      <c r="J118" s="34">
        <f t="shared" si="17"/>
        <v>3.1251074332156676</v>
      </c>
      <c r="K118" s="34">
        <f t="shared" si="17"/>
        <v>0.52085123886927787</v>
      </c>
      <c r="L118" s="34">
        <f t="shared" si="17"/>
        <v>0.52085123886927787</v>
      </c>
      <c r="M118" s="34">
        <f t="shared" si="17"/>
        <v>4.1668099109542238</v>
      </c>
      <c r="N118" s="35">
        <f t="shared" si="18"/>
        <v>4.7350112624479808</v>
      </c>
      <c r="O118" s="35">
        <f t="shared" si="18"/>
        <v>0.78916854374133016</v>
      </c>
      <c r="P118" s="35">
        <f t="shared" si="18"/>
        <v>0.78916854374133016</v>
      </c>
      <c r="Q118" s="36">
        <f t="shared" si="18"/>
        <v>6.3133483499306422</v>
      </c>
      <c r="R118" s="4"/>
    </row>
    <row r="119" spans="1:18" x14ac:dyDescent="0.2">
      <c r="A119" s="98"/>
      <c r="B119" s="100"/>
      <c r="C119" s="5">
        <v>0.27186667535586495</v>
      </c>
      <c r="D119" s="5">
        <v>272.60869565217394</v>
      </c>
      <c r="E119" s="5">
        <v>6</v>
      </c>
      <c r="F119" s="33">
        <f t="shared" si="13"/>
        <v>74.113219760055358</v>
      </c>
      <c r="G119" s="33">
        <f t="shared" si="14"/>
        <v>12.35220329334256</v>
      </c>
      <c r="H119" s="33">
        <f t="shared" si="15"/>
        <v>12.35220329334256</v>
      </c>
      <c r="I119" s="33">
        <f t="shared" si="16"/>
        <v>98.817626346740468</v>
      </c>
      <c r="J119" s="34">
        <f t="shared" si="17"/>
        <v>4.076227086803045</v>
      </c>
      <c r="K119" s="34">
        <f t="shared" si="17"/>
        <v>0.67937118113384087</v>
      </c>
      <c r="L119" s="34">
        <f t="shared" si="17"/>
        <v>0.67937118113384087</v>
      </c>
      <c r="M119" s="34">
        <f t="shared" si="17"/>
        <v>5.4349694490707261</v>
      </c>
      <c r="N119" s="35">
        <f t="shared" si="18"/>
        <v>6.1761016466712801</v>
      </c>
      <c r="O119" s="35">
        <f t="shared" si="18"/>
        <v>1.0293502744452134</v>
      </c>
      <c r="P119" s="35">
        <f t="shared" si="18"/>
        <v>1.0293502744452134</v>
      </c>
      <c r="Q119" s="36">
        <f t="shared" si="18"/>
        <v>8.2348021955617057</v>
      </c>
      <c r="R119" s="4"/>
    </row>
    <row r="120" spans="1:18" x14ac:dyDescent="0.2">
      <c r="A120" s="98"/>
      <c r="B120" s="100"/>
      <c r="C120" s="5">
        <v>4.1686223273237548</v>
      </c>
      <c r="D120" s="5">
        <v>152.92682926829269</v>
      </c>
      <c r="E120" s="5">
        <v>6</v>
      </c>
      <c r="F120" s="33">
        <f t="shared" si="13"/>
        <v>637.49419493463279</v>
      </c>
      <c r="G120" s="33">
        <f t="shared" si="14"/>
        <v>106.24903248910546</v>
      </c>
      <c r="H120" s="33">
        <f t="shared" si="15"/>
        <v>106.24903248910546</v>
      </c>
      <c r="I120" s="33">
        <f t="shared" si="16"/>
        <v>849.99225991284379</v>
      </c>
      <c r="J120" s="34">
        <f t="shared" si="17"/>
        <v>35.0621807214048</v>
      </c>
      <c r="K120" s="34">
        <f t="shared" si="17"/>
        <v>5.8436967869008001</v>
      </c>
      <c r="L120" s="34">
        <f t="shared" si="17"/>
        <v>5.8436967869008001</v>
      </c>
      <c r="M120" s="34">
        <f t="shared" si="17"/>
        <v>46.749574295206408</v>
      </c>
      <c r="N120" s="35">
        <f t="shared" si="18"/>
        <v>53.12451624455273</v>
      </c>
      <c r="O120" s="35">
        <f t="shared" si="18"/>
        <v>8.8540860407587889</v>
      </c>
      <c r="P120" s="35">
        <f t="shared" si="18"/>
        <v>8.8540860407587889</v>
      </c>
      <c r="Q120" s="36">
        <f t="shared" si="18"/>
        <v>70.832688326070311</v>
      </c>
      <c r="R120" s="4"/>
    </row>
    <row r="121" spans="1:18" x14ac:dyDescent="0.2">
      <c r="A121" s="98"/>
      <c r="B121" s="100"/>
      <c r="C121" s="5">
        <v>4.7576666288309593</v>
      </c>
      <c r="D121" s="5">
        <v>125.39999999999999</v>
      </c>
      <c r="E121" s="5">
        <v>6</v>
      </c>
      <c r="F121" s="33">
        <f t="shared" si="13"/>
        <v>596.61139525540227</v>
      </c>
      <c r="G121" s="33">
        <f t="shared" si="14"/>
        <v>99.43523254256705</v>
      </c>
      <c r="H121" s="33">
        <f t="shared" si="15"/>
        <v>99.43523254256705</v>
      </c>
      <c r="I121" s="33">
        <f t="shared" si="16"/>
        <v>795.4818603405364</v>
      </c>
      <c r="J121" s="34">
        <f t="shared" si="17"/>
        <v>32.813626739047123</v>
      </c>
      <c r="K121" s="34">
        <f t="shared" si="17"/>
        <v>5.4689377898411875</v>
      </c>
      <c r="L121" s="34">
        <f t="shared" si="17"/>
        <v>5.4689377898411875</v>
      </c>
      <c r="M121" s="34">
        <f t="shared" si="17"/>
        <v>43.7515023187295</v>
      </c>
      <c r="N121" s="35">
        <f t="shared" si="18"/>
        <v>49.717616271283525</v>
      </c>
      <c r="O121" s="35">
        <f t="shared" si="18"/>
        <v>8.2862693785472548</v>
      </c>
      <c r="P121" s="35">
        <f t="shared" si="18"/>
        <v>8.2862693785472548</v>
      </c>
      <c r="Q121" s="36">
        <f t="shared" si="18"/>
        <v>66.290155028378038</v>
      </c>
      <c r="R121" s="4"/>
    </row>
    <row r="122" spans="1:18" x14ac:dyDescent="0.2">
      <c r="A122" s="98"/>
      <c r="B122" s="100"/>
      <c r="C122" s="5">
        <v>1.4499556581636286</v>
      </c>
      <c r="D122" s="5">
        <v>234</v>
      </c>
      <c r="E122" s="5">
        <v>6</v>
      </c>
      <c r="F122" s="33">
        <f t="shared" si="13"/>
        <v>339.28962401028912</v>
      </c>
      <c r="G122" s="33">
        <f t="shared" si="14"/>
        <v>56.548270668381519</v>
      </c>
      <c r="H122" s="33">
        <f t="shared" si="15"/>
        <v>56.548270668381519</v>
      </c>
      <c r="I122" s="33">
        <f t="shared" si="16"/>
        <v>452.38616534705216</v>
      </c>
      <c r="J122" s="34">
        <f t="shared" si="17"/>
        <v>18.660929320565902</v>
      </c>
      <c r="K122" s="34">
        <f t="shared" si="17"/>
        <v>3.1101548867609834</v>
      </c>
      <c r="L122" s="34">
        <f t="shared" si="17"/>
        <v>3.1101548867609834</v>
      </c>
      <c r="M122" s="34">
        <f t="shared" si="17"/>
        <v>24.881239094087867</v>
      </c>
      <c r="N122" s="35">
        <f t="shared" si="18"/>
        <v>28.27413533419076</v>
      </c>
      <c r="O122" s="35">
        <f t="shared" si="18"/>
        <v>4.7123558890317936</v>
      </c>
      <c r="P122" s="35">
        <f t="shared" si="18"/>
        <v>4.7123558890317936</v>
      </c>
      <c r="Q122" s="36">
        <f t="shared" si="18"/>
        <v>37.698847112254349</v>
      </c>
      <c r="R122" s="4"/>
    </row>
    <row r="123" spans="1:18" x14ac:dyDescent="0.2">
      <c r="A123" s="98"/>
      <c r="B123" s="100"/>
      <c r="C123" s="5">
        <v>6.9693750714252189</v>
      </c>
      <c r="D123" s="5">
        <v>48</v>
      </c>
      <c r="E123" s="5">
        <v>6</v>
      </c>
      <c r="F123" s="33">
        <f t="shared" si="13"/>
        <v>334.53000342841051</v>
      </c>
      <c r="G123" s="33">
        <f t="shared" si="14"/>
        <v>55.755000571401752</v>
      </c>
      <c r="H123" s="33">
        <f t="shared" si="15"/>
        <v>55.755000571401752</v>
      </c>
      <c r="I123" s="33">
        <f t="shared" si="16"/>
        <v>446.04000457121401</v>
      </c>
      <c r="J123" s="34">
        <f t="shared" si="17"/>
        <v>18.399150188562579</v>
      </c>
      <c r="K123" s="34">
        <f t="shared" si="17"/>
        <v>3.0665250314270964</v>
      </c>
      <c r="L123" s="34">
        <f t="shared" si="17"/>
        <v>3.0665250314270964</v>
      </c>
      <c r="M123" s="34">
        <f t="shared" si="17"/>
        <v>24.532200251416771</v>
      </c>
      <c r="N123" s="35">
        <f t="shared" si="18"/>
        <v>27.877500285700876</v>
      </c>
      <c r="O123" s="35">
        <f t="shared" si="18"/>
        <v>4.6462500476168129</v>
      </c>
      <c r="P123" s="35">
        <f t="shared" si="18"/>
        <v>4.6462500476168129</v>
      </c>
      <c r="Q123" s="36">
        <f t="shared" si="18"/>
        <v>37.170000380934503</v>
      </c>
      <c r="R123" s="4"/>
    </row>
    <row r="124" spans="1:18" x14ac:dyDescent="0.2">
      <c r="A124" s="98"/>
      <c r="B124" s="100"/>
      <c r="C124" s="5">
        <v>6.8210907422558584</v>
      </c>
      <c r="D124" s="5">
        <v>24</v>
      </c>
      <c r="E124" s="5">
        <v>6</v>
      </c>
      <c r="F124" s="33">
        <f t="shared" si="13"/>
        <v>163.7061778141406</v>
      </c>
      <c r="G124" s="33">
        <f t="shared" si="14"/>
        <v>27.284362969023434</v>
      </c>
      <c r="H124" s="33">
        <f t="shared" si="15"/>
        <v>27.284362969023434</v>
      </c>
      <c r="I124" s="33">
        <f t="shared" si="16"/>
        <v>218.27490375218747</v>
      </c>
      <c r="J124" s="34">
        <f t="shared" si="17"/>
        <v>9.0038397797777332</v>
      </c>
      <c r="K124" s="34">
        <f t="shared" si="17"/>
        <v>1.5006399632962888</v>
      </c>
      <c r="L124" s="34">
        <f t="shared" si="17"/>
        <v>1.5006399632962888</v>
      </c>
      <c r="M124" s="34">
        <f t="shared" si="17"/>
        <v>12.00511970637031</v>
      </c>
      <c r="N124" s="35">
        <f t="shared" si="18"/>
        <v>13.642181484511717</v>
      </c>
      <c r="O124" s="35">
        <f t="shared" si="18"/>
        <v>2.2736969140852863</v>
      </c>
      <c r="P124" s="35">
        <f t="shared" si="18"/>
        <v>2.2736969140852863</v>
      </c>
      <c r="Q124" s="36">
        <f t="shared" si="18"/>
        <v>18.18957531268229</v>
      </c>
      <c r="R124" s="4"/>
    </row>
    <row r="125" spans="1:18" x14ac:dyDescent="0.2">
      <c r="A125" s="98"/>
      <c r="B125" s="100"/>
      <c r="C125" s="5">
        <v>4.1519683979825039</v>
      </c>
      <c r="D125" s="5">
        <v>16</v>
      </c>
      <c r="E125" s="5">
        <v>6</v>
      </c>
      <c r="F125" s="33">
        <f t="shared" si="13"/>
        <v>66.431494367720063</v>
      </c>
      <c r="G125" s="33">
        <f t="shared" si="14"/>
        <v>11.071915727953344</v>
      </c>
      <c r="H125" s="33">
        <f t="shared" si="15"/>
        <v>11.071915727953344</v>
      </c>
      <c r="I125" s="33">
        <f t="shared" si="16"/>
        <v>88.575325823626741</v>
      </c>
      <c r="J125" s="34">
        <f t="shared" si="17"/>
        <v>3.6537321902246034</v>
      </c>
      <c r="K125" s="34">
        <f t="shared" si="17"/>
        <v>0.60895536503743397</v>
      </c>
      <c r="L125" s="34">
        <f t="shared" si="17"/>
        <v>0.60895536503743397</v>
      </c>
      <c r="M125" s="34">
        <f t="shared" si="17"/>
        <v>4.8716429202994709</v>
      </c>
      <c r="N125" s="35">
        <f t="shared" si="18"/>
        <v>5.5359578639766722</v>
      </c>
      <c r="O125" s="35">
        <f t="shared" si="18"/>
        <v>0.922659643996112</v>
      </c>
      <c r="P125" s="35">
        <f t="shared" si="18"/>
        <v>0.922659643996112</v>
      </c>
      <c r="Q125" s="36">
        <f t="shared" si="18"/>
        <v>7.3812771519688951</v>
      </c>
      <c r="R125" s="4"/>
    </row>
    <row r="126" spans="1:18" x14ac:dyDescent="0.2">
      <c r="A126" s="98"/>
      <c r="B126" s="100"/>
      <c r="C126" s="5">
        <v>0.59313835243327029</v>
      </c>
      <c r="D126" s="5">
        <v>345.6</v>
      </c>
      <c r="E126" s="5">
        <v>6</v>
      </c>
      <c r="F126" s="33">
        <f t="shared" si="13"/>
        <v>204.98861460093823</v>
      </c>
      <c r="G126" s="33">
        <f t="shared" si="14"/>
        <v>34.16476910015637</v>
      </c>
      <c r="H126" s="33">
        <f t="shared" si="15"/>
        <v>34.16476910015637</v>
      </c>
      <c r="I126" s="33">
        <f t="shared" si="16"/>
        <v>273.31815280125096</v>
      </c>
      <c r="J126" s="34">
        <f t="shared" si="17"/>
        <v>11.274373803051603</v>
      </c>
      <c r="K126" s="34">
        <f t="shared" si="17"/>
        <v>1.8790623005086005</v>
      </c>
      <c r="L126" s="34">
        <f t="shared" si="17"/>
        <v>1.8790623005086005</v>
      </c>
      <c r="M126" s="34">
        <f t="shared" si="17"/>
        <v>15.032498404068804</v>
      </c>
      <c r="N126" s="35">
        <f t="shared" si="18"/>
        <v>17.082384550078185</v>
      </c>
      <c r="O126" s="35">
        <f t="shared" si="18"/>
        <v>2.8470640916796977</v>
      </c>
      <c r="P126" s="35">
        <f t="shared" si="18"/>
        <v>2.8470640916796977</v>
      </c>
      <c r="Q126" s="36">
        <f t="shared" si="18"/>
        <v>22.776512733437581</v>
      </c>
      <c r="R126" s="4"/>
    </row>
    <row r="127" spans="1:18" x14ac:dyDescent="0.2">
      <c r="A127" s="98"/>
      <c r="B127" s="100"/>
      <c r="C127" s="5">
        <v>5.2641028001635863</v>
      </c>
      <c r="D127" s="5">
        <v>172.8</v>
      </c>
      <c r="E127" s="5">
        <v>6</v>
      </c>
      <c r="F127" s="33">
        <f t="shared" si="13"/>
        <v>909.6369638682678</v>
      </c>
      <c r="G127" s="33">
        <f t="shared" si="14"/>
        <v>151.60616064471131</v>
      </c>
      <c r="H127" s="33">
        <f t="shared" si="15"/>
        <v>151.60616064471131</v>
      </c>
      <c r="I127" s="33">
        <f t="shared" si="16"/>
        <v>1212.8492851576905</v>
      </c>
      <c r="J127" s="34">
        <f t="shared" si="17"/>
        <v>50.030033012754728</v>
      </c>
      <c r="K127" s="34">
        <f t="shared" si="17"/>
        <v>8.3383388354591226</v>
      </c>
      <c r="L127" s="34">
        <f t="shared" si="17"/>
        <v>8.3383388354591226</v>
      </c>
      <c r="M127" s="34">
        <f t="shared" si="17"/>
        <v>66.706710683672981</v>
      </c>
      <c r="N127" s="35">
        <f t="shared" si="18"/>
        <v>75.803080322355655</v>
      </c>
      <c r="O127" s="35">
        <f t="shared" si="18"/>
        <v>12.63384672039261</v>
      </c>
      <c r="P127" s="35">
        <f t="shared" si="18"/>
        <v>12.63384672039261</v>
      </c>
      <c r="Q127" s="36">
        <f t="shared" si="18"/>
        <v>101.07077376314088</v>
      </c>
      <c r="R127" s="4"/>
    </row>
    <row r="128" spans="1:18" x14ac:dyDescent="0.2">
      <c r="A128" s="98"/>
      <c r="B128" s="100"/>
      <c r="C128" s="5">
        <v>10.750631817879658</v>
      </c>
      <c r="D128" s="5">
        <v>115.19999999999999</v>
      </c>
      <c r="E128" s="5">
        <v>6</v>
      </c>
      <c r="F128" s="33">
        <f t="shared" si="13"/>
        <v>1238.4727854197365</v>
      </c>
      <c r="G128" s="33">
        <f t="shared" si="14"/>
        <v>206.41213090328941</v>
      </c>
      <c r="H128" s="33">
        <f t="shared" si="15"/>
        <v>206.41213090328941</v>
      </c>
      <c r="I128" s="33">
        <f t="shared" si="16"/>
        <v>1651.2970472263153</v>
      </c>
      <c r="J128" s="34">
        <f t="shared" si="17"/>
        <v>68.116003198085508</v>
      </c>
      <c r="K128" s="34">
        <f t="shared" si="17"/>
        <v>11.352667199680917</v>
      </c>
      <c r="L128" s="34">
        <f t="shared" si="17"/>
        <v>11.352667199680917</v>
      </c>
      <c r="M128" s="34">
        <f t="shared" si="17"/>
        <v>90.821337597447339</v>
      </c>
      <c r="N128" s="35">
        <f t="shared" si="18"/>
        <v>103.2060654516447</v>
      </c>
      <c r="O128" s="35">
        <f t="shared" si="18"/>
        <v>17.201010908607451</v>
      </c>
      <c r="P128" s="35">
        <f t="shared" si="18"/>
        <v>17.201010908607451</v>
      </c>
      <c r="Q128" s="36">
        <f t="shared" si="18"/>
        <v>137.60808726885961</v>
      </c>
      <c r="R128" s="4"/>
    </row>
    <row r="129" spans="1:18" x14ac:dyDescent="0.2">
      <c r="A129" s="98"/>
      <c r="B129" s="100"/>
      <c r="C129" s="5">
        <v>17.571723112538628</v>
      </c>
      <c r="D129" s="5">
        <v>292.39999999999998</v>
      </c>
      <c r="E129" s="5">
        <v>6</v>
      </c>
      <c r="F129" s="33">
        <f t="shared" si="13"/>
        <v>5137.9718381062939</v>
      </c>
      <c r="G129" s="33">
        <f t="shared" si="14"/>
        <v>856.32863968438232</v>
      </c>
      <c r="H129" s="33">
        <f t="shared" si="15"/>
        <v>856.32863968438232</v>
      </c>
      <c r="I129" s="33">
        <f t="shared" si="16"/>
        <v>6850.6291174750586</v>
      </c>
      <c r="J129" s="34">
        <f t="shared" si="17"/>
        <v>282.58845109584615</v>
      </c>
      <c r="K129" s="34">
        <f t="shared" si="17"/>
        <v>47.098075182641026</v>
      </c>
      <c r="L129" s="34">
        <f t="shared" si="17"/>
        <v>47.098075182641026</v>
      </c>
      <c r="M129" s="34">
        <f t="shared" si="17"/>
        <v>376.7846014611282</v>
      </c>
      <c r="N129" s="35">
        <f t="shared" si="18"/>
        <v>428.16431984219116</v>
      </c>
      <c r="O129" s="35">
        <f t="shared" si="18"/>
        <v>71.360719973698522</v>
      </c>
      <c r="P129" s="35">
        <f t="shared" si="18"/>
        <v>71.360719973698522</v>
      </c>
      <c r="Q129" s="36">
        <f t="shared" si="18"/>
        <v>570.88575978958818</v>
      </c>
      <c r="R129" s="4"/>
    </row>
    <row r="130" spans="1:18" x14ac:dyDescent="0.2">
      <c r="A130" s="98"/>
      <c r="B130" s="100"/>
      <c r="C130" s="5">
        <v>0.59313835243327029</v>
      </c>
      <c r="D130" s="5">
        <v>370.79999999999995</v>
      </c>
      <c r="E130" s="5">
        <v>6</v>
      </c>
      <c r="F130" s="33">
        <f t="shared" si="13"/>
        <v>219.9357010822566</v>
      </c>
      <c r="G130" s="33">
        <f t="shared" si="14"/>
        <v>36.655950180376102</v>
      </c>
      <c r="H130" s="33">
        <f t="shared" si="15"/>
        <v>36.655950180376102</v>
      </c>
      <c r="I130" s="33">
        <f t="shared" si="16"/>
        <v>293.24760144300882</v>
      </c>
      <c r="J130" s="34">
        <f t="shared" si="17"/>
        <v>12.096463559524112</v>
      </c>
      <c r="K130" s="34">
        <f t="shared" si="17"/>
        <v>2.0160772599206855</v>
      </c>
      <c r="L130" s="34">
        <f t="shared" si="17"/>
        <v>2.0160772599206855</v>
      </c>
      <c r="M130" s="34">
        <f t="shared" si="17"/>
        <v>16.128618079365484</v>
      </c>
      <c r="N130" s="35">
        <f t="shared" si="18"/>
        <v>18.327975090188051</v>
      </c>
      <c r="O130" s="35">
        <f t="shared" si="18"/>
        <v>3.054662515031342</v>
      </c>
      <c r="P130" s="35">
        <f t="shared" si="18"/>
        <v>3.054662515031342</v>
      </c>
      <c r="Q130" s="36">
        <f t="shared" si="18"/>
        <v>24.437300120250736</v>
      </c>
      <c r="R130" s="4"/>
    </row>
    <row r="131" spans="1:18" x14ac:dyDescent="0.2">
      <c r="A131" s="98"/>
      <c r="B131" s="100"/>
      <c r="C131" s="5">
        <v>0.27186667535586495</v>
      </c>
      <c r="D131" s="5">
        <v>348</v>
      </c>
      <c r="E131" s="5">
        <v>6</v>
      </c>
      <c r="F131" s="33">
        <f t="shared" si="9"/>
        <v>94.609603023841004</v>
      </c>
      <c r="G131" s="33">
        <f t="shared" si="10"/>
        <v>15.768267170640167</v>
      </c>
      <c r="H131" s="33">
        <f t="shared" si="11"/>
        <v>15.768267170640167</v>
      </c>
      <c r="I131" s="33">
        <f t="shared" si="12"/>
        <v>126.14613736512135</v>
      </c>
      <c r="J131" s="34">
        <f t="shared" si="8"/>
        <v>5.2035281663112549</v>
      </c>
      <c r="K131" s="34">
        <f t="shared" si="8"/>
        <v>0.86725469438520919</v>
      </c>
      <c r="L131" s="34">
        <f t="shared" si="8"/>
        <v>0.86725469438520919</v>
      </c>
      <c r="M131" s="34">
        <f t="shared" si="8"/>
        <v>6.9380375550816744</v>
      </c>
      <c r="N131" s="35">
        <f t="shared" si="7"/>
        <v>7.8841335853200833</v>
      </c>
      <c r="O131" s="35">
        <f t="shared" si="7"/>
        <v>1.3140222642200139</v>
      </c>
      <c r="P131" s="35">
        <f t="shared" si="7"/>
        <v>1.3140222642200139</v>
      </c>
      <c r="Q131" s="36">
        <f t="shared" si="7"/>
        <v>10.512178113760113</v>
      </c>
      <c r="R131" s="4"/>
    </row>
    <row r="132" spans="1:18" x14ac:dyDescent="0.2">
      <c r="A132" s="98"/>
      <c r="B132" s="100"/>
      <c r="C132" s="5">
        <v>0.13960526883602142</v>
      </c>
      <c r="D132" s="5">
        <v>350</v>
      </c>
      <c r="E132" s="5">
        <v>5</v>
      </c>
      <c r="F132" s="33">
        <f t="shared" si="9"/>
        <v>48.861844092607498</v>
      </c>
      <c r="G132" s="33">
        <f t="shared" si="10"/>
        <v>9.7723688185214996</v>
      </c>
      <c r="H132" s="33">
        <f t="shared" si="11"/>
        <v>9.7723688185214996</v>
      </c>
      <c r="I132" s="33">
        <f t="shared" si="12"/>
        <v>68.406581729650497</v>
      </c>
      <c r="J132" s="34">
        <f t="shared" si="8"/>
        <v>2.6874014250934124</v>
      </c>
      <c r="K132" s="34">
        <f t="shared" si="8"/>
        <v>0.5374802850186825</v>
      </c>
      <c r="L132" s="34">
        <f t="shared" si="8"/>
        <v>0.5374802850186825</v>
      </c>
      <c r="M132" s="34">
        <f t="shared" si="8"/>
        <v>3.7623619951307772</v>
      </c>
      <c r="N132" s="35">
        <f t="shared" si="7"/>
        <v>4.0718203410506248</v>
      </c>
      <c r="O132" s="35">
        <f t="shared" si="7"/>
        <v>0.81436406821012497</v>
      </c>
      <c r="P132" s="35">
        <f t="shared" si="7"/>
        <v>0.81436406821012497</v>
      </c>
      <c r="Q132" s="36">
        <f t="shared" si="7"/>
        <v>5.7005484774708748</v>
      </c>
      <c r="R132" s="4"/>
    </row>
    <row r="133" spans="1:18" x14ac:dyDescent="0.2">
      <c r="A133" s="98"/>
      <c r="B133" s="100"/>
      <c r="C133" s="5">
        <v>48.443777329754084</v>
      </c>
      <c r="D133" s="5">
        <v>350</v>
      </c>
      <c r="E133" s="5">
        <v>6</v>
      </c>
      <c r="F133" s="33">
        <f t="shared" si="9"/>
        <v>16955.32206541393</v>
      </c>
      <c r="G133" s="33">
        <f t="shared" si="10"/>
        <v>2825.8870109023214</v>
      </c>
      <c r="H133" s="33">
        <f t="shared" si="11"/>
        <v>2825.8870109023214</v>
      </c>
      <c r="I133" s="33">
        <f t="shared" si="12"/>
        <v>22607.096087218575</v>
      </c>
      <c r="J133" s="34">
        <f t="shared" si="8"/>
        <v>932.54271359776612</v>
      </c>
      <c r="K133" s="34">
        <f t="shared" si="8"/>
        <v>155.42378559962768</v>
      </c>
      <c r="L133" s="34">
        <f t="shared" si="8"/>
        <v>155.42378559962768</v>
      </c>
      <c r="M133" s="34">
        <f t="shared" si="8"/>
        <v>1243.3902847970216</v>
      </c>
      <c r="N133" s="35">
        <f t="shared" si="7"/>
        <v>1412.9435054511607</v>
      </c>
      <c r="O133" s="35">
        <f t="shared" si="7"/>
        <v>235.49058424186012</v>
      </c>
      <c r="P133" s="35">
        <f t="shared" si="7"/>
        <v>235.49058424186012</v>
      </c>
      <c r="Q133" s="36">
        <f t="shared" si="7"/>
        <v>1883.9246739348812</v>
      </c>
      <c r="R133" s="4"/>
    </row>
    <row r="134" spans="1:18" x14ac:dyDescent="0.2">
      <c r="A134" s="98"/>
      <c r="B134" s="100"/>
      <c r="C134" s="5">
        <v>65.992627202242147</v>
      </c>
      <c r="D134" s="5">
        <v>180</v>
      </c>
      <c r="E134" s="5">
        <v>6</v>
      </c>
      <c r="F134" s="33">
        <f t="shared" si="9"/>
        <v>11878.672896403586</v>
      </c>
      <c r="G134" s="33">
        <f t="shared" si="10"/>
        <v>1979.7788160672644</v>
      </c>
      <c r="H134" s="33">
        <f t="shared" si="11"/>
        <v>1979.7788160672644</v>
      </c>
      <c r="I134" s="33">
        <f t="shared" si="12"/>
        <v>15838.230528538115</v>
      </c>
      <c r="J134" s="34">
        <f t="shared" si="8"/>
        <v>653.32700930219721</v>
      </c>
      <c r="K134" s="34">
        <f t="shared" si="8"/>
        <v>108.88783488369954</v>
      </c>
      <c r="L134" s="34">
        <f t="shared" si="8"/>
        <v>108.88783488369954</v>
      </c>
      <c r="M134" s="34">
        <f t="shared" si="8"/>
        <v>871.10267906959632</v>
      </c>
      <c r="N134" s="35">
        <f t="shared" si="7"/>
        <v>989.88940803363221</v>
      </c>
      <c r="O134" s="35">
        <f t="shared" si="7"/>
        <v>164.98156800560537</v>
      </c>
      <c r="P134" s="35">
        <f t="shared" si="7"/>
        <v>164.98156800560537</v>
      </c>
      <c r="Q134" s="36">
        <f t="shared" si="7"/>
        <v>1319.8525440448429</v>
      </c>
      <c r="R134" s="4"/>
    </row>
    <row r="135" spans="1:18" x14ac:dyDescent="0.2">
      <c r="A135" s="98"/>
      <c r="B135" s="100"/>
      <c r="C135" s="5">
        <v>122.45065824154305</v>
      </c>
      <c r="D135" s="5">
        <v>59</v>
      </c>
      <c r="E135" s="5">
        <v>6</v>
      </c>
      <c r="F135" s="33">
        <f t="shared" si="9"/>
        <v>7224.5888362510404</v>
      </c>
      <c r="G135" s="33">
        <f t="shared" si="10"/>
        <v>1204.0981393751733</v>
      </c>
      <c r="H135" s="33">
        <f t="shared" si="11"/>
        <v>1204.0981393751733</v>
      </c>
      <c r="I135" s="33">
        <f t="shared" si="12"/>
        <v>9632.7851150013867</v>
      </c>
      <c r="J135" s="34">
        <f t="shared" si="8"/>
        <v>397.35238599380722</v>
      </c>
      <c r="K135" s="34">
        <f t="shared" si="8"/>
        <v>66.225397665634532</v>
      </c>
      <c r="L135" s="34">
        <f t="shared" si="8"/>
        <v>66.225397665634532</v>
      </c>
      <c r="M135" s="34">
        <f t="shared" si="8"/>
        <v>529.80318132507625</v>
      </c>
      <c r="N135" s="35">
        <f t="shared" si="7"/>
        <v>602.04906968758667</v>
      </c>
      <c r="O135" s="35">
        <f t="shared" si="7"/>
        <v>100.34151161459778</v>
      </c>
      <c r="P135" s="35">
        <f t="shared" si="7"/>
        <v>100.34151161459778</v>
      </c>
      <c r="Q135" s="36">
        <f t="shared" si="7"/>
        <v>802.73209291678222</v>
      </c>
      <c r="R135" s="4"/>
    </row>
    <row r="136" spans="1:18" x14ac:dyDescent="0.2">
      <c r="A136" s="98"/>
      <c r="B136" s="100"/>
      <c r="C136" s="5">
        <v>30.057544676633508</v>
      </c>
      <c r="D136" s="5">
        <v>166</v>
      </c>
      <c r="E136" s="5">
        <v>6</v>
      </c>
      <c r="F136" s="33">
        <f t="shared" si="9"/>
        <v>4989.5524163211621</v>
      </c>
      <c r="G136" s="33">
        <f t="shared" si="10"/>
        <v>831.59206938686032</v>
      </c>
      <c r="H136" s="33">
        <f t="shared" si="11"/>
        <v>831.59206938686032</v>
      </c>
      <c r="I136" s="33">
        <f t="shared" si="12"/>
        <v>6652.7365550948825</v>
      </c>
      <c r="J136" s="34">
        <f t="shared" si="8"/>
        <v>274.42538289766389</v>
      </c>
      <c r="K136" s="34">
        <f t="shared" si="8"/>
        <v>45.737563816277316</v>
      </c>
      <c r="L136" s="34">
        <f t="shared" si="8"/>
        <v>45.737563816277316</v>
      </c>
      <c r="M136" s="34">
        <f t="shared" si="8"/>
        <v>365.90051053021853</v>
      </c>
      <c r="N136" s="35">
        <f t="shared" si="7"/>
        <v>415.79603469343016</v>
      </c>
      <c r="O136" s="35">
        <f t="shared" si="7"/>
        <v>69.299339115571698</v>
      </c>
      <c r="P136" s="35">
        <f t="shared" si="7"/>
        <v>69.299339115571698</v>
      </c>
      <c r="Q136" s="36">
        <f t="shared" si="7"/>
        <v>554.39471292457358</v>
      </c>
      <c r="R136" s="4"/>
    </row>
    <row r="137" spans="1:18" x14ac:dyDescent="0.2">
      <c r="A137" s="98"/>
      <c r="B137" s="100"/>
      <c r="C137" s="5">
        <v>26.370557122025811</v>
      </c>
      <c r="D137" s="5">
        <v>325</v>
      </c>
      <c r="E137" s="5">
        <v>6</v>
      </c>
      <c r="F137" s="33">
        <f t="shared" si="9"/>
        <v>8570.431064658389</v>
      </c>
      <c r="G137" s="33">
        <f t="shared" si="10"/>
        <v>1428.4051774430648</v>
      </c>
      <c r="H137" s="33">
        <f t="shared" si="11"/>
        <v>1428.4051774430648</v>
      </c>
      <c r="I137" s="33">
        <f t="shared" si="12"/>
        <v>11427.241419544518</v>
      </c>
      <c r="J137" s="34">
        <f t="shared" si="8"/>
        <v>471.3737085562114</v>
      </c>
      <c r="K137" s="34">
        <f t="shared" si="8"/>
        <v>78.562284759368566</v>
      </c>
      <c r="L137" s="34">
        <f t="shared" si="8"/>
        <v>78.562284759368566</v>
      </c>
      <c r="M137" s="34">
        <f t="shared" si="8"/>
        <v>628.49827807494853</v>
      </c>
      <c r="N137" s="35">
        <f t="shared" si="7"/>
        <v>714.20258872153238</v>
      </c>
      <c r="O137" s="35">
        <f t="shared" si="7"/>
        <v>119.03376478692206</v>
      </c>
      <c r="P137" s="35">
        <f t="shared" si="7"/>
        <v>119.03376478692206</v>
      </c>
      <c r="Q137" s="36">
        <f t="shared" si="7"/>
        <v>952.27011829537651</v>
      </c>
      <c r="R137" s="4"/>
    </row>
    <row r="138" spans="1:18" x14ac:dyDescent="0.2">
      <c r="A138" s="98"/>
      <c r="B138" s="100"/>
      <c r="C138" s="5">
        <v>15.166275900355473</v>
      </c>
      <c r="D138" s="5">
        <v>654</v>
      </c>
      <c r="E138" s="5">
        <v>6</v>
      </c>
      <c r="F138" s="33">
        <f t="shared" si="9"/>
        <v>9918.7444388324784</v>
      </c>
      <c r="G138" s="33">
        <f t="shared" si="10"/>
        <v>1653.1240731387463</v>
      </c>
      <c r="H138" s="33">
        <f t="shared" si="11"/>
        <v>1653.1240731387463</v>
      </c>
      <c r="I138" s="33">
        <f t="shared" si="12"/>
        <v>13224.992585109971</v>
      </c>
      <c r="J138" s="34">
        <f t="shared" si="8"/>
        <v>545.53094413578629</v>
      </c>
      <c r="K138" s="34">
        <f t="shared" si="8"/>
        <v>90.921824022631043</v>
      </c>
      <c r="L138" s="34">
        <f t="shared" si="8"/>
        <v>90.921824022631043</v>
      </c>
      <c r="M138" s="34">
        <f t="shared" si="8"/>
        <v>727.37459218104834</v>
      </c>
      <c r="N138" s="35">
        <f t="shared" si="7"/>
        <v>826.56203656937316</v>
      </c>
      <c r="O138" s="35">
        <f t="shared" si="7"/>
        <v>137.76033942822886</v>
      </c>
      <c r="P138" s="35">
        <f t="shared" si="7"/>
        <v>137.76033942822886</v>
      </c>
      <c r="Q138" s="36">
        <f t="shared" si="7"/>
        <v>1102.0827154258309</v>
      </c>
      <c r="R138" s="4"/>
    </row>
    <row r="139" spans="1:18" x14ac:dyDescent="0.2">
      <c r="A139" s="98"/>
      <c r="B139" s="100"/>
      <c r="C139" s="5">
        <v>21.352978754186843</v>
      </c>
      <c r="D139" s="5">
        <v>40</v>
      </c>
      <c r="E139" s="5">
        <v>6</v>
      </c>
      <c r="F139" s="33">
        <f t="shared" si="9"/>
        <v>854.11915016747366</v>
      </c>
      <c r="G139" s="33">
        <f t="shared" si="10"/>
        <v>142.35319169457895</v>
      </c>
      <c r="H139" s="33">
        <f t="shared" si="11"/>
        <v>142.35319169457895</v>
      </c>
      <c r="I139" s="33">
        <f t="shared" si="12"/>
        <v>1138.8255335566316</v>
      </c>
      <c r="J139" s="34">
        <f t="shared" si="8"/>
        <v>46.976553259211052</v>
      </c>
      <c r="K139" s="34">
        <f t="shared" si="8"/>
        <v>7.8294255432018423</v>
      </c>
      <c r="L139" s="34">
        <f t="shared" si="8"/>
        <v>7.8294255432018423</v>
      </c>
      <c r="M139" s="34">
        <f t="shared" si="8"/>
        <v>62.635404345614738</v>
      </c>
      <c r="N139" s="35">
        <f t="shared" si="7"/>
        <v>71.176595847289477</v>
      </c>
      <c r="O139" s="35">
        <f t="shared" si="7"/>
        <v>11.862765974548246</v>
      </c>
      <c r="P139" s="35">
        <f t="shared" si="7"/>
        <v>11.862765974548246</v>
      </c>
      <c r="Q139" s="36">
        <f t="shared" si="7"/>
        <v>94.902127796385969</v>
      </c>
      <c r="R139" s="4"/>
    </row>
    <row r="140" spans="1:18" x14ac:dyDescent="0.2">
      <c r="A140" s="98"/>
      <c r="B140" s="100"/>
      <c r="C140" s="5">
        <v>31.002939851260511</v>
      </c>
      <c r="D140" s="5">
        <v>79.800000000000011</v>
      </c>
      <c r="E140" s="5">
        <v>6</v>
      </c>
      <c r="F140" s="33">
        <f t="shared" si="9"/>
        <v>2474.0346001305893</v>
      </c>
      <c r="G140" s="33">
        <f t="shared" si="10"/>
        <v>412.33910002176486</v>
      </c>
      <c r="H140" s="33">
        <f t="shared" si="11"/>
        <v>412.33910002176486</v>
      </c>
      <c r="I140" s="33">
        <f t="shared" si="12"/>
        <v>3298.7128001741189</v>
      </c>
      <c r="J140" s="34">
        <f t="shared" si="8"/>
        <v>136.07190300718241</v>
      </c>
      <c r="K140" s="34">
        <f t="shared" si="8"/>
        <v>22.678650501197069</v>
      </c>
      <c r="L140" s="34">
        <f t="shared" si="8"/>
        <v>22.678650501197069</v>
      </c>
      <c r="M140" s="34">
        <f t="shared" si="8"/>
        <v>181.42920400957655</v>
      </c>
      <c r="N140" s="35">
        <f t="shared" si="7"/>
        <v>206.16955001088243</v>
      </c>
      <c r="O140" s="35">
        <f t="shared" si="7"/>
        <v>34.361591668480408</v>
      </c>
      <c r="P140" s="35">
        <f t="shared" si="7"/>
        <v>34.361591668480408</v>
      </c>
      <c r="Q140" s="36">
        <f t="shared" si="7"/>
        <v>274.89273334784326</v>
      </c>
      <c r="R140" s="4"/>
    </row>
    <row r="141" spans="1:18" x14ac:dyDescent="0.2">
      <c r="A141" s="98"/>
      <c r="B141" s="100"/>
      <c r="C141" s="5">
        <v>21.828985502870648</v>
      </c>
      <c r="D141" s="5">
        <v>204.60000000000002</v>
      </c>
      <c r="E141" s="5">
        <v>6</v>
      </c>
      <c r="F141" s="33">
        <f t="shared" si="9"/>
        <v>4466.2104338873351</v>
      </c>
      <c r="G141" s="33">
        <f t="shared" si="10"/>
        <v>744.36840564788918</v>
      </c>
      <c r="H141" s="33">
        <f t="shared" si="11"/>
        <v>744.36840564788918</v>
      </c>
      <c r="I141" s="33">
        <f t="shared" si="12"/>
        <v>5954.9472451831134</v>
      </c>
      <c r="J141" s="34">
        <f t="shared" si="8"/>
        <v>245.64157386380342</v>
      </c>
      <c r="K141" s="34">
        <f t="shared" si="8"/>
        <v>40.940262310633905</v>
      </c>
      <c r="L141" s="34">
        <f t="shared" si="8"/>
        <v>40.940262310633905</v>
      </c>
      <c r="M141" s="34">
        <f t="shared" si="8"/>
        <v>327.52209848507124</v>
      </c>
      <c r="N141" s="35">
        <f t="shared" si="7"/>
        <v>372.18420282394459</v>
      </c>
      <c r="O141" s="35">
        <f t="shared" si="7"/>
        <v>62.030700470657429</v>
      </c>
      <c r="P141" s="35">
        <f t="shared" si="7"/>
        <v>62.030700470657429</v>
      </c>
      <c r="Q141" s="36">
        <f t="shared" si="7"/>
        <v>496.24560376525943</v>
      </c>
      <c r="R141" s="4"/>
    </row>
    <row r="142" spans="1:18" x14ac:dyDescent="0.2">
      <c r="A142" s="98"/>
      <c r="B142" s="100"/>
      <c r="C142" s="5">
        <v>7.3828404026389309</v>
      </c>
      <c r="D142" s="5">
        <v>327.60000000000002</v>
      </c>
      <c r="E142" s="5">
        <v>6</v>
      </c>
      <c r="F142" s="33">
        <f t="shared" si="9"/>
        <v>2418.618515904514</v>
      </c>
      <c r="G142" s="33">
        <f t="shared" si="10"/>
        <v>403.10308598408568</v>
      </c>
      <c r="H142" s="33">
        <f t="shared" si="11"/>
        <v>403.10308598408568</v>
      </c>
      <c r="I142" s="33">
        <f t="shared" si="12"/>
        <v>3224.8246878726854</v>
      </c>
      <c r="J142" s="34">
        <f t="shared" si="8"/>
        <v>133.02401837474827</v>
      </c>
      <c r="K142" s="34">
        <f t="shared" si="8"/>
        <v>22.170669729124711</v>
      </c>
      <c r="L142" s="34">
        <f t="shared" si="8"/>
        <v>22.170669729124711</v>
      </c>
      <c r="M142" s="34">
        <f t="shared" si="8"/>
        <v>177.36535783299769</v>
      </c>
      <c r="N142" s="35">
        <f t="shared" si="7"/>
        <v>201.55154299204284</v>
      </c>
      <c r="O142" s="35">
        <f t="shared" si="7"/>
        <v>33.59192383200714</v>
      </c>
      <c r="P142" s="35">
        <f t="shared" si="7"/>
        <v>33.59192383200714</v>
      </c>
      <c r="Q142" s="36">
        <f t="shared" si="7"/>
        <v>268.73539065605712</v>
      </c>
      <c r="R142" s="4"/>
    </row>
    <row r="143" spans="1:18" x14ac:dyDescent="0.2">
      <c r="A143" s="98"/>
      <c r="B143" s="100"/>
      <c r="C143" s="5">
        <v>2.9205853815813128</v>
      </c>
      <c r="D143" s="5">
        <v>465.59999999999997</v>
      </c>
      <c r="E143" s="5">
        <v>6</v>
      </c>
      <c r="F143" s="33">
        <f t="shared" si="9"/>
        <v>1359.8245536642592</v>
      </c>
      <c r="G143" s="33">
        <f t="shared" si="10"/>
        <v>226.63742561070987</v>
      </c>
      <c r="H143" s="33">
        <f t="shared" si="11"/>
        <v>226.63742561070987</v>
      </c>
      <c r="I143" s="33">
        <f t="shared" si="12"/>
        <v>1813.099404885679</v>
      </c>
      <c r="J143" s="34">
        <f t="shared" si="8"/>
        <v>74.790350451534252</v>
      </c>
      <c r="K143" s="34">
        <f t="shared" si="8"/>
        <v>12.465058408589043</v>
      </c>
      <c r="L143" s="34">
        <f t="shared" si="8"/>
        <v>12.465058408589043</v>
      </c>
      <c r="M143" s="34">
        <f t="shared" si="8"/>
        <v>99.720467268712341</v>
      </c>
      <c r="N143" s="35">
        <f t="shared" si="7"/>
        <v>113.31871280535493</v>
      </c>
      <c r="O143" s="35">
        <f t="shared" si="7"/>
        <v>18.886452134225824</v>
      </c>
      <c r="P143" s="35">
        <f t="shared" si="7"/>
        <v>18.886452134225824</v>
      </c>
      <c r="Q143" s="36">
        <f t="shared" si="7"/>
        <v>151.09161707380659</v>
      </c>
      <c r="R143" s="4"/>
    </row>
    <row r="144" spans="1:18" x14ac:dyDescent="0.2">
      <c r="A144" s="98"/>
      <c r="B144" s="100"/>
      <c r="C144" s="5">
        <v>0.75710623014949352</v>
      </c>
      <c r="D144" s="5">
        <v>36</v>
      </c>
      <c r="E144" s="5">
        <v>6</v>
      </c>
      <c r="F144" s="33">
        <f t="shared" si="9"/>
        <v>27.255824285381767</v>
      </c>
      <c r="G144" s="33">
        <f t="shared" si="10"/>
        <v>4.5426373808969611</v>
      </c>
      <c r="H144" s="33">
        <f t="shared" si="11"/>
        <v>4.5426373808969611</v>
      </c>
      <c r="I144" s="33">
        <f t="shared" si="12"/>
        <v>36.341099047175689</v>
      </c>
      <c r="J144" s="34">
        <f t="shared" si="8"/>
        <v>1.4990703356959971</v>
      </c>
      <c r="K144" s="34">
        <f t="shared" si="8"/>
        <v>0.24984505594933287</v>
      </c>
      <c r="L144" s="34">
        <f t="shared" si="8"/>
        <v>0.24984505594933287</v>
      </c>
      <c r="M144" s="34">
        <f t="shared" si="8"/>
        <v>1.998760447594663</v>
      </c>
      <c r="N144" s="35">
        <f t="shared" si="7"/>
        <v>2.2713186904484806</v>
      </c>
      <c r="O144" s="35">
        <f t="shared" si="7"/>
        <v>0.37855311507474676</v>
      </c>
      <c r="P144" s="35">
        <f t="shared" si="7"/>
        <v>0.37855311507474676</v>
      </c>
      <c r="Q144" s="36">
        <f t="shared" si="7"/>
        <v>3.0284249205979741</v>
      </c>
      <c r="R144" s="4"/>
    </row>
    <row r="145" spans="1:18" x14ac:dyDescent="0.2">
      <c r="A145" s="98"/>
      <c r="B145" s="100"/>
      <c r="C145" s="5">
        <v>1.514212460298987</v>
      </c>
      <c r="D145" s="5">
        <v>184.2</v>
      </c>
      <c r="E145" s="5">
        <v>6</v>
      </c>
      <c r="F145" s="33">
        <f t="shared" si="9"/>
        <v>278.9179351870734</v>
      </c>
      <c r="G145" s="33">
        <f t="shared" si="10"/>
        <v>46.486322531178899</v>
      </c>
      <c r="H145" s="33">
        <f t="shared" si="11"/>
        <v>46.486322531178899</v>
      </c>
      <c r="I145" s="33">
        <f t="shared" si="12"/>
        <v>371.8905802494312</v>
      </c>
      <c r="J145" s="34">
        <f t="shared" si="8"/>
        <v>15.340486435289037</v>
      </c>
      <c r="K145" s="34">
        <f t="shared" si="8"/>
        <v>2.5567477392148397</v>
      </c>
      <c r="L145" s="34">
        <f t="shared" si="8"/>
        <v>2.5567477392148397</v>
      </c>
      <c r="M145" s="34">
        <f t="shared" si="8"/>
        <v>20.453981913718717</v>
      </c>
      <c r="N145" s="35">
        <f t="shared" si="7"/>
        <v>23.24316126558945</v>
      </c>
      <c r="O145" s="35">
        <f t="shared" si="7"/>
        <v>3.873860210931575</v>
      </c>
      <c r="P145" s="35">
        <f t="shared" si="7"/>
        <v>3.873860210931575</v>
      </c>
      <c r="Q145" s="36">
        <f t="shared" si="7"/>
        <v>30.9908816874526</v>
      </c>
      <c r="R145" s="4"/>
    </row>
    <row r="146" spans="1:18" x14ac:dyDescent="0.2">
      <c r="A146" s="98"/>
      <c r="B146" s="100"/>
      <c r="C146" s="5">
        <v>0.75710623014949352</v>
      </c>
      <c r="D146" s="5">
        <v>587.40000000000009</v>
      </c>
      <c r="E146" s="5">
        <v>6</v>
      </c>
      <c r="F146" s="33">
        <f t="shared" si="9"/>
        <v>444.72419958981254</v>
      </c>
      <c r="G146" s="33">
        <f t="shared" si="10"/>
        <v>74.120699931635428</v>
      </c>
      <c r="H146" s="33">
        <f t="shared" si="11"/>
        <v>74.120699931635428</v>
      </c>
      <c r="I146" s="33">
        <f t="shared" si="12"/>
        <v>592.96559945308331</v>
      </c>
      <c r="J146" s="34">
        <f t="shared" si="8"/>
        <v>24.45983097743969</v>
      </c>
      <c r="K146" s="34">
        <f t="shared" si="8"/>
        <v>4.0766384962399487</v>
      </c>
      <c r="L146" s="34">
        <f t="shared" si="8"/>
        <v>4.0766384962399487</v>
      </c>
      <c r="M146" s="34">
        <f t="shared" si="8"/>
        <v>32.613107969919582</v>
      </c>
      <c r="N146" s="35">
        <f t="shared" si="7"/>
        <v>37.060349965817714</v>
      </c>
      <c r="O146" s="35">
        <f t="shared" si="7"/>
        <v>6.1767249943029521</v>
      </c>
      <c r="P146" s="35">
        <f t="shared" si="7"/>
        <v>6.1767249943029521</v>
      </c>
      <c r="Q146" s="36">
        <f t="shared" ref="Q146:Q210" si="19">I146*0.25/3</f>
        <v>49.41379995442361</v>
      </c>
      <c r="R146" s="4"/>
    </row>
    <row r="147" spans="1:18" x14ac:dyDescent="0.2">
      <c r="A147" s="98"/>
      <c r="B147" s="100"/>
      <c r="C147" s="5">
        <v>0.13628572188455185</v>
      </c>
      <c r="D147" s="5">
        <v>43.8</v>
      </c>
      <c r="E147" s="5">
        <v>6</v>
      </c>
      <c r="F147" s="33">
        <f t="shared" si="9"/>
        <v>5.9693146185433701</v>
      </c>
      <c r="G147" s="33">
        <f t="shared" si="10"/>
        <v>0.99488576975722831</v>
      </c>
      <c r="H147" s="33">
        <f t="shared" si="11"/>
        <v>0.99488576975722831</v>
      </c>
      <c r="I147" s="33">
        <f t="shared" si="12"/>
        <v>7.9590861580578274</v>
      </c>
      <c r="J147" s="34">
        <f t="shared" si="8"/>
        <v>0.32831230401988537</v>
      </c>
      <c r="K147" s="34">
        <f t="shared" si="8"/>
        <v>5.4718717336647557E-2</v>
      </c>
      <c r="L147" s="34">
        <f t="shared" si="8"/>
        <v>5.4718717336647557E-2</v>
      </c>
      <c r="M147" s="34">
        <f t="shared" ref="M147:M211" si="20">I147*0.055</f>
        <v>0.43774973869318051</v>
      </c>
      <c r="N147" s="35">
        <f t="shared" ref="N147:P178" si="21">F147*0.25/3</f>
        <v>0.49744288487861416</v>
      </c>
      <c r="O147" s="35">
        <f t="shared" si="21"/>
        <v>8.2907147479769031E-2</v>
      </c>
      <c r="P147" s="35">
        <f t="shared" si="21"/>
        <v>8.2907147479769031E-2</v>
      </c>
      <c r="Q147" s="36">
        <f t="shared" si="19"/>
        <v>0.66325717983815224</v>
      </c>
      <c r="R147" s="4"/>
    </row>
    <row r="148" spans="1:18" x14ac:dyDescent="0.2">
      <c r="A148" s="98"/>
      <c r="B148" s="100"/>
      <c r="C148" s="5">
        <v>0.22703400095566689</v>
      </c>
      <c r="D148" s="5">
        <v>91.800000000000011</v>
      </c>
      <c r="E148" s="5">
        <v>6</v>
      </c>
      <c r="F148" s="33">
        <f t="shared" si="9"/>
        <v>20.841721287730223</v>
      </c>
      <c r="G148" s="33">
        <f t="shared" si="10"/>
        <v>3.4736202146217039</v>
      </c>
      <c r="H148" s="33">
        <f t="shared" si="11"/>
        <v>3.4736202146217039</v>
      </c>
      <c r="I148" s="33">
        <f t="shared" si="12"/>
        <v>27.788961716973631</v>
      </c>
      <c r="J148" s="34">
        <f t="shared" ref="J148:L179" si="22">F148*0.055</f>
        <v>1.1462946708251622</v>
      </c>
      <c r="K148" s="34">
        <f t="shared" si="22"/>
        <v>0.19104911180419371</v>
      </c>
      <c r="L148" s="34">
        <f t="shared" si="22"/>
        <v>0.19104911180419371</v>
      </c>
      <c r="M148" s="34">
        <f t="shared" si="20"/>
        <v>1.5283928944335496</v>
      </c>
      <c r="N148" s="35">
        <f t="shared" si="21"/>
        <v>1.7368101073108519</v>
      </c>
      <c r="O148" s="35">
        <f t="shared" si="21"/>
        <v>0.28946835121847531</v>
      </c>
      <c r="P148" s="35">
        <f t="shared" si="21"/>
        <v>0.28946835121847531</v>
      </c>
      <c r="Q148" s="36">
        <f t="shared" si="19"/>
        <v>2.3157468097478024</v>
      </c>
      <c r="R148" s="4"/>
    </row>
    <row r="149" spans="1:18" x14ac:dyDescent="0.2">
      <c r="A149" s="98"/>
      <c r="B149" s="100"/>
      <c r="C149" s="5">
        <v>0.29330837563525847</v>
      </c>
      <c r="D149" s="5">
        <v>189.60000000000002</v>
      </c>
      <c r="E149" s="5">
        <v>6</v>
      </c>
      <c r="F149" s="33">
        <f t="shared" si="9"/>
        <v>55.61126802044501</v>
      </c>
      <c r="G149" s="33">
        <f t="shared" si="10"/>
        <v>9.2685446700741689</v>
      </c>
      <c r="H149" s="33">
        <f t="shared" si="11"/>
        <v>9.2685446700741689</v>
      </c>
      <c r="I149" s="33">
        <f t="shared" si="12"/>
        <v>74.148357360593337</v>
      </c>
      <c r="J149" s="34">
        <f t="shared" si="22"/>
        <v>3.0586197411244758</v>
      </c>
      <c r="K149" s="34">
        <f t="shared" si="22"/>
        <v>0.50976995685407933</v>
      </c>
      <c r="L149" s="34">
        <f t="shared" si="22"/>
        <v>0.50976995685407933</v>
      </c>
      <c r="M149" s="34">
        <f t="shared" si="20"/>
        <v>4.0781596548326338</v>
      </c>
      <c r="N149" s="35">
        <f t="shared" si="21"/>
        <v>4.6342723350370845</v>
      </c>
      <c r="O149" s="35">
        <f t="shared" si="21"/>
        <v>0.77237872250618078</v>
      </c>
      <c r="P149" s="35">
        <f t="shared" si="21"/>
        <v>0.77237872250618078</v>
      </c>
      <c r="Q149" s="36">
        <f t="shared" si="19"/>
        <v>6.1790297800494445</v>
      </c>
      <c r="R149" s="4"/>
    </row>
    <row r="150" spans="1:18" x14ac:dyDescent="0.2">
      <c r="A150" s="98"/>
      <c r="B150" s="100"/>
      <c r="C150" s="5">
        <v>1.2781144681923871</v>
      </c>
      <c r="D150" s="5">
        <v>387</v>
      </c>
      <c r="E150" s="5">
        <v>6</v>
      </c>
      <c r="F150" s="33">
        <f t="shared" ref="F150:F214" si="23">C150*D150</f>
        <v>494.6302991904538</v>
      </c>
      <c r="G150" s="33">
        <f t="shared" ref="G150:G214" si="24">F150/E150</f>
        <v>82.438383198408971</v>
      </c>
      <c r="H150" s="33">
        <f t="shared" ref="H150:H250" si="25">G150</f>
        <v>82.438383198408971</v>
      </c>
      <c r="I150" s="33">
        <f t="shared" ref="I150:I214" si="26">F150+G150+H150</f>
        <v>659.50706558727165</v>
      </c>
      <c r="J150" s="34">
        <f t="shared" si="22"/>
        <v>27.20466645547496</v>
      </c>
      <c r="K150" s="34">
        <f t="shared" si="22"/>
        <v>4.5341110759124934</v>
      </c>
      <c r="L150" s="34">
        <f t="shared" si="22"/>
        <v>4.5341110759124934</v>
      </c>
      <c r="M150" s="34">
        <f t="shared" si="20"/>
        <v>36.27288860729994</v>
      </c>
      <c r="N150" s="35">
        <f t="shared" si="21"/>
        <v>41.219191599204485</v>
      </c>
      <c r="O150" s="35">
        <f t="shared" si="21"/>
        <v>6.8698652665340809</v>
      </c>
      <c r="P150" s="35">
        <f t="shared" si="21"/>
        <v>6.8698652665340809</v>
      </c>
      <c r="Q150" s="36">
        <f t="shared" si="19"/>
        <v>54.95892213227264</v>
      </c>
      <c r="R150" s="4"/>
    </row>
    <row r="151" spans="1:18" x14ac:dyDescent="0.2">
      <c r="A151" s="98"/>
      <c r="B151" s="100"/>
      <c r="C151" s="5">
        <v>4.9077301198343202</v>
      </c>
      <c r="D151" s="5">
        <v>40.799999999999997</v>
      </c>
      <c r="E151" s="5">
        <v>6</v>
      </c>
      <c r="F151" s="33">
        <f t="shared" si="23"/>
        <v>200.23538888924026</v>
      </c>
      <c r="G151" s="33">
        <f t="shared" si="24"/>
        <v>33.372564814873378</v>
      </c>
      <c r="H151" s="33">
        <f t="shared" si="25"/>
        <v>33.372564814873378</v>
      </c>
      <c r="I151" s="33">
        <f t="shared" si="26"/>
        <v>266.98051851898703</v>
      </c>
      <c r="J151" s="34">
        <f t="shared" si="22"/>
        <v>11.012946388908214</v>
      </c>
      <c r="K151" s="34">
        <f t="shared" si="22"/>
        <v>1.8354910648180358</v>
      </c>
      <c r="L151" s="34">
        <f t="shared" si="22"/>
        <v>1.8354910648180358</v>
      </c>
      <c r="M151" s="34">
        <f t="shared" si="20"/>
        <v>14.683928518544286</v>
      </c>
      <c r="N151" s="35">
        <f t="shared" si="21"/>
        <v>16.686282407436689</v>
      </c>
      <c r="O151" s="35">
        <f t="shared" si="21"/>
        <v>2.781047067906115</v>
      </c>
      <c r="P151" s="35">
        <f t="shared" si="21"/>
        <v>2.781047067906115</v>
      </c>
      <c r="Q151" s="36">
        <f t="shared" si="19"/>
        <v>22.24837654324892</v>
      </c>
      <c r="R151" s="4"/>
    </row>
    <row r="152" spans="1:18" x14ac:dyDescent="0.2">
      <c r="A152" s="98"/>
      <c r="B152" s="100"/>
      <c r="C152" s="5">
        <v>2.4638080362798074</v>
      </c>
      <c r="D152" s="5">
        <v>105.60000000000001</v>
      </c>
      <c r="E152" s="5">
        <v>6</v>
      </c>
      <c r="F152" s="33">
        <f t="shared" si="23"/>
        <v>260.17812863114767</v>
      </c>
      <c r="G152" s="33">
        <f t="shared" si="24"/>
        <v>43.363021438524612</v>
      </c>
      <c r="H152" s="33">
        <f t="shared" si="25"/>
        <v>43.363021438524612</v>
      </c>
      <c r="I152" s="33">
        <f t="shared" si="26"/>
        <v>346.9041715081969</v>
      </c>
      <c r="J152" s="34">
        <f t="shared" si="22"/>
        <v>14.309797074713122</v>
      </c>
      <c r="K152" s="34">
        <f t="shared" si="22"/>
        <v>2.3849661791188539</v>
      </c>
      <c r="L152" s="34">
        <f t="shared" si="22"/>
        <v>2.3849661791188539</v>
      </c>
      <c r="M152" s="34">
        <f t="shared" si="20"/>
        <v>19.079729432950831</v>
      </c>
      <c r="N152" s="35">
        <f t="shared" si="21"/>
        <v>21.681510719262306</v>
      </c>
      <c r="O152" s="35">
        <f t="shared" si="21"/>
        <v>3.613585119877051</v>
      </c>
      <c r="P152" s="35">
        <f t="shared" si="21"/>
        <v>3.613585119877051</v>
      </c>
      <c r="Q152" s="36">
        <f t="shared" si="19"/>
        <v>28.908680959016408</v>
      </c>
      <c r="R152" s="4"/>
    </row>
    <row r="153" spans="1:18" x14ac:dyDescent="0.2">
      <c r="A153" s="98"/>
      <c r="B153" s="100"/>
      <c r="C153" s="5">
        <v>1.225275367231472</v>
      </c>
      <c r="D153" s="5">
        <v>423.59999999999997</v>
      </c>
      <c r="E153" s="5">
        <v>6</v>
      </c>
      <c r="F153" s="33">
        <f t="shared" si="23"/>
        <v>519.02664555925151</v>
      </c>
      <c r="G153" s="33">
        <f t="shared" si="24"/>
        <v>86.504440926541918</v>
      </c>
      <c r="H153" s="33">
        <f t="shared" si="25"/>
        <v>86.504440926541918</v>
      </c>
      <c r="I153" s="33">
        <f t="shared" si="26"/>
        <v>692.03552741233534</v>
      </c>
      <c r="J153" s="34">
        <f t="shared" si="22"/>
        <v>28.546465505758832</v>
      </c>
      <c r="K153" s="34">
        <f t="shared" si="22"/>
        <v>4.7577442509598056</v>
      </c>
      <c r="L153" s="34">
        <f t="shared" si="22"/>
        <v>4.7577442509598056</v>
      </c>
      <c r="M153" s="34">
        <f t="shared" si="20"/>
        <v>38.061954007678445</v>
      </c>
      <c r="N153" s="35">
        <f t="shared" si="21"/>
        <v>43.252220463270959</v>
      </c>
      <c r="O153" s="35">
        <f t="shared" si="21"/>
        <v>7.2087034105451595</v>
      </c>
      <c r="P153" s="35">
        <f t="shared" si="21"/>
        <v>7.2087034105451595</v>
      </c>
      <c r="Q153" s="36">
        <f t="shared" si="19"/>
        <v>57.669627284361276</v>
      </c>
      <c r="R153" s="4"/>
    </row>
    <row r="154" spans="1:18" x14ac:dyDescent="0.2">
      <c r="A154" s="98"/>
      <c r="B154" s="100"/>
      <c r="C154" s="5">
        <v>217.28652964951698</v>
      </c>
      <c r="D154" s="5">
        <v>53.2</v>
      </c>
      <c r="E154" s="5">
        <v>6</v>
      </c>
      <c r="F154" s="33">
        <f t="shared" si="23"/>
        <v>11559.643377354303</v>
      </c>
      <c r="G154" s="33">
        <f t="shared" si="24"/>
        <v>1926.6072295590504</v>
      </c>
      <c r="H154" s="33">
        <f t="shared" si="25"/>
        <v>1926.6072295590504</v>
      </c>
      <c r="I154" s="33">
        <f t="shared" si="26"/>
        <v>15412.857836472405</v>
      </c>
      <c r="J154" s="34">
        <f t="shared" si="22"/>
        <v>635.7803857544867</v>
      </c>
      <c r="K154" s="34">
        <f t="shared" si="22"/>
        <v>105.96339762574777</v>
      </c>
      <c r="L154" s="34">
        <f t="shared" si="22"/>
        <v>105.96339762574777</v>
      </c>
      <c r="M154" s="34">
        <f t="shared" si="20"/>
        <v>847.70718100598231</v>
      </c>
      <c r="N154" s="35">
        <f t="shared" si="21"/>
        <v>963.30361477952522</v>
      </c>
      <c r="O154" s="35">
        <f t="shared" si="21"/>
        <v>160.55060246325419</v>
      </c>
      <c r="P154" s="35">
        <f t="shared" si="21"/>
        <v>160.55060246325419</v>
      </c>
      <c r="Q154" s="36">
        <f t="shared" si="19"/>
        <v>1284.4048197060338</v>
      </c>
      <c r="R154" s="4"/>
    </row>
    <row r="155" spans="1:18" x14ac:dyDescent="0.2">
      <c r="A155" s="98"/>
      <c r="B155" s="100"/>
      <c r="C155" s="5">
        <v>141.36474801327327</v>
      </c>
      <c r="D155" s="5">
        <v>136.4</v>
      </c>
      <c r="E155" s="5">
        <v>6</v>
      </c>
      <c r="F155" s="33">
        <f t="shared" si="23"/>
        <v>19282.151629010474</v>
      </c>
      <c r="G155" s="33">
        <f t="shared" si="24"/>
        <v>3213.6919381684124</v>
      </c>
      <c r="H155" s="33">
        <f t="shared" si="25"/>
        <v>3213.6919381684124</v>
      </c>
      <c r="I155" s="33">
        <f t="shared" si="26"/>
        <v>25709.535505347299</v>
      </c>
      <c r="J155" s="34">
        <f t="shared" si="22"/>
        <v>1060.518339595576</v>
      </c>
      <c r="K155" s="34">
        <f t="shared" si="22"/>
        <v>176.75305659926269</v>
      </c>
      <c r="L155" s="34">
        <f t="shared" si="22"/>
        <v>176.75305659926269</v>
      </c>
      <c r="M155" s="34">
        <f t="shared" si="20"/>
        <v>1414.0244527941015</v>
      </c>
      <c r="N155" s="35">
        <f t="shared" si="21"/>
        <v>1606.8459690842062</v>
      </c>
      <c r="O155" s="35">
        <f t="shared" si="21"/>
        <v>267.80766151403435</v>
      </c>
      <c r="P155" s="35">
        <f t="shared" si="21"/>
        <v>267.80766151403435</v>
      </c>
      <c r="Q155" s="36">
        <f t="shared" si="19"/>
        <v>2142.4612921122748</v>
      </c>
      <c r="R155" s="4"/>
    </row>
    <row r="156" spans="1:18" x14ac:dyDescent="0.2">
      <c r="A156" s="98"/>
      <c r="B156" s="100"/>
      <c r="C156" s="5">
        <v>37.421060457804266</v>
      </c>
      <c r="D156" s="5">
        <v>218.39999999999998</v>
      </c>
      <c r="E156" s="5">
        <v>6</v>
      </c>
      <c r="F156" s="33">
        <f t="shared" si="23"/>
        <v>8172.7596039844511</v>
      </c>
      <c r="G156" s="33">
        <f t="shared" si="24"/>
        <v>1362.1266006640751</v>
      </c>
      <c r="H156" s="33">
        <f t="shared" si="25"/>
        <v>1362.1266006640751</v>
      </c>
      <c r="I156" s="33">
        <f t="shared" si="26"/>
        <v>10897.012805312601</v>
      </c>
      <c r="J156" s="34">
        <f t="shared" si="22"/>
        <v>449.5017782191448</v>
      </c>
      <c r="K156" s="34">
        <f t="shared" si="22"/>
        <v>74.916963036524137</v>
      </c>
      <c r="L156" s="34">
        <f t="shared" si="22"/>
        <v>74.916963036524137</v>
      </c>
      <c r="M156" s="34">
        <f t="shared" si="20"/>
        <v>599.3357042921931</v>
      </c>
      <c r="N156" s="35">
        <f t="shared" si="21"/>
        <v>681.06330033203756</v>
      </c>
      <c r="O156" s="35">
        <f t="shared" si="21"/>
        <v>113.51055005533959</v>
      </c>
      <c r="P156" s="35">
        <f t="shared" si="21"/>
        <v>113.51055005533959</v>
      </c>
      <c r="Q156" s="36">
        <f t="shared" si="19"/>
        <v>908.08440044271674</v>
      </c>
      <c r="R156" s="4"/>
    </row>
    <row r="157" spans="1:18" x14ac:dyDescent="0.2">
      <c r="A157" s="98"/>
      <c r="B157" s="100"/>
      <c r="C157" s="5">
        <v>37.500742392076148</v>
      </c>
      <c r="D157" s="5">
        <v>310.39999999999998</v>
      </c>
      <c r="E157" s="5">
        <v>6</v>
      </c>
      <c r="F157" s="33">
        <f t="shared" si="23"/>
        <v>11640.230438500435</v>
      </c>
      <c r="G157" s="33">
        <f t="shared" si="24"/>
        <v>1940.0384064167392</v>
      </c>
      <c r="H157" s="33">
        <f t="shared" si="25"/>
        <v>1940.0384064167392</v>
      </c>
      <c r="I157" s="33">
        <f t="shared" si="26"/>
        <v>15520.307251333914</v>
      </c>
      <c r="J157" s="34">
        <f t="shared" si="22"/>
        <v>640.21267411752399</v>
      </c>
      <c r="K157" s="34">
        <f t="shared" si="22"/>
        <v>106.70211235292066</v>
      </c>
      <c r="L157" s="34">
        <f t="shared" si="22"/>
        <v>106.70211235292066</v>
      </c>
      <c r="M157" s="34">
        <f t="shared" si="20"/>
        <v>853.61689882336532</v>
      </c>
      <c r="N157" s="35">
        <f t="shared" si="21"/>
        <v>970.01920320836962</v>
      </c>
      <c r="O157" s="35">
        <f t="shared" si="21"/>
        <v>161.66986720139494</v>
      </c>
      <c r="P157" s="35">
        <f t="shared" si="21"/>
        <v>161.66986720139494</v>
      </c>
      <c r="Q157" s="36">
        <f t="shared" si="19"/>
        <v>1293.3589376111595</v>
      </c>
      <c r="R157" s="4"/>
    </row>
    <row r="158" spans="1:18" x14ac:dyDescent="0.2">
      <c r="A158" s="98"/>
      <c r="B158" s="100"/>
      <c r="C158" s="5">
        <v>1.445672819685764</v>
      </c>
      <c r="D158" s="5">
        <v>24</v>
      </c>
      <c r="E158" s="5">
        <v>6</v>
      </c>
      <c r="F158" s="33">
        <f t="shared" si="23"/>
        <v>34.696147672458338</v>
      </c>
      <c r="G158" s="33">
        <f t="shared" si="24"/>
        <v>5.782691278743056</v>
      </c>
      <c r="H158" s="33">
        <f t="shared" si="25"/>
        <v>5.782691278743056</v>
      </c>
      <c r="I158" s="33">
        <f t="shared" si="26"/>
        <v>46.261530229944455</v>
      </c>
      <c r="J158" s="34">
        <f t="shared" si="22"/>
        <v>1.9082881219852086</v>
      </c>
      <c r="K158" s="34">
        <f t="shared" si="22"/>
        <v>0.3180480203308681</v>
      </c>
      <c r="L158" s="34">
        <f t="shared" si="22"/>
        <v>0.3180480203308681</v>
      </c>
      <c r="M158" s="34">
        <f t="shared" si="20"/>
        <v>2.5443841626469452</v>
      </c>
      <c r="N158" s="35">
        <f t="shared" si="21"/>
        <v>2.891345639371528</v>
      </c>
      <c r="O158" s="35">
        <f t="shared" si="21"/>
        <v>0.48189093989525467</v>
      </c>
      <c r="P158" s="35">
        <f t="shared" si="21"/>
        <v>0.48189093989525467</v>
      </c>
      <c r="Q158" s="36">
        <f t="shared" si="19"/>
        <v>3.8551275191620378</v>
      </c>
      <c r="R158" s="4"/>
    </row>
    <row r="159" spans="1:18" x14ac:dyDescent="0.2">
      <c r="A159" s="98"/>
      <c r="B159" s="100"/>
      <c r="C159" s="5">
        <v>2.891345639371528</v>
      </c>
      <c r="D159" s="5">
        <v>62</v>
      </c>
      <c r="E159" s="5">
        <v>6</v>
      </c>
      <c r="F159" s="33">
        <f t="shared" si="23"/>
        <v>179.26342964103475</v>
      </c>
      <c r="G159" s="33">
        <f t="shared" si="24"/>
        <v>29.877238273505792</v>
      </c>
      <c r="H159" s="33">
        <f t="shared" si="25"/>
        <v>29.877238273505792</v>
      </c>
      <c r="I159" s="33">
        <f t="shared" si="26"/>
        <v>239.01790618804631</v>
      </c>
      <c r="J159" s="34">
        <f t="shared" si="22"/>
        <v>9.8594886302569105</v>
      </c>
      <c r="K159" s="34">
        <f t="shared" si="22"/>
        <v>1.6432481050428185</v>
      </c>
      <c r="L159" s="34">
        <f t="shared" si="22"/>
        <v>1.6432481050428185</v>
      </c>
      <c r="M159" s="34">
        <f t="shared" si="20"/>
        <v>13.145984840342548</v>
      </c>
      <c r="N159" s="35">
        <f t="shared" si="21"/>
        <v>14.938619136752896</v>
      </c>
      <c r="O159" s="35">
        <f t="shared" si="21"/>
        <v>2.4897698561254828</v>
      </c>
      <c r="P159" s="35">
        <f t="shared" si="21"/>
        <v>2.4897698561254828</v>
      </c>
      <c r="Q159" s="36">
        <f t="shared" si="19"/>
        <v>19.918158849003859</v>
      </c>
      <c r="R159" s="4"/>
    </row>
    <row r="160" spans="1:18" x14ac:dyDescent="0.2">
      <c r="A160" s="98"/>
      <c r="B160" s="100"/>
      <c r="C160" s="5">
        <v>4.3370185990032493</v>
      </c>
      <c r="D160" s="5">
        <v>122.79999999999998</v>
      </c>
      <c r="E160" s="5">
        <v>6</v>
      </c>
      <c r="F160" s="33">
        <f t="shared" si="23"/>
        <v>532.58588395759898</v>
      </c>
      <c r="G160" s="33">
        <f t="shared" si="24"/>
        <v>88.764313992933168</v>
      </c>
      <c r="H160" s="33">
        <f t="shared" si="25"/>
        <v>88.764313992933168</v>
      </c>
      <c r="I160" s="33">
        <f t="shared" si="26"/>
        <v>710.11451194346523</v>
      </c>
      <c r="J160" s="34">
        <f t="shared" si="22"/>
        <v>29.292223617667943</v>
      </c>
      <c r="K160" s="34">
        <f t="shared" si="22"/>
        <v>4.8820372696113239</v>
      </c>
      <c r="L160" s="34">
        <f t="shared" si="22"/>
        <v>4.8820372696113239</v>
      </c>
      <c r="M160" s="34">
        <f t="shared" si="20"/>
        <v>39.056298156890591</v>
      </c>
      <c r="N160" s="35">
        <f t="shared" si="21"/>
        <v>44.382156996466584</v>
      </c>
      <c r="O160" s="35">
        <f t="shared" si="21"/>
        <v>7.3970261660777643</v>
      </c>
      <c r="P160" s="35">
        <f t="shared" si="21"/>
        <v>7.3970261660777643</v>
      </c>
      <c r="Q160" s="36">
        <f t="shared" si="19"/>
        <v>59.1762093286221</v>
      </c>
      <c r="R160" s="4"/>
    </row>
    <row r="161" spans="1:18" x14ac:dyDescent="0.2">
      <c r="A161" s="98"/>
      <c r="B161" s="100"/>
      <c r="C161" s="5">
        <v>1.445672819685764</v>
      </c>
      <c r="D161" s="5">
        <v>391.6</v>
      </c>
      <c r="E161" s="5">
        <v>6</v>
      </c>
      <c r="F161" s="33">
        <f t="shared" si="23"/>
        <v>566.12547618894519</v>
      </c>
      <c r="G161" s="33">
        <f t="shared" si="24"/>
        <v>94.35424603149086</v>
      </c>
      <c r="H161" s="33">
        <f t="shared" si="25"/>
        <v>94.35424603149086</v>
      </c>
      <c r="I161" s="33">
        <f t="shared" si="26"/>
        <v>754.83396825192699</v>
      </c>
      <c r="J161" s="34">
        <f t="shared" si="22"/>
        <v>31.136901190391985</v>
      </c>
      <c r="K161" s="34">
        <f t="shared" si="22"/>
        <v>5.1894835317319972</v>
      </c>
      <c r="L161" s="34">
        <f t="shared" si="22"/>
        <v>5.1894835317319972</v>
      </c>
      <c r="M161" s="34">
        <f t="shared" si="20"/>
        <v>41.515868253855984</v>
      </c>
      <c r="N161" s="35">
        <f t="shared" si="21"/>
        <v>47.17712301574543</v>
      </c>
      <c r="O161" s="35">
        <f t="shared" si="21"/>
        <v>7.8628538359575719</v>
      </c>
      <c r="P161" s="35">
        <f t="shared" si="21"/>
        <v>7.8628538359575719</v>
      </c>
      <c r="Q161" s="36">
        <f t="shared" si="19"/>
        <v>62.902830687660582</v>
      </c>
      <c r="R161" s="4"/>
    </row>
    <row r="162" spans="1:18" x14ac:dyDescent="0.2">
      <c r="A162" s="98"/>
      <c r="B162" s="100"/>
      <c r="C162" s="5">
        <v>1.0735206008843938</v>
      </c>
      <c r="D162" s="5">
        <v>29.199999999999996</v>
      </c>
      <c r="E162" s="5">
        <v>6</v>
      </c>
      <c r="F162" s="33">
        <f t="shared" si="23"/>
        <v>31.346801545824295</v>
      </c>
      <c r="G162" s="33">
        <f t="shared" si="24"/>
        <v>5.2244669243040489</v>
      </c>
      <c r="H162" s="33">
        <f t="shared" si="25"/>
        <v>5.2244669243040489</v>
      </c>
      <c r="I162" s="33">
        <f t="shared" si="26"/>
        <v>41.795735394432391</v>
      </c>
      <c r="J162" s="34">
        <f t="shared" si="22"/>
        <v>1.7240740850203362</v>
      </c>
      <c r="K162" s="34">
        <f t="shared" si="22"/>
        <v>0.28734568083672268</v>
      </c>
      <c r="L162" s="34">
        <f t="shared" si="22"/>
        <v>0.28734568083672268</v>
      </c>
      <c r="M162" s="34">
        <f t="shared" si="20"/>
        <v>2.2987654466937815</v>
      </c>
      <c r="N162" s="35">
        <f t="shared" si="21"/>
        <v>2.6122334621520245</v>
      </c>
      <c r="O162" s="35">
        <f t="shared" si="21"/>
        <v>0.43537224369200406</v>
      </c>
      <c r="P162" s="35">
        <f t="shared" si="21"/>
        <v>0.43537224369200406</v>
      </c>
      <c r="Q162" s="36">
        <f t="shared" si="19"/>
        <v>3.4829779495360325</v>
      </c>
      <c r="R162" s="4"/>
    </row>
    <row r="163" spans="1:18" x14ac:dyDescent="0.2">
      <c r="A163" s="98"/>
      <c r="B163" s="100"/>
      <c r="C163" s="5">
        <v>0.53676030044219691</v>
      </c>
      <c r="D163" s="5">
        <v>61.199999999999996</v>
      </c>
      <c r="E163" s="5">
        <v>6</v>
      </c>
      <c r="F163" s="33">
        <f t="shared" si="23"/>
        <v>32.849730387062451</v>
      </c>
      <c r="G163" s="33">
        <f t="shared" si="24"/>
        <v>5.4749550645104081</v>
      </c>
      <c r="H163" s="33">
        <f t="shared" si="25"/>
        <v>5.4749550645104081</v>
      </c>
      <c r="I163" s="33">
        <f t="shared" si="26"/>
        <v>43.799640516083272</v>
      </c>
      <c r="J163" s="34">
        <f t="shared" si="22"/>
        <v>1.8067351712884347</v>
      </c>
      <c r="K163" s="34">
        <f t="shared" si="22"/>
        <v>0.30112252854807248</v>
      </c>
      <c r="L163" s="34">
        <f t="shared" si="22"/>
        <v>0.30112252854807248</v>
      </c>
      <c r="M163" s="34">
        <f t="shared" si="20"/>
        <v>2.4089802283845798</v>
      </c>
      <c r="N163" s="35">
        <f t="shared" si="21"/>
        <v>2.7374775322552041</v>
      </c>
      <c r="O163" s="35">
        <f t="shared" si="21"/>
        <v>0.45624625537586733</v>
      </c>
      <c r="P163" s="35">
        <f t="shared" si="21"/>
        <v>0.45624625537586733</v>
      </c>
      <c r="Q163" s="36">
        <f t="shared" si="19"/>
        <v>3.6499700430069395</v>
      </c>
      <c r="R163" s="4"/>
    </row>
    <row r="164" spans="1:18" x14ac:dyDescent="0.2">
      <c r="A164" s="98"/>
      <c r="B164" s="100"/>
      <c r="C164" s="5">
        <v>0.53676030044219691</v>
      </c>
      <c r="D164" s="5">
        <v>126.4</v>
      </c>
      <c r="E164" s="5">
        <v>6</v>
      </c>
      <c r="F164" s="33">
        <f t="shared" si="23"/>
        <v>67.846501975893688</v>
      </c>
      <c r="G164" s="33">
        <f t="shared" si="24"/>
        <v>11.307750329315615</v>
      </c>
      <c r="H164" s="33">
        <f t="shared" si="25"/>
        <v>11.307750329315615</v>
      </c>
      <c r="I164" s="33">
        <f t="shared" si="26"/>
        <v>90.462002634524907</v>
      </c>
      <c r="J164" s="34">
        <f t="shared" si="22"/>
        <v>3.7315576086741529</v>
      </c>
      <c r="K164" s="34">
        <f t="shared" si="22"/>
        <v>0.62192626811235885</v>
      </c>
      <c r="L164" s="34">
        <f t="shared" si="22"/>
        <v>0.62192626811235885</v>
      </c>
      <c r="M164" s="34">
        <f t="shared" si="20"/>
        <v>4.9754101448988699</v>
      </c>
      <c r="N164" s="35">
        <f t="shared" si="21"/>
        <v>5.6538751646578076</v>
      </c>
      <c r="O164" s="35">
        <f t="shared" si="21"/>
        <v>0.9423125274429679</v>
      </c>
      <c r="P164" s="35">
        <f t="shared" si="21"/>
        <v>0.9423125274429679</v>
      </c>
      <c r="Q164" s="36">
        <f t="shared" si="19"/>
        <v>7.5385002195437423</v>
      </c>
      <c r="R164" s="4"/>
    </row>
    <row r="165" spans="1:18" x14ac:dyDescent="0.2">
      <c r="A165" s="98"/>
      <c r="B165" s="100"/>
      <c r="C165" s="5">
        <v>0.53676030044219691</v>
      </c>
      <c r="D165" s="5">
        <v>258</v>
      </c>
      <c r="E165" s="5">
        <v>6</v>
      </c>
      <c r="F165" s="33">
        <f t="shared" si="23"/>
        <v>138.4841575140868</v>
      </c>
      <c r="G165" s="33">
        <f t="shared" si="24"/>
        <v>23.080692919014467</v>
      </c>
      <c r="H165" s="33">
        <f t="shared" si="25"/>
        <v>23.080692919014467</v>
      </c>
      <c r="I165" s="33">
        <f t="shared" si="26"/>
        <v>184.64554335211574</v>
      </c>
      <c r="J165" s="34">
        <f t="shared" si="22"/>
        <v>7.6166286632747742</v>
      </c>
      <c r="K165" s="34">
        <f t="shared" si="22"/>
        <v>1.2694381105457957</v>
      </c>
      <c r="L165" s="34">
        <f t="shared" si="22"/>
        <v>1.2694381105457957</v>
      </c>
      <c r="M165" s="34">
        <f t="shared" si="20"/>
        <v>10.155504884366366</v>
      </c>
      <c r="N165" s="35">
        <f t="shared" si="21"/>
        <v>11.540346459507234</v>
      </c>
      <c r="O165" s="35">
        <f t="shared" si="21"/>
        <v>1.923391076584539</v>
      </c>
      <c r="P165" s="35">
        <f t="shared" si="21"/>
        <v>1.923391076584539</v>
      </c>
      <c r="Q165" s="36">
        <f t="shared" si="19"/>
        <v>15.387128612676312</v>
      </c>
      <c r="R165" s="4"/>
    </row>
    <row r="166" spans="1:18" x14ac:dyDescent="0.2">
      <c r="A166" s="98"/>
      <c r="B166" s="100"/>
      <c r="C166" s="5">
        <v>21.384660523384809</v>
      </c>
      <c r="D166" s="5">
        <v>39.900000000000006</v>
      </c>
      <c r="E166" s="5">
        <v>6</v>
      </c>
      <c r="F166" s="33">
        <f t="shared" si="23"/>
        <v>853.24795488305404</v>
      </c>
      <c r="G166" s="33">
        <f t="shared" si="24"/>
        <v>142.20799248050901</v>
      </c>
      <c r="H166" s="33">
        <f t="shared" si="25"/>
        <v>142.20799248050901</v>
      </c>
      <c r="I166" s="33">
        <f t="shared" si="26"/>
        <v>1137.663939844072</v>
      </c>
      <c r="J166" s="34">
        <f t="shared" si="22"/>
        <v>46.928637518567974</v>
      </c>
      <c r="K166" s="34">
        <f t="shared" si="22"/>
        <v>7.8214395864279957</v>
      </c>
      <c r="L166" s="34">
        <f t="shared" si="22"/>
        <v>7.8214395864279957</v>
      </c>
      <c r="M166" s="34">
        <f t="shared" si="20"/>
        <v>62.571516691423966</v>
      </c>
      <c r="N166" s="35">
        <f t="shared" si="21"/>
        <v>71.103996240254503</v>
      </c>
      <c r="O166" s="35">
        <f t="shared" si="21"/>
        <v>11.850666040042418</v>
      </c>
      <c r="P166" s="35">
        <f t="shared" si="21"/>
        <v>11.850666040042418</v>
      </c>
      <c r="Q166" s="36">
        <f t="shared" si="19"/>
        <v>94.805328320339342</v>
      </c>
      <c r="R166" s="4"/>
    </row>
    <row r="167" spans="1:18" x14ac:dyDescent="0.2">
      <c r="A167" s="98"/>
      <c r="B167" s="100"/>
      <c r="C167" s="5">
        <v>31.104964237537253</v>
      </c>
      <c r="D167" s="5">
        <v>102.30000000000001</v>
      </c>
      <c r="E167" s="5">
        <v>6</v>
      </c>
      <c r="F167" s="33">
        <f t="shared" si="23"/>
        <v>3182.0378415000614</v>
      </c>
      <c r="G167" s="33">
        <f t="shared" si="24"/>
        <v>530.33964025001023</v>
      </c>
      <c r="H167" s="33">
        <f t="shared" si="25"/>
        <v>530.33964025001023</v>
      </c>
      <c r="I167" s="33">
        <f t="shared" si="26"/>
        <v>4242.7171220000819</v>
      </c>
      <c r="J167" s="34">
        <f t="shared" si="22"/>
        <v>175.01208128250337</v>
      </c>
      <c r="K167" s="34">
        <f t="shared" si="22"/>
        <v>29.168680213750562</v>
      </c>
      <c r="L167" s="34">
        <f t="shared" si="22"/>
        <v>29.168680213750562</v>
      </c>
      <c r="M167" s="34">
        <f t="shared" si="20"/>
        <v>233.3494417100045</v>
      </c>
      <c r="N167" s="35">
        <f t="shared" si="21"/>
        <v>265.16982012500512</v>
      </c>
      <c r="O167" s="35">
        <f t="shared" si="21"/>
        <v>44.194970020834184</v>
      </c>
      <c r="P167" s="35">
        <f t="shared" si="21"/>
        <v>44.194970020834184</v>
      </c>
      <c r="Q167" s="36">
        <f t="shared" si="19"/>
        <v>353.55976016667347</v>
      </c>
      <c r="R167" s="4"/>
    </row>
    <row r="168" spans="1:18" x14ac:dyDescent="0.2">
      <c r="A168" s="98"/>
      <c r="B168" s="100"/>
      <c r="C168" s="5">
        <v>7.7762404220717656</v>
      </c>
      <c r="D168" s="5">
        <v>163.80000000000001</v>
      </c>
      <c r="E168" s="5">
        <v>6</v>
      </c>
      <c r="F168" s="33">
        <f t="shared" si="23"/>
        <v>1273.7481811353553</v>
      </c>
      <c r="G168" s="33">
        <f t="shared" si="24"/>
        <v>212.29136352255921</v>
      </c>
      <c r="H168" s="33">
        <f t="shared" si="25"/>
        <v>212.29136352255921</v>
      </c>
      <c r="I168" s="33">
        <f t="shared" si="26"/>
        <v>1698.3309081804737</v>
      </c>
      <c r="J168" s="34">
        <f t="shared" si="22"/>
        <v>70.056149962444536</v>
      </c>
      <c r="K168" s="34">
        <f t="shared" si="22"/>
        <v>11.676024993740757</v>
      </c>
      <c r="L168" s="34">
        <f t="shared" si="22"/>
        <v>11.676024993740757</v>
      </c>
      <c r="M168" s="34">
        <f t="shared" si="20"/>
        <v>93.408199949926058</v>
      </c>
      <c r="N168" s="35">
        <f t="shared" si="21"/>
        <v>106.1456817612796</v>
      </c>
      <c r="O168" s="35">
        <f t="shared" si="21"/>
        <v>17.690946960213267</v>
      </c>
      <c r="P168" s="35">
        <f t="shared" si="21"/>
        <v>17.690946960213267</v>
      </c>
      <c r="Q168" s="36">
        <f t="shared" si="19"/>
        <v>141.52757568170614</v>
      </c>
      <c r="R168" s="4"/>
    </row>
    <row r="169" spans="1:18" x14ac:dyDescent="0.2">
      <c r="A169" s="98"/>
      <c r="B169" s="100"/>
      <c r="C169" s="5">
        <v>13.608420101313044</v>
      </c>
      <c r="D169" s="5">
        <v>232.79999999999998</v>
      </c>
      <c r="E169" s="5">
        <v>6</v>
      </c>
      <c r="F169" s="33">
        <f t="shared" si="23"/>
        <v>3168.0401995856764</v>
      </c>
      <c r="G169" s="33">
        <f t="shared" si="24"/>
        <v>528.00669993094607</v>
      </c>
      <c r="H169" s="33">
        <f t="shared" si="25"/>
        <v>528.00669993094607</v>
      </c>
      <c r="I169" s="33">
        <f t="shared" si="26"/>
        <v>4224.0535994475686</v>
      </c>
      <c r="J169" s="34">
        <f t="shared" si="22"/>
        <v>174.24221097721221</v>
      </c>
      <c r="K169" s="34">
        <f t="shared" si="22"/>
        <v>29.040368496202035</v>
      </c>
      <c r="L169" s="34">
        <f t="shared" si="22"/>
        <v>29.040368496202035</v>
      </c>
      <c r="M169" s="34">
        <f t="shared" si="20"/>
        <v>232.32294796961628</v>
      </c>
      <c r="N169" s="35">
        <f t="shared" si="21"/>
        <v>264.00334996547303</v>
      </c>
      <c r="O169" s="35">
        <f t="shared" si="21"/>
        <v>44.000558327578837</v>
      </c>
      <c r="P169" s="35">
        <f t="shared" si="21"/>
        <v>44.000558327578837</v>
      </c>
      <c r="Q169" s="36">
        <f t="shared" si="19"/>
        <v>352.00446662063069</v>
      </c>
      <c r="R169" s="4"/>
    </row>
    <row r="170" spans="1:18" x14ac:dyDescent="0.2">
      <c r="A170" s="98"/>
      <c r="B170" s="100"/>
      <c r="C170" s="5">
        <v>1.2114611100999242</v>
      </c>
      <c r="D170" s="5">
        <v>21.9</v>
      </c>
      <c r="E170" s="5">
        <v>6</v>
      </c>
      <c r="F170" s="33">
        <f t="shared" si="23"/>
        <v>26.530998311188338</v>
      </c>
      <c r="G170" s="33">
        <f t="shared" si="24"/>
        <v>4.4218330518647226</v>
      </c>
      <c r="H170" s="33">
        <f t="shared" si="25"/>
        <v>4.4218330518647226</v>
      </c>
      <c r="I170" s="33">
        <f t="shared" si="26"/>
        <v>35.374664414917781</v>
      </c>
      <c r="J170" s="34">
        <f t="shared" si="22"/>
        <v>1.4592049071153586</v>
      </c>
      <c r="K170" s="34">
        <f t="shared" si="22"/>
        <v>0.24320081785255976</v>
      </c>
      <c r="L170" s="34">
        <f t="shared" si="22"/>
        <v>0.24320081785255976</v>
      </c>
      <c r="M170" s="34">
        <f t="shared" si="20"/>
        <v>1.9456065428204781</v>
      </c>
      <c r="N170" s="35">
        <f t="shared" si="21"/>
        <v>2.2109165259323613</v>
      </c>
      <c r="O170" s="35">
        <f t="shared" si="21"/>
        <v>0.36848608765539353</v>
      </c>
      <c r="P170" s="35">
        <f t="shared" si="21"/>
        <v>0.36848608765539353</v>
      </c>
      <c r="Q170" s="36">
        <f t="shared" si="19"/>
        <v>2.9478887012431483</v>
      </c>
      <c r="R170" s="4"/>
    </row>
    <row r="171" spans="1:18" x14ac:dyDescent="0.2">
      <c r="A171" s="98"/>
      <c r="B171" s="100"/>
      <c r="C171" s="5">
        <v>2.6172969734243603</v>
      </c>
      <c r="D171" s="5">
        <v>45.900000000000006</v>
      </c>
      <c r="E171" s="5">
        <v>6</v>
      </c>
      <c r="F171" s="33">
        <f t="shared" si="23"/>
        <v>120.13393108017816</v>
      </c>
      <c r="G171" s="33">
        <f t="shared" si="24"/>
        <v>20.022321846696361</v>
      </c>
      <c r="H171" s="33">
        <f t="shared" si="25"/>
        <v>20.022321846696361</v>
      </c>
      <c r="I171" s="33">
        <f t="shared" si="26"/>
        <v>160.17857477357089</v>
      </c>
      <c r="J171" s="34">
        <f t="shared" si="22"/>
        <v>6.6073662094097987</v>
      </c>
      <c r="K171" s="34">
        <f t="shared" si="22"/>
        <v>1.1012277015682999</v>
      </c>
      <c r="L171" s="34">
        <f t="shared" si="22"/>
        <v>1.1012277015682999</v>
      </c>
      <c r="M171" s="34">
        <f t="shared" si="20"/>
        <v>8.8098216125463988</v>
      </c>
      <c r="N171" s="35">
        <f t="shared" si="21"/>
        <v>10.01116092334818</v>
      </c>
      <c r="O171" s="35">
        <f t="shared" si="21"/>
        <v>1.6685268205580301</v>
      </c>
      <c r="P171" s="35">
        <f t="shared" si="21"/>
        <v>1.6685268205580301</v>
      </c>
      <c r="Q171" s="36">
        <f t="shared" si="19"/>
        <v>13.348214564464241</v>
      </c>
      <c r="R171" s="4"/>
    </row>
    <row r="172" spans="1:18" x14ac:dyDescent="0.2">
      <c r="A172" s="98"/>
      <c r="B172" s="100"/>
      <c r="C172" s="5">
        <v>5.2366179865655571</v>
      </c>
      <c r="D172" s="5">
        <v>94.800000000000011</v>
      </c>
      <c r="E172" s="5">
        <v>6</v>
      </c>
      <c r="F172" s="33">
        <f t="shared" si="23"/>
        <v>496.43138512641485</v>
      </c>
      <c r="G172" s="33">
        <f t="shared" si="24"/>
        <v>82.738564187735804</v>
      </c>
      <c r="H172" s="33">
        <f t="shared" si="25"/>
        <v>82.738564187735804</v>
      </c>
      <c r="I172" s="33">
        <f t="shared" si="26"/>
        <v>661.90851350188655</v>
      </c>
      <c r="J172" s="34">
        <f t="shared" si="22"/>
        <v>27.303726181952818</v>
      </c>
      <c r="K172" s="34">
        <f t="shared" si="22"/>
        <v>4.5506210303254688</v>
      </c>
      <c r="L172" s="34">
        <f t="shared" si="22"/>
        <v>4.5506210303254688</v>
      </c>
      <c r="M172" s="34">
        <f t="shared" si="20"/>
        <v>36.404968242603758</v>
      </c>
      <c r="N172" s="35">
        <f t="shared" si="21"/>
        <v>41.369282093867902</v>
      </c>
      <c r="O172" s="35">
        <f t="shared" si="21"/>
        <v>6.894880348977984</v>
      </c>
      <c r="P172" s="35">
        <f t="shared" si="21"/>
        <v>6.894880348977984</v>
      </c>
      <c r="Q172" s="36">
        <f t="shared" si="19"/>
        <v>55.159042791823879</v>
      </c>
      <c r="R172" s="4"/>
    </row>
    <row r="173" spans="1:18" x14ac:dyDescent="0.2">
      <c r="A173" s="98"/>
      <c r="B173" s="100"/>
      <c r="C173" s="5">
        <v>6.0809273814998308</v>
      </c>
      <c r="D173" s="5">
        <v>193.5</v>
      </c>
      <c r="E173" s="5">
        <v>6</v>
      </c>
      <c r="F173" s="33">
        <f t="shared" si="23"/>
        <v>1176.6594483202173</v>
      </c>
      <c r="G173" s="33">
        <f t="shared" si="24"/>
        <v>196.10990805336954</v>
      </c>
      <c r="H173" s="33">
        <f t="shared" si="25"/>
        <v>196.10990805336954</v>
      </c>
      <c r="I173" s="33">
        <f t="shared" si="26"/>
        <v>1568.8792644269563</v>
      </c>
      <c r="J173" s="34">
        <f t="shared" si="22"/>
        <v>64.716269657611946</v>
      </c>
      <c r="K173" s="34">
        <f t="shared" si="22"/>
        <v>10.786044942935325</v>
      </c>
      <c r="L173" s="34">
        <f t="shared" si="22"/>
        <v>10.786044942935325</v>
      </c>
      <c r="M173" s="34">
        <f t="shared" si="20"/>
        <v>86.288359543482599</v>
      </c>
      <c r="N173" s="35">
        <f t="shared" si="21"/>
        <v>98.054954026684769</v>
      </c>
      <c r="O173" s="35">
        <f t="shared" si="21"/>
        <v>16.342492337780794</v>
      </c>
      <c r="P173" s="35">
        <f t="shared" si="21"/>
        <v>16.342492337780794</v>
      </c>
      <c r="Q173" s="36">
        <f t="shared" si="19"/>
        <v>130.73993870224635</v>
      </c>
      <c r="R173" s="4"/>
    </row>
    <row r="174" spans="1:18" x14ac:dyDescent="0.2">
      <c r="A174" s="98"/>
      <c r="B174" s="100"/>
      <c r="C174" s="5">
        <v>18.779927771689366</v>
      </c>
      <c r="D174" s="5">
        <v>20.399999999999999</v>
      </c>
      <c r="E174" s="5">
        <v>6</v>
      </c>
      <c r="F174" s="33">
        <f t="shared" si="23"/>
        <v>383.11052654246305</v>
      </c>
      <c r="G174" s="33">
        <f t="shared" si="24"/>
        <v>63.851754423743841</v>
      </c>
      <c r="H174" s="33">
        <f t="shared" si="25"/>
        <v>63.851754423743841</v>
      </c>
      <c r="I174" s="33">
        <f t="shared" si="26"/>
        <v>510.81403538995073</v>
      </c>
      <c r="J174" s="34">
        <f t="shared" si="22"/>
        <v>21.071078959835468</v>
      </c>
      <c r="K174" s="34">
        <f t="shared" si="22"/>
        <v>3.5118464933059115</v>
      </c>
      <c r="L174" s="34">
        <f t="shared" si="22"/>
        <v>3.5118464933059115</v>
      </c>
      <c r="M174" s="34">
        <f t="shared" si="20"/>
        <v>28.094771946447292</v>
      </c>
      <c r="N174" s="35">
        <f t="shared" si="21"/>
        <v>31.925877211871921</v>
      </c>
      <c r="O174" s="35">
        <f t="shared" si="21"/>
        <v>5.3209795353119871</v>
      </c>
      <c r="P174" s="35">
        <f t="shared" si="21"/>
        <v>5.3209795353119871</v>
      </c>
      <c r="Q174" s="36">
        <f t="shared" si="19"/>
        <v>42.567836282495897</v>
      </c>
      <c r="R174" s="4"/>
    </row>
    <row r="175" spans="1:18" x14ac:dyDescent="0.2">
      <c r="A175" s="98"/>
      <c r="B175" s="100"/>
      <c r="C175" s="5">
        <v>20.487192912828949</v>
      </c>
      <c r="D175" s="5">
        <v>52.800000000000004</v>
      </c>
      <c r="E175" s="5">
        <v>6</v>
      </c>
      <c r="F175" s="33">
        <f t="shared" si="23"/>
        <v>1081.7237857973687</v>
      </c>
      <c r="G175" s="33">
        <f t="shared" si="24"/>
        <v>180.28729763289479</v>
      </c>
      <c r="H175" s="33">
        <f t="shared" si="25"/>
        <v>180.28729763289479</v>
      </c>
      <c r="I175" s="33">
        <f t="shared" si="26"/>
        <v>1442.2983810631581</v>
      </c>
      <c r="J175" s="34">
        <f t="shared" si="22"/>
        <v>59.494808218855276</v>
      </c>
      <c r="K175" s="34">
        <f t="shared" si="22"/>
        <v>9.9158013698092144</v>
      </c>
      <c r="L175" s="34">
        <f t="shared" si="22"/>
        <v>9.9158013698092144</v>
      </c>
      <c r="M175" s="34">
        <f t="shared" si="20"/>
        <v>79.326410958473701</v>
      </c>
      <c r="N175" s="35">
        <f t="shared" si="21"/>
        <v>90.143648816447396</v>
      </c>
      <c r="O175" s="35">
        <f t="shared" si="21"/>
        <v>15.0239414694079</v>
      </c>
      <c r="P175" s="35">
        <f t="shared" si="21"/>
        <v>15.0239414694079</v>
      </c>
      <c r="Q175" s="36">
        <f t="shared" si="19"/>
        <v>120.19153175526317</v>
      </c>
      <c r="R175" s="4"/>
    </row>
    <row r="176" spans="1:18" x14ac:dyDescent="0.2">
      <c r="A176" s="98"/>
      <c r="B176" s="100"/>
      <c r="C176" s="5">
        <v>18.779927771689366</v>
      </c>
      <c r="D176" s="5">
        <v>103.80000000000001</v>
      </c>
      <c r="E176" s="5">
        <v>6</v>
      </c>
      <c r="F176" s="33">
        <f t="shared" si="23"/>
        <v>1949.3565027013562</v>
      </c>
      <c r="G176" s="33">
        <f t="shared" si="24"/>
        <v>324.89275045022606</v>
      </c>
      <c r="H176" s="33">
        <f t="shared" si="25"/>
        <v>324.89275045022606</v>
      </c>
      <c r="I176" s="33">
        <f t="shared" si="26"/>
        <v>2599.1420036018085</v>
      </c>
      <c r="J176" s="34">
        <f t="shared" si="22"/>
        <v>107.2146076485746</v>
      </c>
      <c r="K176" s="34">
        <f t="shared" si="22"/>
        <v>17.869101274762432</v>
      </c>
      <c r="L176" s="34">
        <f t="shared" si="22"/>
        <v>17.869101274762432</v>
      </c>
      <c r="M176" s="34">
        <f t="shared" si="20"/>
        <v>142.95281019809946</v>
      </c>
      <c r="N176" s="35">
        <f t="shared" si="21"/>
        <v>162.44637522511303</v>
      </c>
      <c r="O176" s="35">
        <f t="shared" si="21"/>
        <v>27.074395870852172</v>
      </c>
      <c r="P176" s="35">
        <f t="shared" si="21"/>
        <v>27.074395870852172</v>
      </c>
      <c r="Q176" s="36">
        <f t="shared" si="19"/>
        <v>216.59516696681737</v>
      </c>
      <c r="R176" s="4"/>
    </row>
    <row r="177" spans="1:18" x14ac:dyDescent="0.2">
      <c r="A177" s="98"/>
      <c r="B177" s="100"/>
      <c r="C177" s="5">
        <v>3.4145302822791606</v>
      </c>
      <c r="D177" s="5">
        <v>211.79999999999998</v>
      </c>
      <c r="E177" s="5">
        <v>6</v>
      </c>
      <c r="F177" s="33">
        <f t="shared" si="23"/>
        <v>723.19751378672618</v>
      </c>
      <c r="G177" s="33">
        <f t="shared" si="24"/>
        <v>120.53291896445437</v>
      </c>
      <c r="H177" s="33">
        <f t="shared" si="25"/>
        <v>120.53291896445437</v>
      </c>
      <c r="I177" s="33">
        <f t="shared" si="26"/>
        <v>964.26335171563483</v>
      </c>
      <c r="J177" s="34">
        <f t="shared" si="22"/>
        <v>39.775863258269943</v>
      </c>
      <c r="K177" s="34">
        <f t="shared" si="22"/>
        <v>6.6293105430449906</v>
      </c>
      <c r="L177" s="34">
        <f t="shared" si="22"/>
        <v>6.6293105430449906</v>
      </c>
      <c r="M177" s="34">
        <f t="shared" si="20"/>
        <v>53.034484344359917</v>
      </c>
      <c r="N177" s="35">
        <f t="shared" si="21"/>
        <v>60.266459482227184</v>
      </c>
      <c r="O177" s="35">
        <f t="shared" si="21"/>
        <v>10.044409913704531</v>
      </c>
      <c r="P177" s="35">
        <f t="shared" si="21"/>
        <v>10.044409913704531</v>
      </c>
      <c r="Q177" s="36">
        <f t="shared" si="19"/>
        <v>80.355279309636231</v>
      </c>
      <c r="R177" s="4"/>
    </row>
    <row r="178" spans="1:18" x14ac:dyDescent="0.2">
      <c r="A178" s="98"/>
      <c r="B178" s="100"/>
      <c r="C178" s="5">
        <v>16.151420813985169</v>
      </c>
      <c r="D178" s="5">
        <v>210</v>
      </c>
      <c r="E178" s="5">
        <v>6</v>
      </c>
      <c r="F178" s="33">
        <f t="shared" si="23"/>
        <v>3391.7983709368855</v>
      </c>
      <c r="G178" s="33">
        <f t="shared" si="24"/>
        <v>565.29972848948091</v>
      </c>
      <c r="H178" s="33">
        <f t="shared" si="25"/>
        <v>565.29972848948091</v>
      </c>
      <c r="I178" s="33">
        <f t="shared" si="26"/>
        <v>4522.3978279158473</v>
      </c>
      <c r="J178" s="34">
        <f t="shared" si="22"/>
        <v>186.5489104015287</v>
      </c>
      <c r="K178" s="34">
        <f t="shared" si="22"/>
        <v>31.09148506692145</v>
      </c>
      <c r="L178" s="34">
        <f t="shared" si="22"/>
        <v>31.09148506692145</v>
      </c>
      <c r="M178" s="34">
        <f t="shared" si="20"/>
        <v>248.7318805353716</v>
      </c>
      <c r="N178" s="35">
        <f t="shared" si="21"/>
        <v>282.64986424474046</v>
      </c>
      <c r="O178" s="35">
        <f t="shared" si="21"/>
        <v>47.108310707456745</v>
      </c>
      <c r="P178" s="35">
        <f t="shared" si="21"/>
        <v>47.108310707456745</v>
      </c>
      <c r="Q178" s="36">
        <f t="shared" si="19"/>
        <v>376.86648565965396</v>
      </c>
      <c r="R178" s="4"/>
    </row>
    <row r="179" spans="1:18" x14ac:dyDescent="0.2">
      <c r="A179" s="98"/>
      <c r="B179" s="101" t="s">
        <v>43</v>
      </c>
      <c r="C179" s="5">
        <v>3.000000074505806</v>
      </c>
      <c r="D179" s="5">
        <v>199.20000000000002</v>
      </c>
      <c r="E179" s="5">
        <v>5</v>
      </c>
      <c r="F179" s="33">
        <f t="shared" si="23"/>
        <v>597.60001484155657</v>
      </c>
      <c r="G179" s="33">
        <f t="shared" si="24"/>
        <v>119.52000296831132</v>
      </c>
      <c r="H179" s="33">
        <f t="shared" si="25"/>
        <v>119.52000296831132</v>
      </c>
      <c r="I179" s="33">
        <f t="shared" si="26"/>
        <v>836.64002077817929</v>
      </c>
      <c r="J179" s="34">
        <f t="shared" si="22"/>
        <v>32.868000816285608</v>
      </c>
      <c r="K179" s="34">
        <f t="shared" si="22"/>
        <v>6.5736001632571224</v>
      </c>
      <c r="L179" s="34">
        <f t="shared" si="22"/>
        <v>6.5736001632571224</v>
      </c>
      <c r="M179" s="34">
        <f t="shared" si="20"/>
        <v>46.01520114279986</v>
      </c>
      <c r="N179" s="35">
        <f t="shared" ref="N179:Q212" si="27">F179*0.25/3</f>
        <v>49.800001236796383</v>
      </c>
      <c r="O179" s="35">
        <f t="shared" si="27"/>
        <v>9.960000247359277</v>
      </c>
      <c r="P179" s="35">
        <f t="shared" si="27"/>
        <v>9.960000247359277</v>
      </c>
      <c r="Q179" s="36">
        <f t="shared" si="19"/>
        <v>69.720001731514941</v>
      </c>
      <c r="R179" s="4"/>
    </row>
    <row r="180" spans="1:18" x14ac:dyDescent="0.2">
      <c r="A180" s="98"/>
      <c r="B180" s="100"/>
      <c r="C180" s="5">
        <v>16.081330128014088</v>
      </c>
      <c r="D180" s="5">
        <v>247.20000000000002</v>
      </c>
      <c r="E180" s="5">
        <v>5</v>
      </c>
      <c r="F180" s="33">
        <f>C180*D180</f>
        <v>3975.3048076450827</v>
      </c>
      <c r="G180" s="33">
        <f>F180/E180</f>
        <v>795.06096152901659</v>
      </c>
      <c r="H180" s="33">
        <f t="shared" si="25"/>
        <v>795.06096152901659</v>
      </c>
      <c r="I180" s="33">
        <f>F180+G180+H180</f>
        <v>5565.4267307031159</v>
      </c>
      <c r="J180" s="34">
        <f t="shared" ref="J180:M196" si="28">F180*0.055</f>
        <v>218.64176442047955</v>
      </c>
      <c r="K180" s="34">
        <f t="shared" si="28"/>
        <v>43.728352884095912</v>
      </c>
      <c r="L180" s="34">
        <f t="shared" si="28"/>
        <v>43.728352884095912</v>
      </c>
      <c r="M180" s="34">
        <f t="shared" si="28"/>
        <v>306.0984701886714</v>
      </c>
      <c r="N180" s="35">
        <f t="shared" si="27"/>
        <v>331.27540063709023</v>
      </c>
      <c r="O180" s="35">
        <f t="shared" si="27"/>
        <v>66.255080127418054</v>
      </c>
      <c r="P180" s="35">
        <f t="shared" si="27"/>
        <v>66.255080127418054</v>
      </c>
      <c r="Q180" s="36">
        <f t="shared" si="27"/>
        <v>463.78556089192631</v>
      </c>
      <c r="R180" s="4"/>
    </row>
    <row r="181" spans="1:18" x14ac:dyDescent="0.2">
      <c r="A181" s="98"/>
      <c r="B181" s="100"/>
      <c r="C181" s="5">
        <v>11.000000037252903</v>
      </c>
      <c r="D181" s="5">
        <v>262.5</v>
      </c>
      <c r="E181" s="5">
        <v>5</v>
      </c>
      <c r="F181" s="33">
        <f>C181*D181</f>
        <v>2887.500009778887</v>
      </c>
      <c r="G181" s="33">
        <f>F181/E181</f>
        <v>577.50000195577741</v>
      </c>
      <c r="H181" s="33">
        <f t="shared" si="25"/>
        <v>577.50000195577741</v>
      </c>
      <c r="I181" s="33">
        <f>F181+G181+H181</f>
        <v>4042.5000136904418</v>
      </c>
      <c r="J181" s="34">
        <f t="shared" si="28"/>
        <v>158.81250053783879</v>
      </c>
      <c r="K181" s="34">
        <f t="shared" si="28"/>
        <v>31.762500107567757</v>
      </c>
      <c r="L181" s="34">
        <f t="shared" si="28"/>
        <v>31.762500107567757</v>
      </c>
      <c r="M181" s="34">
        <f t="shared" si="28"/>
        <v>222.33750075297431</v>
      </c>
      <c r="N181" s="35">
        <f t="shared" si="27"/>
        <v>240.62500081490725</v>
      </c>
      <c r="O181" s="35">
        <f t="shared" si="27"/>
        <v>48.125000162981451</v>
      </c>
      <c r="P181" s="35">
        <f t="shared" si="27"/>
        <v>48.125000162981451</v>
      </c>
      <c r="Q181" s="36">
        <f t="shared" si="27"/>
        <v>336.87500114087015</v>
      </c>
      <c r="R181" s="4"/>
    </row>
    <row r="182" spans="1:18" x14ac:dyDescent="0.2">
      <c r="A182" s="98"/>
      <c r="B182" s="100"/>
      <c r="C182" s="5">
        <v>31.838713205514068</v>
      </c>
      <c r="D182" s="5">
        <v>280</v>
      </c>
      <c r="E182" s="5">
        <v>5</v>
      </c>
      <c r="F182" s="33">
        <f>C182*D182</f>
        <v>8914.8396975439391</v>
      </c>
      <c r="G182" s="33">
        <f>F182/E182</f>
        <v>1782.9679395087878</v>
      </c>
      <c r="H182" s="33">
        <f t="shared" si="25"/>
        <v>1782.9679395087878</v>
      </c>
      <c r="I182" s="33">
        <f>F182+G182+H182</f>
        <v>12480.775576561515</v>
      </c>
      <c r="J182" s="34">
        <f t="shared" si="28"/>
        <v>490.31618336491664</v>
      </c>
      <c r="K182" s="34">
        <f t="shared" si="28"/>
        <v>98.063236672983336</v>
      </c>
      <c r="L182" s="34">
        <f t="shared" si="28"/>
        <v>98.063236672983336</v>
      </c>
      <c r="M182" s="34">
        <f t="shared" si="28"/>
        <v>686.44265671088328</v>
      </c>
      <c r="N182" s="35">
        <f t="shared" si="27"/>
        <v>742.90330812866159</v>
      </c>
      <c r="O182" s="35">
        <f t="shared" si="27"/>
        <v>148.58066162573232</v>
      </c>
      <c r="P182" s="35">
        <f t="shared" si="27"/>
        <v>148.58066162573232</v>
      </c>
      <c r="Q182" s="36">
        <f t="shared" si="27"/>
        <v>1040.0646313801262</v>
      </c>
      <c r="R182" s="4"/>
    </row>
    <row r="183" spans="1:18" ht="13.5" thickBot="1" x14ac:dyDescent="0.25">
      <c r="A183" s="98"/>
      <c r="B183" s="100"/>
      <c r="C183" s="5">
        <v>13.028523946188216</v>
      </c>
      <c r="D183" s="5">
        <v>180</v>
      </c>
      <c r="E183" s="5">
        <v>5</v>
      </c>
      <c r="F183" s="33">
        <f>C183*D183</f>
        <v>2345.1343103138788</v>
      </c>
      <c r="G183" s="33">
        <f>F183/E183</f>
        <v>469.02686206277576</v>
      </c>
      <c r="H183" s="33">
        <f t="shared" si="25"/>
        <v>469.02686206277576</v>
      </c>
      <c r="I183" s="33">
        <f>F183+G183+H183</f>
        <v>3283.1880344394303</v>
      </c>
      <c r="J183" s="34">
        <f t="shared" si="28"/>
        <v>128.98238706726335</v>
      </c>
      <c r="K183" s="34">
        <f t="shared" si="28"/>
        <v>25.796477413452667</v>
      </c>
      <c r="L183" s="34">
        <f t="shared" si="28"/>
        <v>25.796477413452667</v>
      </c>
      <c r="M183" s="34">
        <f t="shared" si="28"/>
        <v>180.57534189416867</v>
      </c>
      <c r="N183" s="35">
        <f t="shared" si="27"/>
        <v>195.42785919282323</v>
      </c>
      <c r="O183" s="35">
        <f t="shared" si="27"/>
        <v>39.085571838564647</v>
      </c>
      <c r="P183" s="35">
        <f t="shared" si="27"/>
        <v>39.085571838564647</v>
      </c>
      <c r="Q183" s="36">
        <f t="shared" si="27"/>
        <v>273.59900286995253</v>
      </c>
      <c r="R183" s="4"/>
    </row>
    <row r="184" spans="1:18" x14ac:dyDescent="0.2">
      <c r="A184" s="87" t="s">
        <v>1</v>
      </c>
      <c r="B184" s="90" t="s">
        <v>42</v>
      </c>
      <c r="C184" s="19">
        <v>4.0303030163049698</v>
      </c>
      <c r="D184" s="19">
        <v>84</v>
      </c>
      <c r="E184" s="19">
        <v>6</v>
      </c>
      <c r="F184" s="17">
        <f t="shared" si="23"/>
        <v>338.54545336961746</v>
      </c>
      <c r="G184" s="17">
        <f t="shared" si="24"/>
        <v>56.424242228269577</v>
      </c>
      <c r="H184" s="17">
        <f t="shared" si="25"/>
        <v>56.424242228269577</v>
      </c>
      <c r="I184" s="17">
        <f t="shared" si="26"/>
        <v>451.39393782615662</v>
      </c>
      <c r="J184" s="20">
        <f t="shared" si="28"/>
        <v>18.619999935328959</v>
      </c>
      <c r="K184" s="20">
        <f t="shared" si="28"/>
        <v>3.103333322554827</v>
      </c>
      <c r="L184" s="20">
        <f t="shared" si="28"/>
        <v>3.103333322554827</v>
      </c>
      <c r="M184" s="20">
        <f t="shared" si="20"/>
        <v>24.826666580438616</v>
      </c>
      <c r="N184" s="21">
        <f t="shared" si="27"/>
        <v>28.212121114134789</v>
      </c>
      <c r="O184" s="21">
        <f t="shared" si="27"/>
        <v>4.7020201856891317</v>
      </c>
      <c r="P184" s="21">
        <f t="shared" si="27"/>
        <v>4.7020201856891317</v>
      </c>
      <c r="Q184" s="22">
        <f t="shared" si="19"/>
        <v>37.616161485513054</v>
      </c>
      <c r="R184" s="4"/>
    </row>
    <row r="185" spans="1:18" x14ac:dyDescent="0.2">
      <c r="A185" s="88"/>
      <c r="B185" s="91"/>
      <c r="C185" s="5">
        <v>5.9999997913837433</v>
      </c>
      <c r="D185" s="5">
        <v>6</v>
      </c>
      <c r="E185" s="5">
        <v>6</v>
      </c>
      <c r="F185" s="33">
        <f t="shared" si="23"/>
        <v>35.99999874830246</v>
      </c>
      <c r="G185" s="33">
        <f t="shared" si="24"/>
        <v>5.9999997913837433</v>
      </c>
      <c r="H185" s="33">
        <f t="shared" si="25"/>
        <v>5.9999997913837433</v>
      </c>
      <c r="I185" s="33">
        <f t="shared" si="26"/>
        <v>47.999998331069946</v>
      </c>
      <c r="J185" s="34">
        <f t="shared" si="28"/>
        <v>1.9799999311566352</v>
      </c>
      <c r="K185" s="34">
        <f t="shared" si="28"/>
        <v>0.3299999885261059</v>
      </c>
      <c r="L185" s="34">
        <f t="shared" si="28"/>
        <v>0.3299999885261059</v>
      </c>
      <c r="M185" s="34">
        <f t="shared" si="20"/>
        <v>2.6399999082088472</v>
      </c>
      <c r="N185" s="35">
        <f t="shared" si="27"/>
        <v>2.9999998956918716</v>
      </c>
      <c r="O185" s="35">
        <f t="shared" si="27"/>
        <v>0.49999998261531192</v>
      </c>
      <c r="P185" s="35">
        <f t="shared" si="27"/>
        <v>0.49999998261531192</v>
      </c>
      <c r="Q185" s="36">
        <f t="shared" si="19"/>
        <v>3.9999998609224954</v>
      </c>
      <c r="R185" s="4"/>
    </row>
    <row r="186" spans="1:18" x14ac:dyDescent="0.2">
      <c r="A186" s="88"/>
      <c r="B186" s="91"/>
      <c r="C186" s="5">
        <v>102.64333907072432</v>
      </c>
      <c r="D186" s="5">
        <v>31.200000000000003</v>
      </c>
      <c r="E186" s="5">
        <v>6</v>
      </c>
      <c r="F186" s="33">
        <f t="shared" ref="F186" si="29">C186*D186</f>
        <v>3202.4721790065992</v>
      </c>
      <c r="G186" s="33">
        <f t="shared" ref="G186" si="30">F186/E186</f>
        <v>533.74536316776653</v>
      </c>
      <c r="H186" s="33">
        <f t="shared" ref="H186" si="31">G186</f>
        <v>533.74536316776653</v>
      </c>
      <c r="I186" s="33">
        <f t="shared" ref="I186" si="32">F186+G186+H186</f>
        <v>4269.9629053421322</v>
      </c>
      <c r="J186" s="34">
        <f t="shared" ref="J186" si="33">F186*0.055</f>
        <v>176.13596984536295</v>
      </c>
      <c r="K186" s="34">
        <f t="shared" ref="K186" si="34">G186*0.055</f>
        <v>29.355994974227158</v>
      </c>
      <c r="L186" s="34">
        <f t="shared" ref="L186" si="35">H186*0.055</f>
        <v>29.355994974227158</v>
      </c>
      <c r="M186" s="34">
        <f t="shared" ref="M186" si="36">I186*0.055</f>
        <v>234.84795979381727</v>
      </c>
      <c r="N186" s="35">
        <f t="shared" ref="N186" si="37">F186*0.25/3</f>
        <v>266.87268158388326</v>
      </c>
      <c r="O186" s="35">
        <f t="shared" ref="O186" si="38">G186*0.25/3</f>
        <v>44.478780263980546</v>
      </c>
      <c r="P186" s="35">
        <f t="shared" ref="P186" si="39">H186*0.25/3</f>
        <v>44.478780263980546</v>
      </c>
      <c r="Q186" s="36">
        <f t="shared" ref="Q186" si="40">I186*0.25/3</f>
        <v>355.83024211184437</v>
      </c>
      <c r="R186" s="4"/>
    </row>
    <row r="187" spans="1:18" x14ac:dyDescent="0.2">
      <c r="A187" s="88"/>
      <c r="B187" s="91"/>
      <c r="C187" s="5">
        <v>25.90604130923748</v>
      </c>
      <c r="D187" s="5">
        <v>6</v>
      </c>
      <c r="E187" s="5">
        <v>6</v>
      </c>
      <c r="F187" s="33">
        <f t="shared" si="23"/>
        <v>155.43624785542488</v>
      </c>
      <c r="G187" s="33">
        <f t="shared" si="24"/>
        <v>25.90604130923748</v>
      </c>
      <c r="H187" s="33">
        <f t="shared" si="25"/>
        <v>25.90604130923748</v>
      </c>
      <c r="I187" s="33">
        <f t="shared" si="26"/>
        <v>207.24833047389984</v>
      </c>
      <c r="J187" s="34">
        <f t="shared" si="28"/>
        <v>8.5489936320483686</v>
      </c>
      <c r="K187" s="34">
        <f t="shared" si="28"/>
        <v>1.4248322720080615</v>
      </c>
      <c r="L187" s="34">
        <f t="shared" si="28"/>
        <v>1.4248322720080615</v>
      </c>
      <c r="M187" s="34">
        <f t="shared" si="20"/>
        <v>11.398658176064492</v>
      </c>
      <c r="N187" s="35">
        <f t="shared" si="27"/>
        <v>12.95302065461874</v>
      </c>
      <c r="O187" s="35">
        <f t="shared" si="27"/>
        <v>2.1588367757697902</v>
      </c>
      <c r="P187" s="35">
        <f t="shared" si="27"/>
        <v>2.1588367757697902</v>
      </c>
      <c r="Q187" s="36">
        <f t="shared" si="19"/>
        <v>17.270694206158321</v>
      </c>
      <c r="R187" s="4"/>
    </row>
    <row r="188" spans="1:18" x14ac:dyDescent="0.2">
      <c r="A188" s="88"/>
      <c r="B188" s="91"/>
      <c r="C188" s="5">
        <v>0.37833334133028984</v>
      </c>
      <c r="D188" s="5">
        <v>6</v>
      </c>
      <c r="E188" s="5">
        <v>5</v>
      </c>
      <c r="F188" s="33">
        <f t="shared" si="23"/>
        <v>2.270000047981739</v>
      </c>
      <c r="G188" s="33">
        <f t="shared" si="24"/>
        <v>0.45400000959634779</v>
      </c>
      <c r="H188" s="33">
        <f t="shared" si="25"/>
        <v>0.45400000959634779</v>
      </c>
      <c r="I188" s="33">
        <f t="shared" si="26"/>
        <v>3.1780000671744348</v>
      </c>
      <c r="J188" s="34">
        <f t="shared" si="28"/>
        <v>0.12485000263899565</v>
      </c>
      <c r="K188" s="34">
        <f t="shared" si="28"/>
        <v>2.497000052779913E-2</v>
      </c>
      <c r="L188" s="34">
        <f t="shared" si="28"/>
        <v>2.497000052779913E-2</v>
      </c>
      <c r="M188" s="34">
        <f t="shared" si="20"/>
        <v>0.17479000369459391</v>
      </c>
      <c r="N188" s="35">
        <f t="shared" si="27"/>
        <v>0.18916667066514492</v>
      </c>
      <c r="O188" s="35">
        <f t="shared" si="27"/>
        <v>3.783333413302898E-2</v>
      </c>
      <c r="P188" s="35">
        <f t="shared" si="27"/>
        <v>3.783333413302898E-2</v>
      </c>
      <c r="Q188" s="36">
        <f t="shared" si="19"/>
        <v>0.26483333893120292</v>
      </c>
      <c r="R188" s="4"/>
    </row>
    <row r="189" spans="1:18" x14ac:dyDescent="0.2">
      <c r="A189" s="88"/>
      <c r="B189" s="91"/>
      <c r="C189" s="5">
        <v>39.028571747243404</v>
      </c>
      <c r="D189" s="5">
        <v>18</v>
      </c>
      <c r="E189" s="5">
        <v>5</v>
      </c>
      <c r="F189" s="33">
        <f t="shared" si="23"/>
        <v>702.51429145038128</v>
      </c>
      <c r="G189" s="33">
        <f t="shared" si="24"/>
        <v>140.50285829007626</v>
      </c>
      <c r="H189" s="33">
        <f t="shared" si="25"/>
        <v>140.50285829007626</v>
      </c>
      <c r="I189" s="33">
        <f t="shared" si="26"/>
        <v>983.52000803053375</v>
      </c>
      <c r="J189" s="34">
        <f t="shared" si="28"/>
        <v>38.638286029770974</v>
      </c>
      <c r="K189" s="34">
        <f t="shared" si="28"/>
        <v>7.7276572059541948</v>
      </c>
      <c r="L189" s="34">
        <f t="shared" si="28"/>
        <v>7.7276572059541948</v>
      </c>
      <c r="M189" s="34">
        <f t="shared" si="20"/>
        <v>54.093600441679357</v>
      </c>
      <c r="N189" s="35">
        <f t="shared" si="27"/>
        <v>58.542857620865107</v>
      </c>
      <c r="O189" s="35">
        <f t="shared" si="27"/>
        <v>11.708571524173022</v>
      </c>
      <c r="P189" s="35">
        <f t="shared" si="27"/>
        <v>11.708571524173022</v>
      </c>
      <c r="Q189" s="36">
        <f t="shared" si="19"/>
        <v>81.960000669211141</v>
      </c>
      <c r="R189" s="4"/>
    </row>
    <row r="190" spans="1:18" x14ac:dyDescent="0.2">
      <c r="A190" s="88"/>
      <c r="B190" s="91"/>
      <c r="C190" s="5">
        <v>1.5101449340581894</v>
      </c>
      <c r="D190" s="5">
        <v>18</v>
      </c>
      <c r="E190" s="5">
        <v>6</v>
      </c>
      <c r="F190" s="33">
        <f t="shared" si="23"/>
        <v>27.182608813047409</v>
      </c>
      <c r="G190" s="33">
        <f t="shared" si="24"/>
        <v>4.5304348021745682</v>
      </c>
      <c r="H190" s="33">
        <f t="shared" si="25"/>
        <v>4.5304348021745682</v>
      </c>
      <c r="I190" s="33">
        <f t="shared" si="26"/>
        <v>36.243478417396545</v>
      </c>
      <c r="J190" s="34">
        <f t="shared" si="28"/>
        <v>1.4950434847176075</v>
      </c>
      <c r="K190" s="34">
        <f t="shared" si="28"/>
        <v>0.24917391411960124</v>
      </c>
      <c r="L190" s="34">
        <f t="shared" si="28"/>
        <v>0.24917391411960124</v>
      </c>
      <c r="M190" s="34">
        <f t="shared" si="20"/>
        <v>1.9933913129568099</v>
      </c>
      <c r="N190" s="35">
        <f t="shared" si="27"/>
        <v>2.2652174010872841</v>
      </c>
      <c r="O190" s="35">
        <f t="shared" si="27"/>
        <v>0.37753623351454735</v>
      </c>
      <c r="P190" s="35">
        <f t="shared" si="27"/>
        <v>0.37753623351454735</v>
      </c>
      <c r="Q190" s="36">
        <f t="shared" si="19"/>
        <v>3.0202898681163788</v>
      </c>
      <c r="R190" s="4"/>
    </row>
    <row r="191" spans="1:18" x14ac:dyDescent="0.2">
      <c r="A191" s="88"/>
      <c r="B191" s="91"/>
      <c r="C191" s="5">
        <v>44.825420990586281</v>
      </c>
      <c r="D191" s="5">
        <v>18</v>
      </c>
      <c r="E191" s="5">
        <v>6</v>
      </c>
      <c r="F191" s="33">
        <f t="shared" si="23"/>
        <v>806.85757783055305</v>
      </c>
      <c r="G191" s="33">
        <f t="shared" si="24"/>
        <v>134.47626297175884</v>
      </c>
      <c r="H191" s="33">
        <f t="shared" si="25"/>
        <v>134.47626297175884</v>
      </c>
      <c r="I191" s="33">
        <f t="shared" si="26"/>
        <v>1075.8101037740707</v>
      </c>
      <c r="J191" s="34">
        <f t="shared" si="28"/>
        <v>44.377166780680419</v>
      </c>
      <c r="K191" s="34">
        <f t="shared" si="28"/>
        <v>7.3961944634467365</v>
      </c>
      <c r="L191" s="34">
        <f t="shared" si="28"/>
        <v>7.3961944634467365</v>
      </c>
      <c r="M191" s="34">
        <f t="shared" si="20"/>
        <v>59.169555707573892</v>
      </c>
      <c r="N191" s="35">
        <f t="shared" si="27"/>
        <v>67.238131485879421</v>
      </c>
      <c r="O191" s="35">
        <f t="shared" si="27"/>
        <v>11.20635524764657</v>
      </c>
      <c r="P191" s="35">
        <f t="shared" si="27"/>
        <v>11.20635524764657</v>
      </c>
      <c r="Q191" s="36">
        <f t="shared" si="19"/>
        <v>89.650841981172562</v>
      </c>
      <c r="R191" s="4"/>
    </row>
    <row r="192" spans="1:18" x14ac:dyDescent="0.2">
      <c r="A192" s="88"/>
      <c r="B192" s="92" t="s">
        <v>43</v>
      </c>
      <c r="C192" s="5">
        <v>19.799286812543869</v>
      </c>
      <c r="D192" s="5">
        <v>6</v>
      </c>
      <c r="E192" s="5">
        <v>5</v>
      </c>
      <c r="F192" s="33">
        <f>C192*D192</f>
        <v>118.79572087526321</v>
      </c>
      <c r="G192" s="33">
        <f>F192/E192</f>
        <v>23.759144175052644</v>
      </c>
      <c r="H192" s="33">
        <f>G192</f>
        <v>23.759144175052644</v>
      </c>
      <c r="I192" s="33">
        <f>F192+G192+H192</f>
        <v>166.31400922536852</v>
      </c>
      <c r="J192" s="34">
        <f t="shared" si="28"/>
        <v>6.5337646481394769</v>
      </c>
      <c r="K192" s="34">
        <f t="shared" si="28"/>
        <v>1.3067529296278955</v>
      </c>
      <c r="L192" s="34">
        <f t="shared" si="28"/>
        <v>1.3067529296278955</v>
      </c>
      <c r="M192" s="34">
        <f t="shared" si="28"/>
        <v>9.1472705073952696</v>
      </c>
      <c r="N192" s="35">
        <f t="shared" si="27"/>
        <v>9.8996434062719345</v>
      </c>
      <c r="O192" s="35">
        <f t="shared" si="27"/>
        <v>1.979928681254387</v>
      </c>
      <c r="P192" s="35">
        <f t="shared" si="27"/>
        <v>1.979928681254387</v>
      </c>
      <c r="Q192" s="36">
        <f t="shared" si="27"/>
        <v>13.859500768780711</v>
      </c>
      <c r="R192" s="4"/>
    </row>
    <row r="193" spans="1:18" x14ac:dyDescent="0.2">
      <c r="A193" s="88"/>
      <c r="B193" s="91"/>
      <c r="C193" s="5">
        <v>0.1428571492433548</v>
      </c>
      <c r="D193" s="5">
        <v>60</v>
      </c>
      <c r="E193" s="5">
        <v>5</v>
      </c>
      <c r="F193" s="33">
        <f>C193*D193</f>
        <v>8.5714289546012878</v>
      </c>
      <c r="G193" s="33">
        <f>F193/E193</f>
        <v>1.7142857909202576</v>
      </c>
      <c r="H193" s="33">
        <f>G193</f>
        <v>1.7142857909202576</v>
      </c>
      <c r="I193" s="33">
        <f>F193+G193+H193</f>
        <v>12.000000536441803</v>
      </c>
      <c r="J193" s="34">
        <f t="shared" si="28"/>
        <v>0.47142859250307084</v>
      </c>
      <c r="K193" s="34">
        <f t="shared" si="28"/>
        <v>9.4285718500614166E-2</v>
      </c>
      <c r="L193" s="34">
        <f t="shared" si="28"/>
        <v>9.4285718500614166E-2</v>
      </c>
      <c r="M193" s="34">
        <f t="shared" si="28"/>
        <v>0.66000002950429915</v>
      </c>
      <c r="N193" s="35">
        <f t="shared" si="27"/>
        <v>0.71428574621677399</v>
      </c>
      <c r="O193" s="35">
        <f t="shared" si="27"/>
        <v>0.1428571492433548</v>
      </c>
      <c r="P193" s="35">
        <f t="shared" si="27"/>
        <v>0.1428571492433548</v>
      </c>
      <c r="Q193" s="36">
        <f t="shared" si="27"/>
        <v>1.0000000447034836</v>
      </c>
      <c r="R193" s="4"/>
    </row>
    <row r="194" spans="1:18" x14ac:dyDescent="0.2">
      <c r="A194" s="88"/>
      <c r="B194" s="91"/>
      <c r="C194" s="5">
        <v>12.494857728481293</v>
      </c>
      <c r="D194" s="5">
        <v>24</v>
      </c>
      <c r="E194" s="5">
        <v>5</v>
      </c>
      <c r="F194" s="33">
        <f t="shared" ref="F194:F196" si="41">C194*D194</f>
        <v>299.87658548355103</v>
      </c>
      <c r="G194" s="33">
        <f t="shared" ref="G194:G196" si="42">F194/E194</f>
        <v>59.975317096710206</v>
      </c>
      <c r="H194" s="33">
        <f t="shared" ref="H194:H196" si="43">G194</f>
        <v>59.975317096710206</v>
      </c>
      <c r="I194" s="33">
        <f t="shared" ref="I194:I196" si="44">F194+G194+H194</f>
        <v>419.82721967697148</v>
      </c>
      <c r="J194" s="34">
        <f t="shared" si="28"/>
        <v>16.493212201595306</v>
      </c>
      <c r="K194" s="34">
        <f t="shared" si="28"/>
        <v>3.2986424403190613</v>
      </c>
      <c r="L194" s="34">
        <f t="shared" si="28"/>
        <v>3.2986424403190613</v>
      </c>
      <c r="M194" s="34">
        <f t="shared" si="28"/>
        <v>23.09049708223343</v>
      </c>
      <c r="N194" s="35">
        <f t="shared" si="27"/>
        <v>24.989715456962585</v>
      </c>
      <c r="O194" s="35">
        <f t="shared" si="27"/>
        <v>4.9979430913925169</v>
      </c>
      <c r="P194" s="35">
        <f t="shared" si="27"/>
        <v>4.9979430913925169</v>
      </c>
      <c r="Q194" s="36">
        <f t="shared" si="27"/>
        <v>34.985601639747621</v>
      </c>
      <c r="R194" s="4"/>
    </row>
    <row r="195" spans="1:18" x14ac:dyDescent="0.2">
      <c r="A195" s="88"/>
      <c r="B195" s="91"/>
      <c r="C195" s="5">
        <v>42.379819944500923</v>
      </c>
      <c r="D195" s="5">
        <v>30</v>
      </c>
      <c r="E195" s="5">
        <v>5</v>
      </c>
      <c r="F195" s="33">
        <f t="shared" si="41"/>
        <v>1271.3945983350277</v>
      </c>
      <c r="G195" s="33">
        <f t="shared" si="42"/>
        <v>254.27891966700554</v>
      </c>
      <c r="H195" s="33">
        <f t="shared" si="43"/>
        <v>254.27891966700554</v>
      </c>
      <c r="I195" s="33">
        <f t="shared" si="44"/>
        <v>1779.9524376690388</v>
      </c>
      <c r="J195" s="34">
        <f t="shared" si="28"/>
        <v>69.92670290842652</v>
      </c>
      <c r="K195" s="34">
        <f t="shared" si="28"/>
        <v>13.985340581685305</v>
      </c>
      <c r="L195" s="34">
        <f t="shared" si="28"/>
        <v>13.985340581685305</v>
      </c>
      <c r="M195" s="34">
        <f t="shared" si="28"/>
        <v>97.897384071797134</v>
      </c>
      <c r="N195" s="35">
        <f t="shared" si="27"/>
        <v>105.94954986125231</v>
      </c>
      <c r="O195" s="35">
        <f t="shared" si="27"/>
        <v>21.189909972250462</v>
      </c>
      <c r="P195" s="35">
        <f t="shared" si="27"/>
        <v>21.189909972250462</v>
      </c>
      <c r="Q195" s="36">
        <f t="shared" si="27"/>
        <v>148.32936980575323</v>
      </c>
      <c r="R195" s="4"/>
    </row>
    <row r="196" spans="1:18" x14ac:dyDescent="0.2">
      <c r="A196" s="88"/>
      <c r="B196" s="91"/>
      <c r="C196" s="5">
        <v>88.447538748383522</v>
      </c>
      <c r="D196" s="5">
        <v>30</v>
      </c>
      <c r="E196" s="5">
        <v>5</v>
      </c>
      <c r="F196" s="33">
        <f t="shared" si="41"/>
        <v>2653.4261624515057</v>
      </c>
      <c r="G196" s="33">
        <f t="shared" si="42"/>
        <v>530.68523249030113</v>
      </c>
      <c r="H196" s="33">
        <f t="shared" si="43"/>
        <v>530.68523249030113</v>
      </c>
      <c r="I196" s="33">
        <f t="shared" si="44"/>
        <v>3714.7966274321079</v>
      </c>
      <c r="J196" s="34">
        <f t="shared" si="28"/>
        <v>145.93843893483282</v>
      </c>
      <c r="K196" s="34">
        <f t="shared" si="28"/>
        <v>29.187687786966563</v>
      </c>
      <c r="L196" s="34">
        <f t="shared" si="28"/>
        <v>29.187687786966563</v>
      </c>
      <c r="M196" s="34">
        <f t="shared" si="28"/>
        <v>204.31381450876594</v>
      </c>
      <c r="N196" s="35">
        <f t="shared" si="27"/>
        <v>221.11884687095881</v>
      </c>
      <c r="O196" s="35">
        <f t="shared" si="27"/>
        <v>44.223769374191761</v>
      </c>
      <c r="P196" s="35">
        <f t="shared" si="27"/>
        <v>44.223769374191761</v>
      </c>
      <c r="Q196" s="36">
        <f t="shared" si="27"/>
        <v>309.56638561934233</v>
      </c>
      <c r="R196" s="4"/>
    </row>
    <row r="197" spans="1:18" x14ac:dyDescent="0.2">
      <c r="A197" s="88"/>
      <c r="B197" s="91"/>
      <c r="C197" s="5">
        <v>7.6133312694728374</v>
      </c>
      <c r="D197" s="5">
        <v>18</v>
      </c>
      <c r="E197" s="5">
        <v>5</v>
      </c>
      <c r="F197" s="33">
        <f t="shared" si="23"/>
        <v>137.03996285051107</v>
      </c>
      <c r="G197" s="33">
        <f t="shared" si="24"/>
        <v>27.407992570102216</v>
      </c>
      <c r="H197" s="33">
        <f t="shared" si="25"/>
        <v>27.407992570102216</v>
      </c>
      <c r="I197" s="33">
        <f t="shared" si="26"/>
        <v>191.85594799071549</v>
      </c>
      <c r="J197" s="34">
        <f t="shared" ref="J197:M231" si="45">F197*0.055</f>
        <v>7.5371979567781091</v>
      </c>
      <c r="K197" s="34">
        <f t="shared" si="45"/>
        <v>1.507439591355622</v>
      </c>
      <c r="L197" s="34">
        <f t="shared" si="45"/>
        <v>1.507439591355622</v>
      </c>
      <c r="M197" s="34">
        <f t="shared" si="20"/>
        <v>10.552077139489352</v>
      </c>
      <c r="N197" s="35">
        <f t="shared" si="27"/>
        <v>11.419996904209256</v>
      </c>
      <c r="O197" s="35">
        <f t="shared" si="27"/>
        <v>2.2839993808418515</v>
      </c>
      <c r="P197" s="35">
        <f t="shared" si="27"/>
        <v>2.2839993808418515</v>
      </c>
      <c r="Q197" s="36">
        <f t="shared" si="19"/>
        <v>15.987995665892958</v>
      </c>
      <c r="R197" s="4"/>
    </row>
    <row r="198" spans="1:18" x14ac:dyDescent="0.2">
      <c r="A198" s="88"/>
      <c r="B198" s="91"/>
      <c r="C198" s="5">
        <v>88.477345464567406</v>
      </c>
      <c r="D198" s="5">
        <v>18</v>
      </c>
      <c r="E198" s="5">
        <v>5</v>
      </c>
      <c r="F198" s="33">
        <f t="shared" si="23"/>
        <v>1592.5922183622133</v>
      </c>
      <c r="G198" s="33">
        <f t="shared" si="24"/>
        <v>318.51844367244269</v>
      </c>
      <c r="H198" s="33">
        <f t="shared" si="25"/>
        <v>318.51844367244269</v>
      </c>
      <c r="I198" s="33">
        <f t="shared" si="26"/>
        <v>2229.6291057070985</v>
      </c>
      <c r="J198" s="34">
        <f t="shared" si="45"/>
        <v>87.592572009921739</v>
      </c>
      <c r="K198" s="34">
        <f t="shared" si="45"/>
        <v>17.518514401984348</v>
      </c>
      <c r="L198" s="34">
        <f t="shared" si="45"/>
        <v>17.518514401984348</v>
      </c>
      <c r="M198" s="34">
        <f t="shared" si="20"/>
        <v>122.62960081389042</v>
      </c>
      <c r="N198" s="35">
        <f t="shared" si="27"/>
        <v>132.71601819685111</v>
      </c>
      <c r="O198" s="35">
        <f t="shared" si="27"/>
        <v>26.543203639370223</v>
      </c>
      <c r="P198" s="35">
        <f t="shared" si="27"/>
        <v>26.543203639370223</v>
      </c>
      <c r="Q198" s="36">
        <f t="shared" si="19"/>
        <v>185.80242547559155</v>
      </c>
      <c r="R198" s="4"/>
    </row>
    <row r="199" spans="1:18" ht="13.5" thickBot="1" x14ac:dyDescent="0.25">
      <c r="A199" s="89"/>
      <c r="B199" s="54" t="s">
        <v>44</v>
      </c>
      <c r="C199" s="6">
        <v>15.479721082811011</v>
      </c>
      <c r="D199" s="6">
        <v>18</v>
      </c>
      <c r="E199" s="6">
        <v>5</v>
      </c>
      <c r="F199" s="18">
        <f>C199*D199</f>
        <v>278.6349794905982</v>
      </c>
      <c r="G199" s="18">
        <f>F199/E199</f>
        <v>55.72699589811964</v>
      </c>
      <c r="H199" s="18">
        <f>G199</f>
        <v>55.72699589811964</v>
      </c>
      <c r="I199" s="18">
        <f>F199+G199+H199</f>
        <v>390.08897128683748</v>
      </c>
      <c r="J199" s="7">
        <f>F199*0.055</f>
        <v>15.3249238719829</v>
      </c>
      <c r="K199" s="7">
        <f>G199*0.055</f>
        <v>3.0649847743965801</v>
      </c>
      <c r="L199" s="7">
        <f>H199*0.055</f>
        <v>3.0649847743965801</v>
      </c>
      <c r="M199" s="7">
        <f>I199*0.055</f>
        <v>21.454893420776063</v>
      </c>
      <c r="N199" s="8">
        <f>F199*0.25/3</f>
        <v>23.219581624216517</v>
      </c>
      <c r="O199" s="8">
        <f>G199*0.25/3</f>
        <v>4.6439163248433033</v>
      </c>
      <c r="P199" s="8">
        <f>H199*0.25/3</f>
        <v>4.6439163248433033</v>
      </c>
      <c r="Q199" s="9">
        <f>I199*0.25/3</f>
        <v>32.507414273903123</v>
      </c>
      <c r="R199" s="4"/>
    </row>
    <row r="200" spans="1:18" x14ac:dyDescent="0.2">
      <c r="A200" s="87" t="s">
        <v>38</v>
      </c>
      <c r="B200" s="90" t="s">
        <v>42</v>
      </c>
      <c r="C200" s="19">
        <v>24.583860739051694</v>
      </c>
      <c r="D200" s="19">
        <v>131</v>
      </c>
      <c r="E200" s="19">
        <v>6</v>
      </c>
      <c r="F200" s="17">
        <f t="shared" si="23"/>
        <v>3220.4857568157718</v>
      </c>
      <c r="G200" s="17">
        <f t="shared" si="24"/>
        <v>536.74762613596192</v>
      </c>
      <c r="H200" s="17">
        <f t="shared" si="25"/>
        <v>536.74762613596192</v>
      </c>
      <c r="I200" s="17">
        <f t="shared" si="26"/>
        <v>4293.9810090876954</v>
      </c>
      <c r="J200" s="20">
        <f t="shared" si="45"/>
        <v>177.12671662486744</v>
      </c>
      <c r="K200" s="20">
        <f t="shared" si="45"/>
        <v>29.521119437477907</v>
      </c>
      <c r="L200" s="20">
        <f t="shared" si="45"/>
        <v>29.521119437477907</v>
      </c>
      <c r="M200" s="20">
        <f t="shared" si="20"/>
        <v>236.16895549982326</v>
      </c>
      <c r="N200" s="21">
        <f t="shared" si="27"/>
        <v>268.37381306798096</v>
      </c>
      <c r="O200" s="21">
        <f t="shared" si="27"/>
        <v>44.728968844663491</v>
      </c>
      <c r="P200" s="21">
        <f t="shared" si="27"/>
        <v>44.728968844663491</v>
      </c>
      <c r="Q200" s="22">
        <f t="shared" si="19"/>
        <v>357.83175075730793</v>
      </c>
      <c r="R200" s="4"/>
    </row>
    <row r="201" spans="1:18" x14ac:dyDescent="0.2">
      <c r="A201" s="88"/>
      <c r="B201" s="91"/>
      <c r="C201" s="5">
        <v>11.963786371052265</v>
      </c>
      <c r="D201" s="5">
        <v>150</v>
      </c>
      <c r="E201" s="5">
        <v>6</v>
      </c>
      <c r="F201" s="33">
        <f t="shared" si="23"/>
        <v>1794.5679556578398</v>
      </c>
      <c r="G201" s="33">
        <f t="shared" si="24"/>
        <v>299.09465927630663</v>
      </c>
      <c r="H201" s="33">
        <f t="shared" si="25"/>
        <v>299.09465927630663</v>
      </c>
      <c r="I201" s="33">
        <f t="shared" si="26"/>
        <v>2392.757274210453</v>
      </c>
      <c r="J201" s="34">
        <f t="shared" si="45"/>
        <v>98.701237561181188</v>
      </c>
      <c r="K201" s="34">
        <f t="shared" si="45"/>
        <v>16.450206260196865</v>
      </c>
      <c r="L201" s="34">
        <f t="shared" si="45"/>
        <v>16.450206260196865</v>
      </c>
      <c r="M201" s="34">
        <f t="shared" si="20"/>
        <v>131.60165008157492</v>
      </c>
      <c r="N201" s="35">
        <f t="shared" si="27"/>
        <v>149.54732963815331</v>
      </c>
      <c r="O201" s="35">
        <f t="shared" si="27"/>
        <v>24.924554939692218</v>
      </c>
      <c r="P201" s="35">
        <f t="shared" si="27"/>
        <v>24.924554939692218</v>
      </c>
      <c r="Q201" s="36">
        <f t="shared" si="19"/>
        <v>199.39643951753774</v>
      </c>
      <c r="R201" s="4"/>
    </row>
    <row r="202" spans="1:18" x14ac:dyDescent="0.2">
      <c r="A202" s="88"/>
      <c r="B202" s="91"/>
      <c r="C202" s="5">
        <v>1.0496104188205362</v>
      </c>
      <c r="D202" s="5">
        <v>75</v>
      </c>
      <c r="E202" s="5">
        <v>6</v>
      </c>
      <c r="F202" s="33">
        <f t="shared" si="23"/>
        <v>78.720781411540216</v>
      </c>
      <c r="G202" s="33">
        <f t="shared" si="24"/>
        <v>13.120130235256703</v>
      </c>
      <c r="H202" s="33">
        <f t="shared" si="25"/>
        <v>13.120130235256703</v>
      </c>
      <c r="I202" s="33">
        <f t="shared" si="26"/>
        <v>104.96104188205362</v>
      </c>
      <c r="J202" s="34">
        <f t="shared" si="45"/>
        <v>4.3296429776347116</v>
      </c>
      <c r="K202" s="34">
        <f t="shared" si="45"/>
        <v>0.72160716293911864</v>
      </c>
      <c r="L202" s="34">
        <f t="shared" si="45"/>
        <v>0.72160716293911864</v>
      </c>
      <c r="M202" s="34">
        <f t="shared" si="20"/>
        <v>5.7728573035129491</v>
      </c>
      <c r="N202" s="35">
        <f t="shared" si="27"/>
        <v>6.5600651176283513</v>
      </c>
      <c r="O202" s="35">
        <f t="shared" si="27"/>
        <v>1.093344186271392</v>
      </c>
      <c r="P202" s="35">
        <f t="shared" si="27"/>
        <v>1.093344186271392</v>
      </c>
      <c r="Q202" s="36">
        <f t="shared" si="19"/>
        <v>8.7467534901711357</v>
      </c>
      <c r="R202" s="4"/>
    </row>
    <row r="203" spans="1:18" x14ac:dyDescent="0.2">
      <c r="A203" s="88"/>
      <c r="B203" s="91"/>
      <c r="C203" s="5">
        <v>2</v>
      </c>
      <c r="D203" s="5">
        <v>75</v>
      </c>
      <c r="E203" s="5">
        <v>6</v>
      </c>
      <c r="F203" s="33">
        <f t="shared" si="23"/>
        <v>150</v>
      </c>
      <c r="G203" s="33">
        <f t="shared" si="24"/>
        <v>25</v>
      </c>
      <c r="H203" s="33">
        <f t="shared" si="25"/>
        <v>25</v>
      </c>
      <c r="I203" s="33">
        <f t="shared" si="26"/>
        <v>200</v>
      </c>
      <c r="J203" s="34">
        <f t="shared" si="45"/>
        <v>8.25</v>
      </c>
      <c r="K203" s="34">
        <f t="shared" si="45"/>
        <v>1.375</v>
      </c>
      <c r="L203" s="34">
        <f t="shared" si="45"/>
        <v>1.375</v>
      </c>
      <c r="M203" s="34">
        <f t="shared" si="20"/>
        <v>11</v>
      </c>
      <c r="N203" s="35">
        <f t="shared" si="27"/>
        <v>12.5</v>
      </c>
      <c r="O203" s="35">
        <f t="shared" si="27"/>
        <v>2.0833333333333335</v>
      </c>
      <c r="P203" s="35">
        <f t="shared" si="27"/>
        <v>2.0833333333333335</v>
      </c>
      <c r="Q203" s="36">
        <f t="shared" si="19"/>
        <v>16.666666666666668</v>
      </c>
      <c r="R203" s="4"/>
    </row>
    <row r="204" spans="1:18" x14ac:dyDescent="0.2">
      <c r="A204" s="88"/>
      <c r="B204" s="91"/>
      <c r="C204" s="5">
        <v>2</v>
      </c>
      <c r="D204" s="5">
        <v>24</v>
      </c>
      <c r="E204" s="5">
        <v>6</v>
      </c>
      <c r="F204" s="33">
        <f t="shared" si="23"/>
        <v>48</v>
      </c>
      <c r="G204" s="33">
        <f t="shared" si="24"/>
        <v>8</v>
      </c>
      <c r="H204" s="33">
        <f t="shared" si="25"/>
        <v>8</v>
      </c>
      <c r="I204" s="33">
        <f t="shared" si="26"/>
        <v>64</v>
      </c>
      <c r="J204" s="34">
        <f t="shared" si="45"/>
        <v>2.64</v>
      </c>
      <c r="K204" s="34">
        <f t="shared" si="45"/>
        <v>0.44</v>
      </c>
      <c r="L204" s="34">
        <f t="shared" si="45"/>
        <v>0.44</v>
      </c>
      <c r="M204" s="34">
        <f t="shared" si="20"/>
        <v>3.52</v>
      </c>
      <c r="N204" s="35">
        <f t="shared" si="27"/>
        <v>4</v>
      </c>
      <c r="O204" s="35">
        <f t="shared" si="27"/>
        <v>0.66666666666666663</v>
      </c>
      <c r="P204" s="35">
        <f t="shared" si="27"/>
        <v>0.66666666666666663</v>
      </c>
      <c r="Q204" s="36">
        <f t="shared" si="19"/>
        <v>5.333333333333333</v>
      </c>
      <c r="R204" s="4"/>
    </row>
    <row r="205" spans="1:18" x14ac:dyDescent="0.2">
      <c r="A205" s="88"/>
      <c r="B205" s="91"/>
      <c r="C205" s="5">
        <v>4.3134999322388312</v>
      </c>
      <c r="D205" s="5">
        <v>204</v>
      </c>
      <c r="E205" s="5">
        <v>6</v>
      </c>
      <c r="F205" s="33">
        <f t="shared" si="23"/>
        <v>879.95398617672151</v>
      </c>
      <c r="G205" s="33">
        <f t="shared" si="24"/>
        <v>146.65899769612025</v>
      </c>
      <c r="H205" s="33">
        <f t="shared" si="25"/>
        <v>146.65899769612025</v>
      </c>
      <c r="I205" s="33">
        <f t="shared" si="26"/>
        <v>1173.271981568962</v>
      </c>
      <c r="J205" s="34">
        <f t="shared" si="45"/>
        <v>48.397469239719683</v>
      </c>
      <c r="K205" s="34">
        <f t="shared" si="45"/>
        <v>8.0662448732866139</v>
      </c>
      <c r="L205" s="34">
        <f t="shared" si="45"/>
        <v>8.0662448732866139</v>
      </c>
      <c r="M205" s="34">
        <f t="shared" si="20"/>
        <v>64.529958986292911</v>
      </c>
      <c r="N205" s="35">
        <f t="shared" si="27"/>
        <v>73.329498848060126</v>
      </c>
      <c r="O205" s="35">
        <f t="shared" si="27"/>
        <v>12.221583141343354</v>
      </c>
      <c r="P205" s="35">
        <f t="shared" si="27"/>
        <v>12.221583141343354</v>
      </c>
      <c r="Q205" s="36">
        <f t="shared" si="19"/>
        <v>97.77266513074683</v>
      </c>
      <c r="R205" s="4"/>
    </row>
    <row r="206" spans="1:18" x14ac:dyDescent="0.2">
      <c r="A206" s="88"/>
      <c r="B206" s="91"/>
      <c r="C206" s="5">
        <v>2.7614999441746613</v>
      </c>
      <c r="D206" s="5">
        <v>49.5</v>
      </c>
      <c r="E206" s="5">
        <v>6</v>
      </c>
      <c r="F206" s="33">
        <f t="shared" si="23"/>
        <v>136.69424723664574</v>
      </c>
      <c r="G206" s="33">
        <f t="shared" si="24"/>
        <v>22.782374539440955</v>
      </c>
      <c r="H206" s="33">
        <f t="shared" si="25"/>
        <v>22.782374539440955</v>
      </c>
      <c r="I206" s="33">
        <f t="shared" si="26"/>
        <v>182.25899631552764</v>
      </c>
      <c r="J206" s="34">
        <f t="shared" si="45"/>
        <v>7.5181835980155158</v>
      </c>
      <c r="K206" s="34">
        <f t="shared" si="45"/>
        <v>1.2530305996692526</v>
      </c>
      <c r="L206" s="34">
        <f t="shared" si="45"/>
        <v>1.2530305996692526</v>
      </c>
      <c r="M206" s="34">
        <f t="shared" si="20"/>
        <v>10.024244797354021</v>
      </c>
      <c r="N206" s="35">
        <f t="shared" si="27"/>
        <v>11.391187269720477</v>
      </c>
      <c r="O206" s="35">
        <f t="shared" si="27"/>
        <v>1.8985312116200797</v>
      </c>
      <c r="P206" s="35">
        <f t="shared" si="27"/>
        <v>1.8985312116200797</v>
      </c>
      <c r="Q206" s="36">
        <f t="shared" si="19"/>
        <v>15.188249692960637</v>
      </c>
      <c r="R206" s="4"/>
    </row>
    <row r="207" spans="1:18" x14ac:dyDescent="0.2">
      <c r="A207" s="88"/>
      <c r="B207" s="91"/>
      <c r="C207" s="5">
        <v>43.11981375598306</v>
      </c>
      <c r="D207" s="5">
        <v>136</v>
      </c>
      <c r="E207" s="5">
        <v>6</v>
      </c>
      <c r="F207" s="33">
        <f t="shared" si="23"/>
        <v>5864.294670813696</v>
      </c>
      <c r="G207" s="33">
        <f t="shared" si="24"/>
        <v>977.38244513561597</v>
      </c>
      <c r="H207" s="33">
        <f t="shared" si="25"/>
        <v>977.38244513561597</v>
      </c>
      <c r="I207" s="33">
        <f t="shared" si="26"/>
        <v>7819.0595610849277</v>
      </c>
      <c r="J207" s="34">
        <f t="shared" si="45"/>
        <v>322.53620689475326</v>
      </c>
      <c r="K207" s="34">
        <f t="shared" si="45"/>
        <v>53.75603448245888</v>
      </c>
      <c r="L207" s="34">
        <f t="shared" si="45"/>
        <v>53.75603448245888</v>
      </c>
      <c r="M207" s="34">
        <f t="shared" si="20"/>
        <v>430.04827585967104</v>
      </c>
      <c r="N207" s="35">
        <f t="shared" si="27"/>
        <v>488.69122256780798</v>
      </c>
      <c r="O207" s="35">
        <f t="shared" si="27"/>
        <v>81.448537094634659</v>
      </c>
      <c r="P207" s="35">
        <f t="shared" si="27"/>
        <v>81.448537094634659</v>
      </c>
      <c r="Q207" s="36">
        <f t="shared" si="19"/>
        <v>651.58829675707727</v>
      </c>
      <c r="R207" s="4"/>
    </row>
    <row r="208" spans="1:18" x14ac:dyDescent="0.2">
      <c r="A208" s="88"/>
      <c r="B208" s="91"/>
      <c r="C208" s="5">
        <v>21.585807237059846</v>
      </c>
      <c r="D208" s="5">
        <v>33</v>
      </c>
      <c r="E208" s="5">
        <v>6</v>
      </c>
      <c r="F208" s="33">
        <f t="shared" si="23"/>
        <v>712.33163882297492</v>
      </c>
      <c r="G208" s="33">
        <f t="shared" si="24"/>
        <v>118.72193980382916</v>
      </c>
      <c r="H208" s="33">
        <f t="shared" si="25"/>
        <v>118.72193980382916</v>
      </c>
      <c r="I208" s="33">
        <f t="shared" si="26"/>
        <v>949.77551843063327</v>
      </c>
      <c r="J208" s="34">
        <f t="shared" si="45"/>
        <v>39.178240135263621</v>
      </c>
      <c r="K208" s="34">
        <f t="shared" si="45"/>
        <v>6.5297066892106042</v>
      </c>
      <c r="L208" s="34">
        <f t="shared" si="45"/>
        <v>6.5297066892106042</v>
      </c>
      <c r="M208" s="34">
        <f t="shared" si="20"/>
        <v>52.237653513684833</v>
      </c>
      <c r="N208" s="35">
        <f t="shared" si="27"/>
        <v>59.360969901914579</v>
      </c>
      <c r="O208" s="35">
        <f t="shared" si="27"/>
        <v>9.8934949836524293</v>
      </c>
      <c r="P208" s="35">
        <f t="shared" si="27"/>
        <v>9.8934949836524293</v>
      </c>
      <c r="Q208" s="36">
        <f t="shared" si="19"/>
        <v>79.147959869219434</v>
      </c>
      <c r="R208" s="4"/>
    </row>
    <row r="209" spans="1:18" x14ac:dyDescent="0.2">
      <c r="A209" s="88"/>
      <c r="B209" s="91"/>
      <c r="C209" s="5">
        <v>53.44409804046154</v>
      </c>
      <c r="D209" s="5">
        <v>52</v>
      </c>
      <c r="E209" s="5">
        <v>6</v>
      </c>
      <c r="F209" s="33">
        <f t="shared" si="23"/>
        <v>2779.0930981040001</v>
      </c>
      <c r="G209" s="33">
        <f t="shared" si="24"/>
        <v>463.18218301733333</v>
      </c>
      <c r="H209" s="33">
        <f t="shared" si="25"/>
        <v>463.18218301733333</v>
      </c>
      <c r="I209" s="33">
        <f t="shared" si="26"/>
        <v>3705.4574641386671</v>
      </c>
      <c r="J209" s="34">
        <f t="shared" si="45"/>
        <v>152.85012039572001</v>
      </c>
      <c r="K209" s="34">
        <f t="shared" si="45"/>
        <v>25.475020065953334</v>
      </c>
      <c r="L209" s="34">
        <f t="shared" si="45"/>
        <v>25.475020065953334</v>
      </c>
      <c r="M209" s="34">
        <f t="shared" si="20"/>
        <v>203.8001605276267</v>
      </c>
      <c r="N209" s="35">
        <f t="shared" si="27"/>
        <v>231.59109150866666</v>
      </c>
      <c r="O209" s="35">
        <f t="shared" si="27"/>
        <v>38.598515251444447</v>
      </c>
      <c r="P209" s="35">
        <f t="shared" si="27"/>
        <v>38.598515251444447</v>
      </c>
      <c r="Q209" s="36">
        <f t="shared" si="19"/>
        <v>308.78812201155557</v>
      </c>
      <c r="R209" s="4"/>
    </row>
    <row r="210" spans="1:18" x14ac:dyDescent="0.2">
      <c r="A210" s="88"/>
      <c r="B210" s="91"/>
      <c r="C210" s="5">
        <v>4.0300000011920929</v>
      </c>
      <c r="D210" s="5">
        <v>40</v>
      </c>
      <c r="E210" s="5">
        <v>6</v>
      </c>
      <c r="F210" s="33">
        <f t="shared" si="23"/>
        <v>161.20000004768372</v>
      </c>
      <c r="G210" s="33">
        <f t="shared" si="24"/>
        <v>26.866666674613953</v>
      </c>
      <c r="H210" s="33">
        <f t="shared" si="25"/>
        <v>26.866666674613953</v>
      </c>
      <c r="I210" s="33">
        <f t="shared" si="26"/>
        <v>214.93333339691162</v>
      </c>
      <c r="J210" s="34">
        <f t="shared" si="45"/>
        <v>8.866000002622604</v>
      </c>
      <c r="K210" s="34">
        <f t="shared" si="45"/>
        <v>1.4776666671037675</v>
      </c>
      <c r="L210" s="34">
        <f t="shared" si="45"/>
        <v>1.4776666671037675</v>
      </c>
      <c r="M210" s="34">
        <f t="shared" si="20"/>
        <v>11.82133333683014</v>
      </c>
      <c r="N210" s="35">
        <f t="shared" si="27"/>
        <v>13.433333337306976</v>
      </c>
      <c r="O210" s="35">
        <f t="shared" si="27"/>
        <v>2.2388888895511627</v>
      </c>
      <c r="P210" s="35">
        <f t="shared" si="27"/>
        <v>2.2388888895511627</v>
      </c>
      <c r="Q210" s="36">
        <f t="shared" si="19"/>
        <v>17.911111116409302</v>
      </c>
      <c r="R210" s="4"/>
    </row>
    <row r="211" spans="1:18" x14ac:dyDescent="0.2">
      <c r="A211" s="88"/>
      <c r="B211" s="91"/>
      <c r="C211" s="5">
        <v>0.37142858462674289</v>
      </c>
      <c r="D211" s="5">
        <v>50</v>
      </c>
      <c r="E211" s="5">
        <v>6</v>
      </c>
      <c r="F211" s="33">
        <f t="shared" si="23"/>
        <v>18.571429231337145</v>
      </c>
      <c r="G211" s="33">
        <f t="shared" si="24"/>
        <v>3.0952382052228575</v>
      </c>
      <c r="H211" s="33">
        <f t="shared" si="25"/>
        <v>3.0952382052228575</v>
      </c>
      <c r="I211" s="33">
        <f t="shared" si="26"/>
        <v>24.76190564178286</v>
      </c>
      <c r="J211" s="34">
        <f t="shared" si="45"/>
        <v>1.021428607723543</v>
      </c>
      <c r="K211" s="34">
        <f t="shared" si="45"/>
        <v>0.17023810128725717</v>
      </c>
      <c r="L211" s="34">
        <f t="shared" si="45"/>
        <v>0.17023810128725717</v>
      </c>
      <c r="M211" s="34">
        <f t="shared" si="20"/>
        <v>1.3619048102980573</v>
      </c>
      <c r="N211" s="35">
        <f t="shared" si="27"/>
        <v>1.5476191026114288</v>
      </c>
      <c r="O211" s="35">
        <f t="shared" si="27"/>
        <v>0.25793651710190479</v>
      </c>
      <c r="P211" s="35">
        <f t="shared" si="27"/>
        <v>0.25793651710190479</v>
      </c>
      <c r="Q211" s="36">
        <f t="shared" si="27"/>
        <v>2.0634921368152384</v>
      </c>
      <c r="R211" s="4"/>
    </row>
    <row r="212" spans="1:18" x14ac:dyDescent="0.2">
      <c r="A212" s="88"/>
      <c r="B212" s="91"/>
      <c r="C212" s="5">
        <v>0.37142858462674289</v>
      </c>
      <c r="D212" s="5">
        <v>50</v>
      </c>
      <c r="E212" s="5">
        <v>6</v>
      </c>
      <c r="F212" s="33">
        <f t="shared" si="23"/>
        <v>18.571429231337145</v>
      </c>
      <c r="G212" s="33">
        <f t="shared" si="24"/>
        <v>3.0952382052228575</v>
      </c>
      <c r="H212" s="33">
        <f t="shared" si="25"/>
        <v>3.0952382052228575</v>
      </c>
      <c r="I212" s="33">
        <f t="shared" si="26"/>
        <v>24.76190564178286</v>
      </c>
      <c r="J212" s="34">
        <f t="shared" si="45"/>
        <v>1.021428607723543</v>
      </c>
      <c r="K212" s="34">
        <f t="shared" si="45"/>
        <v>0.17023810128725717</v>
      </c>
      <c r="L212" s="34">
        <f t="shared" si="45"/>
        <v>0.17023810128725717</v>
      </c>
      <c r="M212" s="34">
        <f t="shared" si="45"/>
        <v>1.3619048102980573</v>
      </c>
      <c r="N212" s="35">
        <f t="shared" si="27"/>
        <v>1.5476191026114288</v>
      </c>
      <c r="O212" s="35">
        <f t="shared" si="27"/>
        <v>0.25793651710190479</v>
      </c>
      <c r="P212" s="35">
        <f t="shared" si="27"/>
        <v>0.25793651710190479</v>
      </c>
      <c r="Q212" s="36">
        <f t="shared" si="27"/>
        <v>2.0634921368152384</v>
      </c>
      <c r="R212" s="4"/>
    </row>
    <row r="213" spans="1:18" x14ac:dyDescent="0.2">
      <c r="A213" s="88"/>
      <c r="B213" s="91"/>
      <c r="C213" s="5">
        <v>0.37142858462674289</v>
      </c>
      <c r="D213" s="5">
        <v>100</v>
      </c>
      <c r="E213" s="5">
        <v>6</v>
      </c>
      <c r="F213" s="33">
        <f t="shared" si="23"/>
        <v>37.14285846267429</v>
      </c>
      <c r="G213" s="33">
        <f t="shared" si="24"/>
        <v>6.1904764104457151</v>
      </c>
      <c r="H213" s="33">
        <f t="shared" si="25"/>
        <v>6.1904764104457151</v>
      </c>
      <c r="I213" s="33">
        <f t="shared" si="26"/>
        <v>49.52381128356572</v>
      </c>
      <c r="J213" s="34">
        <f t="shared" si="45"/>
        <v>2.0428572154470861</v>
      </c>
      <c r="K213" s="34">
        <f t="shared" si="45"/>
        <v>0.34047620257451433</v>
      </c>
      <c r="L213" s="34">
        <f t="shared" si="45"/>
        <v>0.34047620257451433</v>
      </c>
      <c r="M213" s="34">
        <f t="shared" si="45"/>
        <v>2.7238096205961146</v>
      </c>
      <c r="N213" s="35">
        <f t="shared" ref="N213:Q247" si="46">F213*0.25/3</f>
        <v>3.0952382052228575</v>
      </c>
      <c r="O213" s="35">
        <f t="shared" si="46"/>
        <v>0.51587303420380959</v>
      </c>
      <c r="P213" s="35">
        <f t="shared" si="46"/>
        <v>0.51587303420380959</v>
      </c>
      <c r="Q213" s="36">
        <f t="shared" si="46"/>
        <v>4.1269842736304767</v>
      </c>
      <c r="R213" s="4"/>
    </row>
    <row r="214" spans="1:18" x14ac:dyDescent="0.2">
      <c r="A214" s="88"/>
      <c r="B214" s="91"/>
      <c r="C214" s="5">
        <v>0.37142858462674289</v>
      </c>
      <c r="D214" s="5">
        <v>150</v>
      </c>
      <c r="E214" s="5">
        <v>6</v>
      </c>
      <c r="F214" s="33">
        <f t="shared" si="23"/>
        <v>55.714287694011432</v>
      </c>
      <c r="G214" s="33">
        <f t="shared" si="24"/>
        <v>9.2857146156685726</v>
      </c>
      <c r="H214" s="33">
        <f t="shared" si="25"/>
        <v>9.2857146156685726</v>
      </c>
      <c r="I214" s="33">
        <f t="shared" si="26"/>
        <v>74.285716925348567</v>
      </c>
      <c r="J214" s="34">
        <f t="shared" si="45"/>
        <v>3.0642858231706289</v>
      </c>
      <c r="K214" s="34">
        <f t="shared" si="45"/>
        <v>0.51071430386177152</v>
      </c>
      <c r="L214" s="34">
        <f t="shared" si="45"/>
        <v>0.51071430386177152</v>
      </c>
      <c r="M214" s="34">
        <f t="shared" si="45"/>
        <v>4.0857144308941713</v>
      </c>
      <c r="N214" s="35">
        <f t="shared" si="46"/>
        <v>4.6428573078342863</v>
      </c>
      <c r="O214" s="35">
        <f t="shared" si="46"/>
        <v>0.77380955130571438</v>
      </c>
      <c r="P214" s="35">
        <f t="shared" si="46"/>
        <v>0.77380955130571438</v>
      </c>
      <c r="Q214" s="36">
        <f t="shared" si="46"/>
        <v>6.1904764104457142</v>
      </c>
      <c r="R214" s="4"/>
    </row>
    <row r="215" spans="1:18" x14ac:dyDescent="0.2">
      <c r="A215" s="88"/>
      <c r="B215" s="91"/>
      <c r="C215" s="5">
        <v>0.53613636234097861</v>
      </c>
      <c r="D215" s="5">
        <v>78.599999999999994</v>
      </c>
      <c r="E215" s="5">
        <v>6</v>
      </c>
      <c r="F215" s="33">
        <f t="shared" ref="F215:F257" si="47">C215*D215</f>
        <v>42.140318080000917</v>
      </c>
      <c r="G215" s="33">
        <f t="shared" ref="G215:G257" si="48">F215/E215</f>
        <v>7.0233863466668192</v>
      </c>
      <c r="H215" s="33">
        <f t="shared" si="25"/>
        <v>7.0233863466668192</v>
      </c>
      <c r="I215" s="33">
        <f t="shared" ref="I215:I257" si="49">F215+G215+H215</f>
        <v>56.187090773334553</v>
      </c>
      <c r="J215" s="34">
        <f t="shared" si="45"/>
        <v>2.3177174944000503</v>
      </c>
      <c r="K215" s="34">
        <f t="shared" si="45"/>
        <v>0.38628624906667508</v>
      </c>
      <c r="L215" s="34">
        <f t="shared" si="45"/>
        <v>0.38628624906667508</v>
      </c>
      <c r="M215" s="34">
        <f t="shared" si="45"/>
        <v>3.0902899925334006</v>
      </c>
      <c r="N215" s="35">
        <f t="shared" si="46"/>
        <v>3.5116931733334096</v>
      </c>
      <c r="O215" s="35">
        <f t="shared" si="46"/>
        <v>0.58528219555556826</v>
      </c>
      <c r="P215" s="35">
        <f t="shared" si="46"/>
        <v>0.58528219555556826</v>
      </c>
      <c r="Q215" s="36">
        <f t="shared" si="46"/>
        <v>4.6822575644445461</v>
      </c>
      <c r="R215" s="4"/>
    </row>
    <row r="216" spans="1:18" x14ac:dyDescent="0.2">
      <c r="A216" s="88"/>
      <c r="B216" s="91"/>
      <c r="C216" s="5">
        <v>2.0702272543040188</v>
      </c>
      <c r="D216" s="5">
        <v>81.599999999999994</v>
      </c>
      <c r="E216" s="5">
        <v>6</v>
      </c>
      <c r="F216" s="33">
        <f t="shared" ref="F216:F217" si="50">C216*D216</f>
        <v>168.93054395120791</v>
      </c>
      <c r="G216" s="33">
        <f t="shared" ref="G216:G217" si="51">F216/E216</f>
        <v>28.15509065853465</v>
      </c>
      <c r="H216" s="33">
        <f t="shared" ref="H216:H217" si="52">G216</f>
        <v>28.15509065853465</v>
      </c>
      <c r="I216" s="33">
        <f t="shared" ref="I216:I217" si="53">F216+G216+H216</f>
        <v>225.2407252682772</v>
      </c>
      <c r="J216" s="34">
        <f t="shared" ref="J216:J217" si="54">F216*0.055</f>
        <v>9.2911799173164358</v>
      </c>
      <c r="K216" s="34">
        <f t="shared" ref="K216:K217" si="55">G216*0.055</f>
        <v>1.5485299862194057</v>
      </c>
      <c r="L216" s="34">
        <f t="shared" ref="L216:L217" si="56">H216*0.055</f>
        <v>1.5485299862194057</v>
      </c>
      <c r="M216" s="34">
        <f t="shared" ref="M216:M217" si="57">I216*0.055</f>
        <v>12.388239889755246</v>
      </c>
      <c r="N216" s="35">
        <f t="shared" ref="N216:N217" si="58">F216*0.25/3</f>
        <v>14.077545329267325</v>
      </c>
      <c r="O216" s="35">
        <f t="shared" ref="O216:O217" si="59">G216*0.25/3</f>
        <v>2.3462575548778877</v>
      </c>
      <c r="P216" s="35">
        <f t="shared" ref="P216:P217" si="60">H216*0.25/3</f>
        <v>2.3462575548778877</v>
      </c>
      <c r="Q216" s="36">
        <f t="shared" ref="Q216:Q217" si="61">I216*0.25/3</f>
        <v>18.770060439023101</v>
      </c>
      <c r="R216" s="4"/>
    </row>
    <row r="217" spans="1:18" x14ac:dyDescent="0.2">
      <c r="A217" s="88"/>
      <c r="B217" s="91"/>
      <c r="C217" s="5">
        <v>9.8181817199696209E-2</v>
      </c>
      <c r="D217" s="5">
        <v>19.799999999999997</v>
      </c>
      <c r="E217" s="5">
        <v>6</v>
      </c>
      <c r="F217" s="33">
        <f t="shared" si="50"/>
        <v>1.9439999805539847</v>
      </c>
      <c r="G217" s="33">
        <f t="shared" si="51"/>
        <v>0.32399999675899743</v>
      </c>
      <c r="H217" s="33">
        <f t="shared" si="52"/>
        <v>0.32399999675899743</v>
      </c>
      <c r="I217" s="33">
        <f t="shared" si="53"/>
        <v>2.5919999740719795</v>
      </c>
      <c r="J217" s="34">
        <f t="shared" si="54"/>
        <v>0.10691999893046916</v>
      </c>
      <c r="K217" s="34">
        <f t="shared" si="55"/>
        <v>1.7819999821744859E-2</v>
      </c>
      <c r="L217" s="34">
        <f t="shared" si="56"/>
        <v>1.7819999821744859E-2</v>
      </c>
      <c r="M217" s="34">
        <f t="shared" si="57"/>
        <v>0.14255999857395887</v>
      </c>
      <c r="N217" s="35">
        <f t="shared" si="58"/>
        <v>0.16199999837949872</v>
      </c>
      <c r="O217" s="35">
        <f t="shared" si="59"/>
        <v>2.6999999729916454E-2</v>
      </c>
      <c r="P217" s="35">
        <f t="shared" si="60"/>
        <v>2.6999999729916454E-2</v>
      </c>
      <c r="Q217" s="36">
        <f t="shared" si="61"/>
        <v>0.21599999783933163</v>
      </c>
      <c r="R217" s="4"/>
    </row>
    <row r="218" spans="1:18" x14ac:dyDescent="0.2">
      <c r="A218" s="88"/>
      <c r="B218" s="91"/>
      <c r="C218" s="5">
        <v>0.36000001072883614</v>
      </c>
      <c r="D218" s="5">
        <v>30</v>
      </c>
      <c r="E218" s="5">
        <v>6</v>
      </c>
      <c r="F218" s="33">
        <f t="shared" si="47"/>
        <v>10.800000321865085</v>
      </c>
      <c r="G218" s="33">
        <f t="shared" si="48"/>
        <v>1.8000000536441807</v>
      </c>
      <c r="H218" s="33">
        <f t="shared" si="25"/>
        <v>1.8000000536441807</v>
      </c>
      <c r="I218" s="33">
        <f t="shared" si="49"/>
        <v>14.400000429153447</v>
      </c>
      <c r="J218" s="34">
        <f t="shared" si="45"/>
        <v>0.59400001770257971</v>
      </c>
      <c r="K218" s="34">
        <f t="shared" si="45"/>
        <v>9.9000002950429933E-2</v>
      </c>
      <c r="L218" s="34">
        <f t="shared" si="45"/>
        <v>9.9000002950429933E-2</v>
      </c>
      <c r="M218" s="34">
        <f t="shared" si="45"/>
        <v>0.79200002360343957</v>
      </c>
      <c r="N218" s="35">
        <f t="shared" si="46"/>
        <v>0.90000002682209035</v>
      </c>
      <c r="O218" s="35">
        <f t="shared" si="46"/>
        <v>0.15000000447034839</v>
      </c>
      <c r="P218" s="35">
        <f t="shared" si="46"/>
        <v>0.15000000447034839</v>
      </c>
      <c r="Q218" s="36">
        <f t="shared" si="46"/>
        <v>1.2000000357627874</v>
      </c>
      <c r="R218" s="4"/>
    </row>
    <row r="219" spans="1:18" x14ac:dyDescent="0.2">
      <c r="A219" s="88"/>
      <c r="B219" s="91"/>
      <c r="C219" s="5">
        <v>0.36000001072883614</v>
      </c>
      <c r="D219" s="5">
        <v>30</v>
      </c>
      <c r="E219" s="5">
        <v>6</v>
      </c>
      <c r="F219" s="33">
        <f t="shared" si="47"/>
        <v>10.800000321865085</v>
      </c>
      <c r="G219" s="33">
        <f t="shared" si="48"/>
        <v>1.8000000536441807</v>
      </c>
      <c r="H219" s="33">
        <f t="shared" si="25"/>
        <v>1.8000000536441807</v>
      </c>
      <c r="I219" s="33">
        <f t="shared" si="49"/>
        <v>14.400000429153447</v>
      </c>
      <c r="J219" s="34">
        <f t="shared" si="45"/>
        <v>0.59400001770257971</v>
      </c>
      <c r="K219" s="34">
        <f t="shared" si="45"/>
        <v>9.9000002950429933E-2</v>
      </c>
      <c r="L219" s="34">
        <f t="shared" si="45"/>
        <v>9.9000002950429933E-2</v>
      </c>
      <c r="M219" s="34">
        <f t="shared" si="45"/>
        <v>0.79200002360343957</v>
      </c>
      <c r="N219" s="35">
        <f t="shared" si="46"/>
        <v>0.90000002682209035</v>
      </c>
      <c r="O219" s="35">
        <f t="shared" si="46"/>
        <v>0.15000000447034839</v>
      </c>
      <c r="P219" s="35">
        <f t="shared" si="46"/>
        <v>0.15000000447034839</v>
      </c>
      <c r="Q219" s="36">
        <f t="shared" si="46"/>
        <v>1.2000000357627874</v>
      </c>
      <c r="R219" s="4"/>
    </row>
    <row r="220" spans="1:18" x14ac:dyDescent="0.2">
      <c r="A220" s="88"/>
      <c r="B220" s="91"/>
      <c r="C220" s="5">
        <v>0.36000001072883614</v>
      </c>
      <c r="D220" s="5">
        <v>60</v>
      </c>
      <c r="E220" s="5">
        <v>6</v>
      </c>
      <c r="F220" s="33">
        <f t="shared" si="47"/>
        <v>21.600000643730169</v>
      </c>
      <c r="G220" s="33">
        <f t="shared" si="48"/>
        <v>3.6000001072883614</v>
      </c>
      <c r="H220" s="33">
        <f t="shared" si="25"/>
        <v>3.6000001072883614</v>
      </c>
      <c r="I220" s="33">
        <f t="shared" si="49"/>
        <v>28.800000858306895</v>
      </c>
      <c r="J220" s="34">
        <f t="shared" si="45"/>
        <v>1.1880000354051594</v>
      </c>
      <c r="K220" s="34">
        <f t="shared" si="45"/>
        <v>0.19800000590085987</v>
      </c>
      <c r="L220" s="34">
        <f t="shared" si="45"/>
        <v>0.19800000590085987</v>
      </c>
      <c r="M220" s="34">
        <f t="shared" si="45"/>
        <v>1.5840000472068791</v>
      </c>
      <c r="N220" s="35">
        <f t="shared" si="46"/>
        <v>1.8000000536441807</v>
      </c>
      <c r="O220" s="35">
        <f t="shared" si="46"/>
        <v>0.30000000894069678</v>
      </c>
      <c r="P220" s="35">
        <f t="shared" si="46"/>
        <v>0.30000000894069678</v>
      </c>
      <c r="Q220" s="36">
        <f t="shared" si="46"/>
        <v>2.4000000715255747</v>
      </c>
      <c r="R220" s="4"/>
    </row>
    <row r="221" spans="1:18" x14ac:dyDescent="0.2">
      <c r="A221" s="88"/>
      <c r="B221" s="91"/>
      <c r="C221" s="5">
        <v>0.36000001072883614</v>
      </c>
      <c r="D221" s="5">
        <v>90</v>
      </c>
      <c r="E221" s="5">
        <v>6</v>
      </c>
      <c r="F221" s="33">
        <f t="shared" si="47"/>
        <v>32.400000965595254</v>
      </c>
      <c r="G221" s="33">
        <f t="shared" si="48"/>
        <v>5.4000001609325423</v>
      </c>
      <c r="H221" s="33">
        <f t="shared" si="25"/>
        <v>5.4000001609325423</v>
      </c>
      <c r="I221" s="33">
        <f t="shared" si="49"/>
        <v>43.200001287460339</v>
      </c>
      <c r="J221" s="34">
        <f t="shared" si="45"/>
        <v>1.7820000531077389</v>
      </c>
      <c r="K221" s="34">
        <f t="shared" si="45"/>
        <v>0.29700000885128985</v>
      </c>
      <c r="L221" s="34">
        <f t="shared" si="45"/>
        <v>0.29700000885128985</v>
      </c>
      <c r="M221" s="34">
        <f t="shared" si="45"/>
        <v>2.3760000708103188</v>
      </c>
      <c r="N221" s="35">
        <f t="shared" si="46"/>
        <v>2.7000000804662712</v>
      </c>
      <c r="O221" s="35">
        <f t="shared" si="46"/>
        <v>0.45000001341104517</v>
      </c>
      <c r="P221" s="35">
        <f t="shared" si="46"/>
        <v>0.45000001341104517</v>
      </c>
      <c r="Q221" s="36">
        <f t="shared" si="46"/>
        <v>3.6000001072883614</v>
      </c>
      <c r="R221" s="4"/>
    </row>
    <row r="222" spans="1:18" x14ac:dyDescent="0.2">
      <c r="A222" s="88"/>
      <c r="B222" s="91"/>
      <c r="C222" s="5">
        <v>0.26583333144585275</v>
      </c>
      <c r="D222" s="5">
        <v>54.4</v>
      </c>
      <c r="E222" s="5">
        <v>6</v>
      </c>
      <c r="F222" s="33">
        <f t="shared" si="47"/>
        <v>14.46133323065439</v>
      </c>
      <c r="G222" s="33">
        <f t="shared" si="48"/>
        <v>2.4102222051090649</v>
      </c>
      <c r="H222" s="33">
        <f t="shared" si="25"/>
        <v>2.4102222051090649</v>
      </c>
      <c r="I222" s="33">
        <f t="shared" si="49"/>
        <v>19.281777640872519</v>
      </c>
      <c r="J222" s="34">
        <f t="shared" si="45"/>
        <v>0.79537332768599145</v>
      </c>
      <c r="K222" s="34">
        <f t="shared" si="45"/>
        <v>0.13256222128099857</v>
      </c>
      <c r="L222" s="34">
        <f t="shared" si="45"/>
        <v>0.13256222128099857</v>
      </c>
      <c r="M222" s="34">
        <f t="shared" si="45"/>
        <v>1.0604977702479885</v>
      </c>
      <c r="N222" s="35">
        <f t="shared" si="46"/>
        <v>1.2051111025545325</v>
      </c>
      <c r="O222" s="35">
        <f t="shared" si="46"/>
        <v>0.2008518504257554</v>
      </c>
      <c r="P222" s="35">
        <f t="shared" si="46"/>
        <v>0.2008518504257554</v>
      </c>
      <c r="Q222" s="36">
        <f t="shared" si="46"/>
        <v>1.6068148034060432</v>
      </c>
      <c r="R222" s="4"/>
    </row>
    <row r="223" spans="1:18" x14ac:dyDescent="0.2">
      <c r="A223" s="88"/>
      <c r="B223" s="91"/>
      <c r="C223" s="5">
        <v>0.19249999816218999</v>
      </c>
      <c r="D223" s="5">
        <v>13.200000000000001</v>
      </c>
      <c r="E223" s="5">
        <v>6</v>
      </c>
      <c r="F223" s="33">
        <f t="shared" si="47"/>
        <v>2.5409999757409079</v>
      </c>
      <c r="G223" s="33">
        <f t="shared" si="48"/>
        <v>0.42349999595681798</v>
      </c>
      <c r="H223" s="33">
        <f t="shared" si="25"/>
        <v>0.42349999595681798</v>
      </c>
      <c r="I223" s="33">
        <f t="shared" si="49"/>
        <v>3.3879999676545438</v>
      </c>
      <c r="J223" s="34">
        <f t="shared" si="45"/>
        <v>0.13975499866574995</v>
      </c>
      <c r="K223" s="34">
        <f t="shared" si="45"/>
        <v>2.329249977762499E-2</v>
      </c>
      <c r="L223" s="34">
        <f t="shared" si="45"/>
        <v>2.329249977762499E-2</v>
      </c>
      <c r="M223" s="34">
        <f t="shared" si="45"/>
        <v>0.18633999822099992</v>
      </c>
      <c r="N223" s="35">
        <f t="shared" si="46"/>
        <v>0.21174999797840899</v>
      </c>
      <c r="O223" s="35">
        <f t="shared" si="46"/>
        <v>3.5291666329734829E-2</v>
      </c>
      <c r="P223" s="35">
        <f t="shared" si="46"/>
        <v>3.5291666329734829E-2</v>
      </c>
      <c r="Q223" s="36">
        <f t="shared" si="46"/>
        <v>0.28233333063787863</v>
      </c>
      <c r="R223" s="4"/>
    </row>
    <row r="224" spans="1:18" x14ac:dyDescent="0.2">
      <c r="A224" s="88"/>
      <c r="B224" s="91"/>
      <c r="C224" s="5">
        <v>0.11818182048472492</v>
      </c>
      <c r="D224" s="5">
        <v>20</v>
      </c>
      <c r="E224" s="5">
        <v>6</v>
      </c>
      <c r="F224" s="33">
        <f t="shared" si="47"/>
        <v>2.3636364096944984</v>
      </c>
      <c r="G224" s="33">
        <f t="shared" si="48"/>
        <v>0.39393940161574975</v>
      </c>
      <c r="H224" s="33">
        <f t="shared" si="25"/>
        <v>0.39393940161574975</v>
      </c>
      <c r="I224" s="33">
        <f t="shared" si="49"/>
        <v>3.1515152129259976</v>
      </c>
      <c r="J224" s="34">
        <f t="shared" si="45"/>
        <v>0.13000000253319741</v>
      </c>
      <c r="K224" s="34">
        <f t="shared" si="45"/>
        <v>2.1666667088866238E-2</v>
      </c>
      <c r="L224" s="34">
        <f t="shared" si="45"/>
        <v>2.1666667088866238E-2</v>
      </c>
      <c r="M224" s="34">
        <f t="shared" si="45"/>
        <v>0.17333333671092988</v>
      </c>
      <c r="N224" s="35">
        <f t="shared" si="46"/>
        <v>0.19696970080787488</v>
      </c>
      <c r="O224" s="35">
        <f t="shared" si="46"/>
        <v>3.2828283467979148E-2</v>
      </c>
      <c r="P224" s="35">
        <f t="shared" si="46"/>
        <v>3.2828283467979148E-2</v>
      </c>
      <c r="Q224" s="36">
        <f t="shared" si="46"/>
        <v>0.26262626774383313</v>
      </c>
      <c r="R224" s="4"/>
    </row>
    <row r="225" spans="1:18" x14ac:dyDescent="0.2">
      <c r="A225" s="88"/>
      <c r="B225" s="91"/>
      <c r="C225" s="5">
        <v>0.11818182048472492</v>
      </c>
      <c r="D225" s="5">
        <v>20</v>
      </c>
      <c r="E225" s="5">
        <v>6</v>
      </c>
      <c r="F225" s="33">
        <f t="shared" si="47"/>
        <v>2.3636364096944984</v>
      </c>
      <c r="G225" s="33">
        <f t="shared" si="48"/>
        <v>0.39393940161574975</v>
      </c>
      <c r="H225" s="33">
        <f t="shared" si="25"/>
        <v>0.39393940161574975</v>
      </c>
      <c r="I225" s="33">
        <f t="shared" si="49"/>
        <v>3.1515152129259976</v>
      </c>
      <c r="J225" s="34">
        <f t="shared" si="45"/>
        <v>0.13000000253319741</v>
      </c>
      <c r="K225" s="34">
        <f t="shared" si="45"/>
        <v>2.1666667088866238E-2</v>
      </c>
      <c r="L225" s="34">
        <f t="shared" si="45"/>
        <v>2.1666667088866238E-2</v>
      </c>
      <c r="M225" s="34">
        <f t="shared" si="45"/>
        <v>0.17333333671092988</v>
      </c>
      <c r="N225" s="35">
        <f t="shared" si="46"/>
        <v>0.19696970080787488</v>
      </c>
      <c r="O225" s="35">
        <f t="shared" si="46"/>
        <v>3.2828283467979148E-2</v>
      </c>
      <c r="P225" s="35">
        <f t="shared" si="46"/>
        <v>3.2828283467979148E-2</v>
      </c>
      <c r="Q225" s="36">
        <f t="shared" si="46"/>
        <v>0.26262626774383313</v>
      </c>
      <c r="R225" s="4"/>
    </row>
    <row r="226" spans="1:18" x14ac:dyDescent="0.2">
      <c r="A226" s="88"/>
      <c r="B226" s="91"/>
      <c r="C226" s="5">
        <v>0.11818182048472492</v>
      </c>
      <c r="D226" s="5">
        <v>40</v>
      </c>
      <c r="E226" s="5">
        <v>6</v>
      </c>
      <c r="F226" s="33">
        <f t="shared" si="47"/>
        <v>4.7272728193889968</v>
      </c>
      <c r="G226" s="33">
        <f t="shared" si="48"/>
        <v>0.7878788032314995</v>
      </c>
      <c r="H226" s="33">
        <f t="shared" si="25"/>
        <v>0.7878788032314995</v>
      </c>
      <c r="I226" s="33">
        <f t="shared" si="49"/>
        <v>6.3030304258519951</v>
      </c>
      <c r="J226" s="34">
        <f t="shared" si="45"/>
        <v>0.26000000506639481</v>
      </c>
      <c r="K226" s="34">
        <f t="shared" si="45"/>
        <v>4.3333334177732476E-2</v>
      </c>
      <c r="L226" s="34">
        <f t="shared" si="45"/>
        <v>4.3333334177732476E-2</v>
      </c>
      <c r="M226" s="34">
        <f t="shared" si="45"/>
        <v>0.34666667342185975</v>
      </c>
      <c r="N226" s="35">
        <f t="shared" si="46"/>
        <v>0.39393940161574975</v>
      </c>
      <c r="O226" s="35">
        <f t="shared" si="46"/>
        <v>6.5656566935958297E-2</v>
      </c>
      <c r="P226" s="35">
        <f t="shared" si="46"/>
        <v>6.5656566935958297E-2</v>
      </c>
      <c r="Q226" s="36">
        <f t="shared" si="46"/>
        <v>0.52525253548766626</v>
      </c>
      <c r="R226" s="4"/>
    </row>
    <row r="227" spans="1:18" x14ac:dyDescent="0.2">
      <c r="A227" s="88"/>
      <c r="B227" s="91"/>
      <c r="C227" s="5">
        <v>0.11818182048472492</v>
      </c>
      <c r="D227" s="5">
        <v>60</v>
      </c>
      <c r="E227" s="5">
        <v>6</v>
      </c>
      <c r="F227" s="33">
        <f t="shared" si="47"/>
        <v>7.0909092290834952</v>
      </c>
      <c r="G227" s="33">
        <f t="shared" si="48"/>
        <v>1.1818182048472492</v>
      </c>
      <c r="H227" s="33">
        <f t="shared" si="25"/>
        <v>1.1818182048472492</v>
      </c>
      <c r="I227" s="33">
        <f t="shared" si="49"/>
        <v>9.4545456387779936</v>
      </c>
      <c r="J227" s="34">
        <f t="shared" si="45"/>
        <v>0.39000000759959225</v>
      </c>
      <c r="K227" s="34">
        <f t="shared" si="45"/>
        <v>6.5000001266598703E-2</v>
      </c>
      <c r="L227" s="34">
        <f t="shared" si="45"/>
        <v>6.5000001266598703E-2</v>
      </c>
      <c r="M227" s="34">
        <f t="shared" si="45"/>
        <v>0.52000001013278963</v>
      </c>
      <c r="N227" s="35">
        <f t="shared" si="46"/>
        <v>0.5909091024236246</v>
      </c>
      <c r="O227" s="35">
        <f t="shared" si="46"/>
        <v>9.8484850403937438E-2</v>
      </c>
      <c r="P227" s="35">
        <f t="shared" si="46"/>
        <v>9.8484850403937438E-2</v>
      </c>
      <c r="Q227" s="36">
        <f t="shared" si="46"/>
        <v>0.7878788032314995</v>
      </c>
      <c r="R227" s="4"/>
    </row>
    <row r="228" spans="1:18" x14ac:dyDescent="0.2">
      <c r="A228" s="88"/>
      <c r="B228" s="91"/>
      <c r="C228" s="5">
        <v>7.2000003933906598E-2</v>
      </c>
      <c r="D228" s="5">
        <v>39.299999999999997</v>
      </c>
      <c r="E228" s="5">
        <v>6</v>
      </c>
      <c r="F228" s="33">
        <f t="shared" si="47"/>
        <v>2.8296001546025291</v>
      </c>
      <c r="G228" s="33">
        <f t="shared" si="48"/>
        <v>0.4716000257670882</v>
      </c>
      <c r="H228" s="33">
        <f t="shared" si="25"/>
        <v>0.4716000257670882</v>
      </c>
      <c r="I228" s="33">
        <f t="shared" si="49"/>
        <v>3.7728002061367052</v>
      </c>
      <c r="J228" s="34">
        <f t="shared" si="45"/>
        <v>0.1556280085031391</v>
      </c>
      <c r="K228" s="34">
        <f t="shared" si="45"/>
        <v>2.5938001417189851E-2</v>
      </c>
      <c r="L228" s="34">
        <f t="shared" si="45"/>
        <v>2.5938001417189851E-2</v>
      </c>
      <c r="M228" s="34">
        <f t="shared" si="45"/>
        <v>0.20750401133751878</v>
      </c>
      <c r="N228" s="35">
        <f t="shared" si="46"/>
        <v>0.2358000128835441</v>
      </c>
      <c r="O228" s="35">
        <f t="shared" si="46"/>
        <v>3.9300002147257353E-2</v>
      </c>
      <c r="P228" s="35">
        <f t="shared" si="46"/>
        <v>3.9300002147257353E-2</v>
      </c>
      <c r="Q228" s="36">
        <f t="shared" si="46"/>
        <v>0.31440001717805877</v>
      </c>
      <c r="R228" s="4"/>
    </row>
    <row r="229" spans="1:18" x14ac:dyDescent="0.2">
      <c r="A229" s="88"/>
      <c r="B229" s="91"/>
      <c r="C229" s="5">
        <v>7.4000002056360259E-2</v>
      </c>
      <c r="D229" s="5">
        <v>40.799999999999997</v>
      </c>
      <c r="E229" s="5">
        <v>6</v>
      </c>
      <c r="F229" s="33">
        <f t="shared" si="47"/>
        <v>3.0192000838994986</v>
      </c>
      <c r="G229" s="33">
        <f t="shared" si="48"/>
        <v>0.50320001398324976</v>
      </c>
      <c r="H229" s="33">
        <f t="shared" si="25"/>
        <v>0.50320001398324976</v>
      </c>
      <c r="I229" s="33">
        <f t="shared" si="49"/>
        <v>4.0256001118659981</v>
      </c>
      <c r="J229" s="34">
        <f t="shared" si="45"/>
        <v>0.16605600461447242</v>
      </c>
      <c r="K229" s="34">
        <f t="shared" si="45"/>
        <v>2.7676000769078737E-2</v>
      </c>
      <c r="L229" s="34">
        <f t="shared" si="45"/>
        <v>2.7676000769078737E-2</v>
      </c>
      <c r="M229" s="34">
        <f t="shared" si="45"/>
        <v>0.2214080061526299</v>
      </c>
      <c r="N229" s="35">
        <f t="shared" si="46"/>
        <v>0.25160000699162488</v>
      </c>
      <c r="O229" s="35">
        <f t="shared" si="46"/>
        <v>4.1933334498604147E-2</v>
      </c>
      <c r="P229" s="35">
        <f t="shared" si="46"/>
        <v>4.1933334498604147E-2</v>
      </c>
      <c r="Q229" s="36">
        <f t="shared" si="46"/>
        <v>0.33546667598883317</v>
      </c>
      <c r="R229" s="4"/>
    </row>
    <row r="230" spans="1:18" x14ac:dyDescent="0.2">
      <c r="A230" s="88"/>
      <c r="B230" s="91"/>
      <c r="C230" s="5">
        <v>5.4000002950429948E-2</v>
      </c>
      <c r="D230" s="5">
        <v>9.8999999999999986</v>
      </c>
      <c r="E230" s="5">
        <v>6</v>
      </c>
      <c r="F230" s="33">
        <f t="shared" si="47"/>
        <v>0.53460002920925642</v>
      </c>
      <c r="G230" s="33">
        <f t="shared" si="48"/>
        <v>8.9100004868209404E-2</v>
      </c>
      <c r="H230" s="33">
        <f t="shared" si="25"/>
        <v>8.9100004868209404E-2</v>
      </c>
      <c r="I230" s="33">
        <f t="shared" si="49"/>
        <v>0.71280003894567523</v>
      </c>
      <c r="J230" s="34">
        <f t="shared" si="45"/>
        <v>2.9403001606509105E-2</v>
      </c>
      <c r="K230" s="34">
        <f t="shared" si="45"/>
        <v>4.9005002677515175E-3</v>
      </c>
      <c r="L230" s="34">
        <f t="shared" si="45"/>
        <v>4.9005002677515175E-3</v>
      </c>
      <c r="M230" s="34">
        <f t="shared" si="45"/>
        <v>3.920400214201214E-2</v>
      </c>
      <c r="N230" s="35">
        <f t="shared" si="46"/>
        <v>4.4550002434104702E-2</v>
      </c>
      <c r="O230" s="35">
        <f t="shared" si="46"/>
        <v>7.4250004056841167E-3</v>
      </c>
      <c r="P230" s="35">
        <f t="shared" si="46"/>
        <v>7.4250004056841167E-3</v>
      </c>
      <c r="Q230" s="36">
        <f t="shared" si="46"/>
        <v>5.9400003245472933E-2</v>
      </c>
      <c r="R230" s="4"/>
    </row>
    <row r="231" spans="1:18" x14ac:dyDescent="0.2">
      <c r="A231" s="88"/>
      <c r="B231" s="91"/>
      <c r="C231" s="5">
        <v>0.20000000298023224</v>
      </c>
      <c r="D231" s="5">
        <v>15</v>
      </c>
      <c r="E231" s="5">
        <v>6</v>
      </c>
      <c r="F231" s="33">
        <f t="shared" si="47"/>
        <v>3.0000000447034836</v>
      </c>
      <c r="G231" s="33">
        <f t="shared" si="48"/>
        <v>0.5000000074505806</v>
      </c>
      <c r="H231" s="33">
        <f t="shared" si="25"/>
        <v>0.5000000074505806</v>
      </c>
      <c r="I231" s="33">
        <f t="shared" si="49"/>
        <v>4.0000000596046448</v>
      </c>
      <c r="J231" s="34">
        <f t="shared" si="45"/>
        <v>0.16500000245869159</v>
      </c>
      <c r="K231" s="34">
        <f t="shared" si="45"/>
        <v>2.7500000409781934E-2</v>
      </c>
      <c r="L231" s="34">
        <f t="shared" si="45"/>
        <v>2.7500000409781934E-2</v>
      </c>
      <c r="M231" s="34">
        <f t="shared" si="45"/>
        <v>0.22000000327825547</v>
      </c>
      <c r="N231" s="35">
        <f t="shared" si="46"/>
        <v>0.2500000037252903</v>
      </c>
      <c r="O231" s="35">
        <f t="shared" si="46"/>
        <v>4.1666667287548385E-2</v>
      </c>
      <c r="P231" s="35">
        <f t="shared" si="46"/>
        <v>4.1666667287548385E-2</v>
      </c>
      <c r="Q231" s="36">
        <f t="shared" si="46"/>
        <v>0.33333333830038708</v>
      </c>
      <c r="R231" s="4"/>
    </row>
    <row r="232" spans="1:18" x14ac:dyDescent="0.2">
      <c r="A232" s="88"/>
      <c r="B232" s="91"/>
      <c r="C232" s="5">
        <v>0.20000000298023224</v>
      </c>
      <c r="D232" s="5">
        <v>15</v>
      </c>
      <c r="E232" s="5">
        <v>6</v>
      </c>
      <c r="F232" s="33">
        <f t="shared" si="47"/>
        <v>3.0000000447034836</v>
      </c>
      <c r="G232" s="33">
        <f t="shared" si="48"/>
        <v>0.5000000074505806</v>
      </c>
      <c r="H232" s="33">
        <f t="shared" si="25"/>
        <v>0.5000000074505806</v>
      </c>
      <c r="I232" s="33">
        <f t="shared" si="49"/>
        <v>4.0000000596046448</v>
      </c>
      <c r="J232" s="34">
        <f t="shared" ref="J232:M257" si="62">F232*0.055</f>
        <v>0.16500000245869159</v>
      </c>
      <c r="K232" s="34">
        <f t="shared" si="62"/>
        <v>2.7500000409781934E-2</v>
      </c>
      <c r="L232" s="34">
        <f t="shared" si="62"/>
        <v>2.7500000409781934E-2</v>
      </c>
      <c r="M232" s="34">
        <f t="shared" si="62"/>
        <v>0.22000000327825547</v>
      </c>
      <c r="N232" s="35">
        <f t="shared" si="46"/>
        <v>0.2500000037252903</v>
      </c>
      <c r="O232" s="35">
        <f t="shared" si="46"/>
        <v>4.1666667287548385E-2</v>
      </c>
      <c r="P232" s="35">
        <f t="shared" si="46"/>
        <v>4.1666667287548385E-2</v>
      </c>
      <c r="Q232" s="36">
        <f t="shared" si="46"/>
        <v>0.33333333830038708</v>
      </c>
      <c r="R232" s="4"/>
    </row>
    <row r="233" spans="1:18" x14ac:dyDescent="0.2">
      <c r="A233" s="88"/>
      <c r="B233" s="91"/>
      <c r="C233" s="5">
        <v>0.20000000298023224</v>
      </c>
      <c r="D233" s="5">
        <v>30</v>
      </c>
      <c r="E233" s="5">
        <v>6</v>
      </c>
      <c r="F233" s="33">
        <f t="shared" si="47"/>
        <v>6.0000000894069672</v>
      </c>
      <c r="G233" s="33">
        <f t="shared" si="48"/>
        <v>1.0000000149011612</v>
      </c>
      <c r="H233" s="33">
        <f t="shared" si="25"/>
        <v>1.0000000149011612</v>
      </c>
      <c r="I233" s="33">
        <f t="shared" si="49"/>
        <v>8.0000001192092896</v>
      </c>
      <c r="J233" s="34">
        <f t="shared" si="62"/>
        <v>0.33000000491738318</v>
      </c>
      <c r="K233" s="34">
        <f t="shared" si="62"/>
        <v>5.5000000819563868E-2</v>
      </c>
      <c r="L233" s="34">
        <f t="shared" si="62"/>
        <v>5.5000000819563868E-2</v>
      </c>
      <c r="M233" s="34">
        <f t="shared" si="62"/>
        <v>0.44000000655651095</v>
      </c>
      <c r="N233" s="35">
        <f t="shared" si="46"/>
        <v>0.5000000074505806</v>
      </c>
      <c r="O233" s="35">
        <f t="shared" si="46"/>
        <v>8.3333334575096771E-2</v>
      </c>
      <c r="P233" s="35">
        <f t="shared" si="46"/>
        <v>8.3333334575096771E-2</v>
      </c>
      <c r="Q233" s="36">
        <f t="shared" si="46"/>
        <v>0.66666667660077417</v>
      </c>
      <c r="R233" s="4"/>
    </row>
    <row r="234" spans="1:18" x14ac:dyDescent="0.2">
      <c r="A234" s="88"/>
      <c r="B234" s="91"/>
      <c r="C234" s="5">
        <v>0.20000000298023224</v>
      </c>
      <c r="D234" s="5">
        <v>45</v>
      </c>
      <c r="E234" s="5">
        <v>6</v>
      </c>
      <c r="F234" s="33">
        <f t="shared" si="47"/>
        <v>9.0000001341104507</v>
      </c>
      <c r="G234" s="33">
        <f t="shared" si="48"/>
        <v>1.5000000223517418</v>
      </c>
      <c r="H234" s="33">
        <f t="shared" si="25"/>
        <v>1.5000000223517418</v>
      </c>
      <c r="I234" s="33">
        <f t="shared" si="49"/>
        <v>12.000000178813934</v>
      </c>
      <c r="J234" s="34">
        <f t="shared" si="62"/>
        <v>0.4950000073760748</v>
      </c>
      <c r="K234" s="34">
        <f t="shared" si="62"/>
        <v>8.2500001229345796E-2</v>
      </c>
      <c r="L234" s="34">
        <f t="shared" si="62"/>
        <v>8.2500001229345796E-2</v>
      </c>
      <c r="M234" s="34">
        <f t="shared" si="62"/>
        <v>0.66000000983476637</v>
      </c>
      <c r="N234" s="35">
        <f t="shared" si="46"/>
        <v>0.7500000111758709</v>
      </c>
      <c r="O234" s="35">
        <f t="shared" si="46"/>
        <v>0.12500000186264515</v>
      </c>
      <c r="P234" s="35">
        <f t="shared" si="46"/>
        <v>0.12500000186264515</v>
      </c>
      <c r="Q234" s="36">
        <f t="shared" si="46"/>
        <v>1.0000000149011612</v>
      </c>
      <c r="R234" s="4"/>
    </row>
    <row r="235" spans="1:18" x14ac:dyDescent="0.2">
      <c r="A235" s="88"/>
      <c r="B235" s="92" t="s">
        <v>43</v>
      </c>
      <c r="C235" s="5">
        <v>2</v>
      </c>
      <c r="D235" s="5">
        <v>120</v>
      </c>
      <c r="E235" s="5">
        <v>5</v>
      </c>
      <c r="F235" s="33">
        <f t="shared" si="47"/>
        <v>240</v>
      </c>
      <c r="G235" s="33">
        <f t="shared" si="48"/>
        <v>48</v>
      </c>
      <c r="H235" s="33">
        <f t="shared" si="25"/>
        <v>48</v>
      </c>
      <c r="I235" s="33">
        <f t="shared" si="49"/>
        <v>336</v>
      </c>
      <c r="J235" s="34">
        <f t="shared" si="62"/>
        <v>13.2</v>
      </c>
      <c r="K235" s="34">
        <f t="shared" si="62"/>
        <v>2.64</v>
      </c>
      <c r="L235" s="34">
        <f t="shared" si="62"/>
        <v>2.64</v>
      </c>
      <c r="M235" s="34">
        <f t="shared" si="62"/>
        <v>18.48</v>
      </c>
      <c r="N235" s="35">
        <f t="shared" si="46"/>
        <v>20</v>
      </c>
      <c r="O235" s="35">
        <f t="shared" si="46"/>
        <v>4</v>
      </c>
      <c r="P235" s="35">
        <f t="shared" si="46"/>
        <v>4</v>
      </c>
      <c r="Q235" s="36">
        <f t="shared" si="46"/>
        <v>28</v>
      </c>
      <c r="R235" s="4"/>
    </row>
    <row r="236" spans="1:18" x14ac:dyDescent="0.2">
      <c r="A236" s="88"/>
      <c r="B236" s="91"/>
      <c r="C236" s="5">
        <v>6.1932773552834988</v>
      </c>
      <c r="D236" s="5">
        <v>570</v>
      </c>
      <c r="E236" s="5">
        <v>5</v>
      </c>
      <c r="F236" s="33">
        <f t="shared" si="47"/>
        <v>3530.1680925115943</v>
      </c>
      <c r="G236" s="33">
        <f t="shared" si="48"/>
        <v>706.03361850231886</v>
      </c>
      <c r="H236" s="33">
        <f t="shared" si="25"/>
        <v>706.03361850231886</v>
      </c>
      <c r="I236" s="33">
        <f t="shared" si="49"/>
        <v>4942.235329516232</v>
      </c>
      <c r="J236" s="34">
        <f t="shared" si="62"/>
        <v>194.15924508813768</v>
      </c>
      <c r="K236" s="34">
        <f t="shared" si="62"/>
        <v>38.83184901762754</v>
      </c>
      <c r="L236" s="34">
        <f t="shared" si="62"/>
        <v>38.83184901762754</v>
      </c>
      <c r="M236" s="34">
        <f t="shared" si="62"/>
        <v>271.82294312339275</v>
      </c>
      <c r="N236" s="35">
        <f t="shared" si="46"/>
        <v>294.18067437596619</v>
      </c>
      <c r="O236" s="35">
        <f t="shared" si="46"/>
        <v>58.836134875193238</v>
      </c>
      <c r="P236" s="35">
        <f t="shared" si="46"/>
        <v>58.836134875193238</v>
      </c>
      <c r="Q236" s="36">
        <f t="shared" si="46"/>
        <v>411.85294412635267</v>
      </c>
      <c r="R236" s="4"/>
    </row>
    <row r="237" spans="1:18" x14ac:dyDescent="0.2">
      <c r="A237" s="88"/>
      <c r="B237" s="91"/>
      <c r="C237" s="5">
        <v>5.0000001490116119</v>
      </c>
      <c r="D237" s="5">
        <v>150</v>
      </c>
      <c r="E237" s="5">
        <v>5</v>
      </c>
      <c r="F237" s="33">
        <f t="shared" si="47"/>
        <v>750.00002235174179</v>
      </c>
      <c r="G237" s="33">
        <f t="shared" si="48"/>
        <v>150.00000447034836</v>
      </c>
      <c r="H237" s="33">
        <f t="shared" si="25"/>
        <v>150.00000447034836</v>
      </c>
      <c r="I237" s="33">
        <f t="shared" si="49"/>
        <v>1050.0000312924385</v>
      </c>
      <c r="J237" s="34">
        <f t="shared" si="62"/>
        <v>41.250001229345798</v>
      </c>
      <c r="K237" s="34">
        <f t="shared" si="62"/>
        <v>8.2500002458691597</v>
      </c>
      <c r="L237" s="34">
        <f t="shared" si="62"/>
        <v>8.2500002458691597</v>
      </c>
      <c r="M237" s="34">
        <f t="shared" si="62"/>
        <v>57.750001721084118</v>
      </c>
      <c r="N237" s="35">
        <f t="shared" si="46"/>
        <v>62.500001862645149</v>
      </c>
      <c r="O237" s="35">
        <f t="shared" si="46"/>
        <v>12.50000037252903</v>
      </c>
      <c r="P237" s="35">
        <f t="shared" si="46"/>
        <v>12.50000037252903</v>
      </c>
      <c r="Q237" s="36">
        <f t="shared" si="46"/>
        <v>87.500002607703209</v>
      </c>
      <c r="R237" s="4"/>
    </row>
    <row r="238" spans="1:18" x14ac:dyDescent="0.2">
      <c r="A238" s="88"/>
      <c r="B238" s="91"/>
      <c r="C238" s="5">
        <v>14.533333752836501</v>
      </c>
      <c r="D238" s="5">
        <v>621</v>
      </c>
      <c r="E238" s="5">
        <v>5</v>
      </c>
      <c r="F238" s="33">
        <f t="shared" si="47"/>
        <v>9025.2002605114667</v>
      </c>
      <c r="G238" s="33">
        <f t="shared" si="48"/>
        <v>1805.0400521022934</v>
      </c>
      <c r="H238" s="33">
        <f t="shared" si="25"/>
        <v>1805.0400521022934</v>
      </c>
      <c r="I238" s="33">
        <f t="shared" si="49"/>
        <v>12635.280364716053</v>
      </c>
      <c r="J238" s="34">
        <f t="shared" si="62"/>
        <v>496.38601432813067</v>
      </c>
      <c r="K238" s="34">
        <f t="shared" si="62"/>
        <v>99.277202865626137</v>
      </c>
      <c r="L238" s="34">
        <f t="shared" si="62"/>
        <v>99.277202865626137</v>
      </c>
      <c r="M238" s="34">
        <f t="shared" si="62"/>
        <v>694.94042005938286</v>
      </c>
      <c r="N238" s="35">
        <f t="shared" si="46"/>
        <v>752.10002170928885</v>
      </c>
      <c r="O238" s="35">
        <f t="shared" si="46"/>
        <v>150.42000434185778</v>
      </c>
      <c r="P238" s="35">
        <f t="shared" si="46"/>
        <v>150.42000434185778</v>
      </c>
      <c r="Q238" s="36">
        <f t="shared" si="46"/>
        <v>1052.9400303930045</v>
      </c>
      <c r="R238" s="4"/>
    </row>
    <row r="239" spans="1:18" x14ac:dyDescent="0.2">
      <c r="A239" s="88"/>
      <c r="B239" s="91"/>
      <c r="C239" s="5">
        <v>1.0380953177809729</v>
      </c>
      <c r="D239" s="5">
        <v>153</v>
      </c>
      <c r="E239" s="5">
        <v>5</v>
      </c>
      <c r="F239" s="33">
        <f t="shared" si="47"/>
        <v>158.82858362048884</v>
      </c>
      <c r="G239" s="33">
        <f t="shared" si="48"/>
        <v>31.765716724097768</v>
      </c>
      <c r="H239" s="33">
        <f t="shared" si="25"/>
        <v>31.765716724097768</v>
      </c>
      <c r="I239" s="33">
        <f t="shared" si="49"/>
        <v>222.36001706868436</v>
      </c>
      <c r="J239" s="34">
        <f t="shared" si="62"/>
        <v>8.7355720991268857</v>
      </c>
      <c r="K239" s="34">
        <f t="shared" si="62"/>
        <v>1.7471144198253772</v>
      </c>
      <c r="L239" s="34">
        <f t="shared" si="62"/>
        <v>1.7471144198253772</v>
      </c>
      <c r="M239" s="34">
        <f t="shared" si="62"/>
        <v>12.22980093877764</v>
      </c>
      <c r="N239" s="35">
        <f t="shared" si="46"/>
        <v>13.235715301707403</v>
      </c>
      <c r="O239" s="35">
        <f t="shared" si="46"/>
        <v>2.6471430603414805</v>
      </c>
      <c r="P239" s="35">
        <f t="shared" si="46"/>
        <v>2.6471430603414805</v>
      </c>
      <c r="Q239" s="36">
        <f t="shared" si="46"/>
        <v>18.530001422390363</v>
      </c>
      <c r="R239" s="4"/>
    </row>
    <row r="240" spans="1:18" x14ac:dyDescent="0.2">
      <c r="A240" s="88"/>
      <c r="B240" s="91"/>
      <c r="C240" s="5">
        <v>0.99999999906867743</v>
      </c>
      <c r="D240" s="5">
        <v>49.199999999999996</v>
      </c>
      <c r="E240" s="5">
        <v>5</v>
      </c>
      <c r="F240" s="33">
        <f t="shared" si="47"/>
        <v>49.199999954178928</v>
      </c>
      <c r="G240" s="33">
        <f t="shared" si="48"/>
        <v>9.8399999908357856</v>
      </c>
      <c r="H240" s="33">
        <f t="shared" si="25"/>
        <v>9.8399999908357856</v>
      </c>
      <c r="I240" s="33">
        <f t="shared" si="49"/>
        <v>68.879999935850492</v>
      </c>
      <c r="J240" s="34">
        <f t="shared" si="62"/>
        <v>2.7059999974798412</v>
      </c>
      <c r="K240" s="34">
        <f t="shared" si="62"/>
        <v>0.5411999994959682</v>
      </c>
      <c r="L240" s="34">
        <f t="shared" si="62"/>
        <v>0.5411999994959682</v>
      </c>
      <c r="M240" s="34">
        <f t="shared" si="62"/>
        <v>3.7883999964717772</v>
      </c>
      <c r="N240" s="35">
        <f t="shared" si="46"/>
        <v>4.0999999961815776</v>
      </c>
      <c r="O240" s="35">
        <f t="shared" si="46"/>
        <v>0.8199999992363155</v>
      </c>
      <c r="P240" s="35">
        <f t="shared" si="46"/>
        <v>0.8199999992363155</v>
      </c>
      <c r="Q240" s="36">
        <f t="shared" si="46"/>
        <v>5.739999994654208</v>
      </c>
      <c r="R240" s="4"/>
    </row>
    <row r="241" spans="1:18" x14ac:dyDescent="0.2">
      <c r="A241" s="88"/>
      <c r="B241" s="91"/>
      <c r="C241" s="5">
        <v>20.540142564103007</v>
      </c>
      <c r="D241" s="5">
        <v>130</v>
      </c>
      <c r="E241" s="5">
        <v>5</v>
      </c>
      <c r="F241" s="33">
        <f t="shared" si="47"/>
        <v>2670.218533333391</v>
      </c>
      <c r="G241" s="33">
        <f t="shared" si="48"/>
        <v>534.04370666667819</v>
      </c>
      <c r="H241" s="33">
        <f t="shared" si="25"/>
        <v>534.04370666667819</v>
      </c>
      <c r="I241" s="33">
        <f t="shared" si="49"/>
        <v>3738.3059466667473</v>
      </c>
      <c r="J241" s="34">
        <f t="shared" si="62"/>
        <v>146.86201933333649</v>
      </c>
      <c r="K241" s="34">
        <f t="shared" si="62"/>
        <v>29.372403866667302</v>
      </c>
      <c r="L241" s="34">
        <f t="shared" si="62"/>
        <v>29.372403866667302</v>
      </c>
      <c r="M241" s="34">
        <f t="shared" si="62"/>
        <v>205.60682706667112</v>
      </c>
      <c r="N241" s="35">
        <f t="shared" si="46"/>
        <v>222.5182111111159</v>
      </c>
      <c r="O241" s="35">
        <f t="shared" si="46"/>
        <v>44.503642222223185</v>
      </c>
      <c r="P241" s="35">
        <f t="shared" si="46"/>
        <v>44.503642222223185</v>
      </c>
      <c r="Q241" s="36">
        <f t="shared" si="46"/>
        <v>311.52549555556226</v>
      </c>
      <c r="R241" s="4"/>
    </row>
    <row r="242" spans="1:18" x14ac:dyDescent="0.2">
      <c r="A242" s="88"/>
      <c r="B242" s="91"/>
      <c r="C242" s="5">
        <v>2.0000000149011612</v>
      </c>
      <c r="D242" s="5">
        <v>75</v>
      </c>
      <c r="E242" s="5">
        <v>5</v>
      </c>
      <c r="F242" s="33">
        <f t="shared" si="47"/>
        <v>150.00000111758709</v>
      </c>
      <c r="G242" s="33">
        <f t="shared" si="48"/>
        <v>30.000000223517418</v>
      </c>
      <c r="H242" s="33">
        <f t="shared" si="25"/>
        <v>30.000000223517418</v>
      </c>
      <c r="I242" s="33">
        <f t="shared" si="49"/>
        <v>210.00000156462193</v>
      </c>
      <c r="J242" s="34">
        <f t="shared" si="62"/>
        <v>8.2500000614672899</v>
      </c>
      <c r="K242" s="34">
        <f t="shared" si="62"/>
        <v>1.6500000122934579</v>
      </c>
      <c r="L242" s="34">
        <f t="shared" si="62"/>
        <v>1.6500000122934579</v>
      </c>
      <c r="M242" s="34">
        <f t="shared" si="62"/>
        <v>11.550000086054206</v>
      </c>
      <c r="N242" s="35">
        <f t="shared" si="46"/>
        <v>12.500000093132257</v>
      </c>
      <c r="O242" s="35">
        <f t="shared" si="46"/>
        <v>2.5000000186264515</v>
      </c>
      <c r="P242" s="35">
        <f t="shared" si="46"/>
        <v>2.5000000186264515</v>
      </c>
      <c r="Q242" s="36">
        <f t="shared" si="46"/>
        <v>17.50000013038516</v>
      </c>
      <c r="R242" s="4"/>
    </row>
    <row r="243" spans="1:18" x14ac:dyDescent="0.2">
      <c r="A243" s="88"/>
      <c r="B243" s="91"/>
      <c r="C243" s="5">
        <v>2.0000000149011612</v>
      </c>
      <c r="D243" s="5">
        <v>24</v>
      </c>
      <c r="E243" s="5">
        <v>5</v>
      </c>
      <c r="F243" s="33">
        <f t="shared" si="47"/>
        <v>48.000000357627869</v>
      </c>
      <c r="G243" s="33">
        <f t="shared" si="48"/>
        <v>9.6000000715255744</v>
      </c>
      <c r="H243" s="33">
        <f t="shared" si="25"/>
        <v>9.6000000715255744</v>
      </c>
      <c r="I243" s="33">
        <f t="shared" si="49"/>
        <v>67.20000050067901</v>
      </c>
      <c r="J243" s="34">
        <f t="shared" si="62"/>
        <v>2.6400000196695328</v>
      </c>
      <c r="K243" s="34">
        <f t="shared" si="62"/>
        <v>0.52800000393390656</v>
      </c>
      <c r="L243" s="34">
        <f t="shared" si="62"/>
        <v>0.52800000393390656</v>
      </c>
      <c r="M243" s="34">
        <f t="shared" si="62"/>
        <v>3.6960000275373455</v>
      </c>
      <c r="N243" s="35">
        <f t="shared" si="46"/>
        <v>4.0000000298023224</v>
      </c>
      <c r="O243" s="35">
        <f t="shared" si="46"/>
        <v>0.8000000059604645</v>
      </c>
      <c r="P243" s="35">
        <f t="shared" si="46"/>
        <v>0.8000000059604645</v>
      </c>
      <c r="Q243" s="36">
        <f t="shared" si="46"/>
        <v>5.6000000417232512</v>
      </c>
      <c r="R243" s="4"/>
    </row>
    <row r="244" spans="1:18" x14ac:dyDescent="0.2">
      <c r="A244" s="88"/>
      <c r="B244" s="91"/>
      <c r="C244" s="5">
        <v>9.2020017548661919</v>
      </c>
      <c r="D244" s="5">
        <v>450</v>
      </c>
      <c r="E244" s="5">
        <v>5</v>
      </c>
      <c r="F244" s="33">
        <f t="shared" si="47"/>
        <v>4140.9007896897865</v>
      </c>
      <c r="G244" s="33">
        <f t="shared" si="48"/>
        <v>828.18015793795735</v>
      </c>
      <c r="H244" s="33">
        <f t="shared" si="25"/>
        <v>828.18015793795735</v>
      </c>
      <c r="I244" s="33">
        <f t="shared" si="49"/>
        <v>5797.2611055657007</v>
      </c>
      <c r="J244" s="34">
        <f t="shared" si="62"/>
        <v>227.74954343293825</v>
      </c>
      <c r="K244" s="34">
        <f t="shared" si="62"/>
        <v>45.549908686587656</v>
      </c>
      <c r="L244" s="34">
        <f t="shared" si="62"/>
        <v>45.549908686587656</v>
      </c>
      <c r="M244" s="34">
        <f t="shared" si="62"/>
        <v>318.84936080611357</v>
      </c>
      <c r="N244" s="35">
        <f t="shared" si="46"/>
        <v>345.07506580748219</v>
      </c>
      <c r="O244" s="35">
        <f t="shared" si="46"/>
        <v>69.015013161496441</v>
      </c>
      <c r="P244" s="35">
        <f t="shared" si="46"/>
        <v>69.015013161496441</v>
      </c>
      <c r="Q244" s="36">
        <f t="shared" si="46"/>
        <v>483.10509213047504</v>
      </c>
      <c r="R244" s="4"/>
    </row>
    <row r="245" spans="1:18" x14ac:dyDescent="0.2">
      <c r="A245" s="88"/>
      <c r="B245" s="91"/>
      <c r="C245" s="5">
        <v>9.2020017548661919</v>
      </c>
      <c r="D245" s="5">
        <v>150</v>
      </c>
      <c r="E245" s="5">
        <v>5</v>
      </c>
      <c r="F245" s="33">
        <f t="shared" si="47"/>
        <v>1380.3002632299288</v>
      </c>
      <c r="G245" s="33">
        <f t="shared" si="48"/>
        <v>276.06005264598576</v>
      </c>
      <c r="H245" s="33">
        <f t="shared" si="25"/>
        <v>276.06005264598576</v>
      </c>
      <c r="I245" s="33">
        <f t="shared" si="49"/>
        <v>1932.4203685219002</v>
      </c>
      <c r="J245" s="34">
        <f t="shared" si="62"/>
        <v>75.916514477646089</v>
      </c>
      <c r="K245" s="34">
        <f t="shared" si="62"/>
        <v>15.183302895529216</v>
      </c>
      <c r="L245" s="34">
        <f t="shared" si="62"/>
        <v>15.183302895529216</v>
      </c>
      <c r="M245" s="34">
        <f t="shared" si="62"/>
        <v>106.28312026870451</v>
      </c>
      <c r="N245" s="35">
        <f t="shared" si="46"/>
        <v>115.0250219358274</v>
      </c>
      <c r="O245" s="35">
        <f t="shared" si="46"/>
        <v>23.005004387165481</v>
      </c>
      <c r="P245" s="35">
        <f t="shared" si="46"/>
        <v>23.005004387165481</v>
      </c>
      <c r="Q245" s="36">
        <f t="shared" si="46"/>
        <v>161.03503071015834</v>
      </c>
      <c r="R245" s="4"/>
    </row>
    <row r="246" spans="1:18" x14ac:dyDescent="0.2">
      <c r="A246" s="88"/>
      <c r="B246" s="91"/>
      <c r="C246" s="5">
        <v>5.9655080920598929</v>
      </c>
      <c r="D246" s="5">
        <v>240</v>
      </c>
      <c r="E246" s="5">
        <v>5</v>
      </c>
      <c r="F246" s="33">
        <f t="shared" si="47"/>
        <v>1431.7219420943743</v>
      </c>
      <c r="G246" s="33">
        <f t="shared" si="48"/>
        <v>286.34438841887487</v>
      </c>
      <c r="H246" s="33">
        <f t="shared" si="25"/>
        <v>286.34438841887487</v>
      </c>
      <c r="I246" s="33">
        <f t="shared" si="49"/>
        <v>2004.4107189321239</v>
      </c>
      <c r="J246" s="34">
        <f t="shared" si="62"/>
        <v>78.744706815190582</v>
      </c>
      <c r="K246" s="34">
        <f t="shared" si="62"/>
        <v>15.748941363038117</v>
      </c>
      <c r="L246" s="34">
        <f t="shared" si="62"/>
        <v>15.748941363038117</v>
      </c>
      <c r="M246" s="34">
        <f t="shared" si="62"/>
        <v>110.24258954126681</v>
      </c>
      <c r="N246" s="35">
        <f t="shared" si="46"/>
        <v>119.31016184119785</v>
      </c>
      <c r="O246" s="35">
        <f t="shared" si="46"/>
        <v>23.862032368239571</v>
      </c>
      <c r="P246" s="35">
        <f t="shared" si="46"/>
        <v>23.862032368239571</v>
      </c>
      <c r="Q246" s="36">
        <f t="shared" si="46"/>
        <v>167.034226577677</v>
      </c>
      <c r="R246" s="4"/>
    </row>
    <row r="247" spans="1:18" x14ac:dyDescent="0.2">
      <c r="A247" s="88"/>
      <c r="B247" s="91"/>
      <c r="C247" s="5">
        <v>3.5153419238214241</v>
      </c>
      <c r="D247" s="5">
        <v>105</v>
      </c>
      <c r="E247" s="5">
        <v>5</v>
      </c>
      <c r="F247" s="33">
        <f t="shared" si="47"/>
        <v>369.11090200124954</v>
      </c>
      <c r="G247" s="33">
        <f t="shared" si="48"/>
        <v>73.822180400249906</v>
      </c>
      <c r="H247" s="33">
        <f t="shared" si="25"/>
        <v>73.822180400249906</v>
      </c>
      <c r="I247" s="33">
        <f t="shared" si="49"/>
        <v>516.75526280174938</v>
      </c>
      <c r="J247" s="34">
        <f t="shared" si="62"/>
        <v>20.301099610068725</v>
      </c>
      <c r="K247" s="34">
        <f t="shared" si="62"/>
        <v>4.0602199220137445</v>
      </c>
      <c r="L247" s="34">
        <f t="shared" si="62"/>
        <v>4.0602199220137445</v>
      </c>
      <c r="M247" s="34">
        <f t="shared" si="62"/>
        <v>28.421539454096216</v>
      </c>
      <c r="N247" s="35">
        <f t="shared" si="46"/>
        <v>30.759241833437461</v>
      </c>
      <c r="O247" s="35">
        <f t="shared" si="46"/>
        <v>6.1518483666874921</v>
      </c>
      <c r="P247" s="35">
        <f t="shared" si="46"/>
        <v>6.1518483666874921</v>
      </c>
      <c r="Q247" s="36">
        <f t="shared" si="46"/>
        <v>43.062938566812448</v>
      </c>
      <c r="R247" s="4"/>
    </row>
    <row r="248" spans="1:18" ht="13.5" thickBot="1" x14ac:dyDescent="0.25">
      <c r="A248" s="89"/>
      <c r="B248" s="50" t="s">
        <v>44</v>
      </c>
      <c r="C248" s="6">
        <v>21.616126094595529</v>
      </c>
      <c r="D248" s="6">
        <v>105</v>
      </c>
      <c r="E248" s="6">
        <v>5</v>
      </c>
      <c r="F248" s="38">
        <f t="shared" si="47"/>
        <v>2269.6932399325306</v>
      </c>
      <c r="G248" s="38">
        <f t="shared" si="48"/>
        <v>453.93864798650611</v>
      </c>
      <c r="H248" s="38">
        <f t="shared" si="25"/>
        <v>453.93864798650611</v>
      </c>
      <c r="I248" s="38">
        <f t="shared" si="49"/>
        <v>3177.5705359055428</v>
      </c>
      <c r="J248" s="39">
        <f t="shared" si="62"/>
        <v>124.83312819628918</v>
      </c>
      <c r="K248" s="39">
        <f t="shared" si="62"/>
        <v>24.966625639257835</v>
      </c>
      <c r="L248" s="39">
        <f t="shared" si="62"/>
        <v>24.966625639257835</v>
      </c>
      <c r="M248" s="39">
        <f t="shared" si="62"/>
        <v>174.76637947480486</v>
      </c>
      <c r="N248" s="40">
        <f t="shared" ref="N248:Q257" si="63">F248*0.25/3</f>
        <v>189.14110332771088</v>
      </c>
      <c r="O248" s="40">
        <f t="shared" si="63"/>
        <v>37.828220665542176</v>
      </c>
      <c r="P248" s="40">
        <f t="shared" si="63"/>
        <v>37.828220665542176</v>
      </c>
      <c r="Q248" s="41">
        <f t="shared" si="63"/>
        <v>264.79754465879523</v>
      </c>
      <c r="R248" s="4"/>
    </row>
    <row r="249" spans="1:18" x14ac:dyDescent="0.2">
      <c r="A249" s="87" t="s">
        <v>39</v>
      </c>
      <c r="B249" s="91" t="s">
        <v>43</v>
      </c>
      <c r="C249" s="19">
        <v>0.99999995715916157</v>
      </c>
      <c r="D249" s="19">
        <v>360</v>
      </c>
      <c r="E249" s="19">
        <v>5</v>
      </c>
      <c r="F249" s="17">
        <f t="shared" si="47"/>
        <v>359.99998457729816</v>
      </c>
      <c r="G249" s="17">
        <f t="shared" si="48"/>
        <v>71.999996915459633</v>
      </c>
      <c r="H249" s="17">
        <f t="shared" si="25"/>
        <v>71.999996915459633</v>
      </c>
      <c r="I249" s="17">
        <f t="shared" si="49"/>
        <v>503.99997840821743</v>
      </c>
      <c r="J249" s="20">
        <f t="shared" si="62"/>
        <v>19.7999991517514</v>
      </c>
      <c r="K249" s="20">
        <f t="shared" si="62"/>
        <v>3.9599998303502799</v>
      </c>
      <c r="L249" s="20">
        <f t="shared" si="62"/>
        <v>3.9599998303502799</v>
      </c>
      <c r="M249" s="20">
        <f t="shared" si="62"/>
        <v>27.719998812451959</v>
      </c>
      <c r="N249" s="21">
        <f t="shared" si="63"/>
        <v>29.999998714774847</v>
      </c>
      <c r="O249" s="21">
        <f t="shared" si="63"/>
        <v>5.9999997429549694</v>
      </c>
      <c r="P249" s="21">
        <f t="shared" si="63"/>
        <v>5.9999997429549694</v>
      </c>
      <c r="Q249" s="22">
        <f t="shared" si="63"/>
        <v>41.999998200684786</v>
      </c>
      <c r="R249" s="4"/>
    </row>
    <row r="250" spans="1:18" x14ac:dyDescent="0.2">
      <c r="A250" s="88"/>
      <c r="B250" s="91"/>
      <c r="C250" s="5">
        <v>1</v>
      </c>
      <c r="D250" s="5">
        <v>408</v>
      </c>
      <c r="E250" s="5">
        <v>5</v>
      </c>
      <c r="F250" s="33">
        <f t="shared" si="47"/>
        <v>408</v>
      </c>
      <c r="G250" s="33">
        <f t="shared" si="48"/>
        <v>81.599999999999994</v>
      </c>
      <c r="H250" s="33">
        <f t="shared" si="25"/>
        <v>81.599999999999994</v>
      </c>
      <c r="I250" s="33">
        <f t="shared" si="49"/>
        <v>571.20000000000005</v>
      </c>
      <c r="J250" s="34">
        <f t="shared" si="62"/>
        <v>22.44</v>
      </c>
      <c r="K250" s="34">
        <f t="shared" si="62"/>
        <v>4.4879999999999995</v>
      </c>
      <c r="L250" s="34">
        <f t="shared" si="62"/>
        <v>4.4879999999999995</v>
      </c>
      <c r="M250" s="34">
        <f t="shared" si="62"/>
        <v>31.416000000000004</v>
      </c>
      <c r="N250" s="35">
        <f t="shared" si="63"/>
        <v>34</v>
      </c>
      <c r="O250" s="35">
        <f t="shared" si="63"/>
        <v>6.8</v>
      </c>
      <c r="P250" s="35">
        <f t="shared" si="63"/>
        <v>6.8</v>
      </c>
      <c r="Q250" s="36">
        <f t="shared" si="63"/>
        <v>47.6</v>
      </c>
      <c r="R250" s="4"/>
    </row>
    <row r="251" spans="1:18" x14ac:dyDescent="0.2">
      <c r="A251" s="88"/>
      <c r="B251" s="92" t="s">
        <v>44</v>
      </c>
      <c r="C251" s="5">
        <v>0.9999999760184437</v>
      </c>
      <c r="D251" s="5">
        <v>249</v>
      </c>
      <c r="E251" s="5">
        <v>5</v>
      </c>
      <c r="F251" s="33">
        <f t="shared" si="47"/>
        <v>248.99999402859248</v>
      </c>
      <c r="G251" s="33">
        <f t="shared" si="48"/>
        <v>49.799998805718495</v>
      </c>
      <c r="H251" s="33">
        <f t="shared" ref="H251:H257" si="64">G251</f>
        <v>49.799998805718495</v>
      </c>
      <c r="I251" s="33">
        <f t="shared" si="49"/>
        <v>348.59999164002943</v>
      </c>
      <c r="J251" s="34">
        <f t="shared" si="62"/>
        <v>13.694999671572587</v>
      </c>
      <c r="K251" s="34">
        <f t="shared" si="62"/>
        <v>2.738999934314517</v>
      </c>
      <c r="L251" s="34">
        <f t="shared" si="62"/>
        <v>2.738999934314517</v>
      </c>
      <c r="M251" s="34">
        <f t="shared" si="62"/>
        <v>19.172999540201619</v>
      </c>
      <c r="N251" s="35">
        <f t="shared" si="63"/>
        <v>20.749999502382707</v>
      </c>
      <c r="O251" s="35">
        <f t="shared" si="63"/>
        <v>4.1499999004765415</v>
      </c>
      <c r="P251" s="35">
        <f t="shared" si="63"/>
        <v>4.1499999004765415</v>
      </c>
      <c r="Q251" s="36">
        <f t="shared" si="63"/>
        <v>29.049999303335785</v>
      </c>
    </row>
    <row r="252" spans="1:18" x14ac:dyDescent="0.2">
      <c r="A252" s="88"/>
      <c r="B252" s="91"/>
      <c r="C252" s="5">
        <v>24.999999910593033</v>
      </c>
      <c r="D252" s="5">
        <v>249</v>
      </c>
      <c r="E252" s="5">
        <v>5</v>
      </c>
      <c r="F252" s="33">
        <f t="shared" si="47"/>
        <v>6224.9999777376652</v>
      </c>
      <c r="G252" s="33">
        <f t="shared" si="48"/>
        <v>1244.999995547533</v>
      </c>
      <c r="H252" s="33">
        <f t="shared" si="64"/>
        <v>1244.999995547533</v>
      </c>
      <c r="I252" s="33">
        <f t="shared" si="49"/>
        <v>8714.9999688327316</v>
      </c>
      <c r="J252" s="34">
        <f t="shared" si="62"/>
        <v>342.37499877557161</v>
      </c>
      <c r="K252" s="34">
        <f t="shared" si="62"/>
        <v>68.474999755114311</v>
      </c>
      <c r="L252" s="34">
        <f t="shared" si="62"/>
        <v>68.474999755114311</v>
      </c>
      <c r="M252" s="34">
        <f t="shared" si="62"/>
        <v>479.32499828580023</v>
      </c>
      <c r="N252" s="35">
        <f t="shared" si="63"/>
        <v>518.74999814480543</v>
      </c>
      <c r="O252" s="35">
        <f t="shared" si="63"/>
        <v>103.74999962896108</v>
      </c>
      <c r="P252" s="35">
        <f t="shared" si="63"/>
        <v>103.74999962896108</v>
      </c>
      <c r="Q252" s="36">
        <f t="shared" si="63"/>
        <v>726.24999740272767</v>
      </c>
    </row>
    <row r="253" spans="1:18" x14ac:dyDescent="0.2">
      <c r="A253" s="88"/>
      <c r="B253" s="91"/>
      <c r="C253" s="5">
        <v>2.0000000260770321</v>
      </c>
      <c r="D253" s="5">
        <v>771</v>
      </c>
      <c r="E253" s="5">
        <v>5</v>
      </c>
      <c r="F253" s="33">
        <f t="shared" si="47"/>
        <v>1542.0000201053917</v>
      </c>
      <c r="G253" s="33">
        <f t="shared" si="48"/>
        <v>308.40000402107836</v>
      </c>
      <c r="H253" s="33">
        <f t="shared" si="64"/>
        <v>308.40000402107836</v>
      </c>
      <c r="I253" s="33">
        <f t="shared" si="49"/>
        <v>2158.8000281475483</v>
      </c>
      <c r="J253" s="34">
        <f t="shared" si="62"/>
        <v>84.810001105796545</v>
      </c>
      <c r="K253" s="34">
        <f t="shared" si="62"/>
        <v>16.962000221159311</v>
      </c>
      <c r="L253" s="34">
        <f t="shared" si="62"/>
        <v>16.962000221159311</v>
      </c>
      <c r="M253" s="34">
        <f t="shared" si="62"/>
        <v>118.73400154811516</v>
      </c>
      <c r="N253" s="35">
        <f t="shared" si="63"/>
        <v>128.50000167544931</v>
      </c>
      <c r="O253" s="35">
        <f t="shared" si="63"/>
        <v>25.700000335089864</v>
      </c>
      <c r="P253" s="35">
        <f t="shared" si="63"/>
        <v>25.700000335089864</v>
      </c>
      <c r="Q253" s="36">
        <f t="shared" si="63"/>
        <v>179.90000234562902</v>
      </c>
    </row>
    <row r="254" spans="1:18" x14ac:dyDescent="0.2">
      <c r="A254" s="88"/>
      <c r="B254" s="91"/>
      <c r="C254" s="5">
        <v>9.0000003352761269</v>
      </c>
      <c r="D254" s="5">
        <v>561</v>
      </c>
      <c r="E254" s="5">
        <v>5</v>
      </c>
      <c r="F254" s="33">
        <f t="shared" si="47"/>
        <v>5049.0001880899072</v>
      </c>
      <c r="G254" s="33">
        <f t="shared" si="48"/>
        <v>1009.8000376179814</v>
      </c>
      <c r="H254" s="33">
        <f t="shared" si="64"/>
        <v>1009.8000376179814</v>
      </c>
      <c r="I254" s="33">
        <f t="shared" si="49"/>
        <v>7068.6002633258704</v>
      </c>
      <c r="J254" s="34">
        <f t="shared" si="62"/>
        <v>277.69501034494488</v>
      </c>
      <c r="K254" s="34">
        <f t="shared" si="62"/>
        <v>55.539002068988978</v>
      </c>
      <c r="L254" s="34">
        <f t="shared" si="62"/>
        <v>55.539002068988978</v>
      </c>
      <c r="M254" s="34">
        <f t="shared" si="62"/>
        <v>388.77301448292286</v>
      </c>
      <c r="N254" s="35">
        <f t="shared" si="63"/>
        <v>420.75001567415893</v>
      </c>
      <c r="O254" s="35">
        <f t="shared" si="63"/>
        <v>84.150003134831778</v>
      </c>
      <c r="P254" s="35">
        <f t="shared" si="63"/>
        <v>84.150003134831778</v>
      </c>
      <c r="Q254" s="36">
        <f t="shared" si="63"/>
        <v>589.05002194382257</v>
      </c>
    </row>
    <row r="255" spans="1:18" x14ac:dyDescent="0.2">
      <c r="A255" s="88"/>
      <c r="B255" s="91"/>
      <c r="C255" s="5">
        <v>0.99999999906867743</v>
      </c>
      <c r="D255" s="5">
        <v>639</v>
      </c>
      <c r="E255" s="5">
        <v>5</v>
      </c>
      <c r="F255" s="33">
        <f t="shared" si="47"/>
        <v>638.99999940488487</v>
      </c>
      <c r="G255" s="33">
        <f t="shared" si="48"/>
        <v>127.79999988097697</v>
      </c>
      <c r="H255" s="33">
        <f t="shared" si="64"/>
        <v>127.79999988097697</v>
      </c>
      <c r="I255" s="33">
        <f t="shared" si="49"/>
        <v>894.59999916683887</v>
      </c>
      <c r="J255" s="34">
        <f t="shared" si="62"/>
        <v>35.144999967268667</v>
      </c>
      <c r="K255" s="34">
        <f t="shared" si="62"/>
        <v>7.0289999934537333</v>
      </c>
      <c r="L255" s="34">
        <f t="shared" si="62"/>
        <v>7.0289999934537333</v>
      </c>
      <c r="M255" s="34">
        <f t="shared" si="62"/>
        <v>49.202999954176136</v>
      </c>
      <c r="N255" s="35">
        <f t="shared" si="63"/>
        <v>53.249999950407073</v>
      </c>
      <c r="O255" s="35">
        <f t="shared" si="63"/>
        <v>10.649999990081414</v>
      </c>
      <c r="P255" s="35">
        <f t="shared" si="63"/>
        <v>10.649999990081414</v>
      </c>
      <c r="Q255" s="36">
        <f t="shared" si="63"/>
        <v>74.549999930569911</v>
      </c>
    </row>
    <row r="256" spans="1:18" x14ac:dyDescent="0.2">
      <c r="A256" s="88"/>
      <c r="B256" s="91"/>
      <c r="C256" s="5">
        <v>1.0000000512227416</v>
      </c>
      <c r="D256" s="5">
        <v>477</v>
      </c>
      <c r="E256" s="5">
        <v>5</v>
      </c>
      <c r="F256" s="33">
        <f t="shared" si="47"/>
        <v>477.00002443324775</v>
      </c>
      <c r="G256" s="33">
        <f t="shared" si="48"/>
        <v>95.400004886649555</v>
      </c>
      <c r="H256" s="33">
        <f t="shared" si="64"/>
        <v>95.400004886649555</v>
      </c>
      <c r="I256" s="33">
        <f t="shared" si="49"/>
        <v>667.8000342065468</v>
      </c>
      <c r="J256" s="34">
        <f t="shared" si="62"/>
        <v>26.235001343828625</v>
      </c>
      <c r="K256" s="34">
        <f t="shared" si="62"/>
        <v>5.2470002687657251</v>
      </c>
      <c r="L256" s="34">
        <f t="shared" si="62"/>
        <v>5.2470002687657251</v>
      </c>
      <c r="M256" s="34">
        <f t="shared" si="62"/>
        <v>36.729001881360077</v>
      </c>
      <c r="N256" s="35">
        <f t="shared" si="63"/>
        <v>39.750002036103979</v>
      </c>
      <c r="O256" s="35">
        <f t="shared" si="63"/>
        <v>7.9500004072207959</v>
      </c>
      <c r="P256" s="35">
        <f t="shared" si="63"/>
        <v>7.9500004072207959</v>
      </c>
      <c r="Q256" s="36">
        <f t="shared" si="63"/>
        <v>55.650002850545569</v>
      </c>
    </row>
    <row r="257" spans="1:17" x14ac:dyDescent="0.2">
      <c r="A257" s="88"/>
      <c r="B257" s="93"/>
      <c r="C257" s="5">
        <v>6.9999998509883881</v>
      </c>
      <c r="D257" s="5">
        <v>105</v>
      </c>
      <c r="E257" s="5">
        <v>5</v>
      </c>
      <c r="F257" s="33">
        <f t="shared" si="47"/>
        <v>734.99998435378075</v>
      </c>
      <c r="G257" s="33">
        <f t="shared" si="48"/>
        <v>146.99999687075615</v>
      </c>
      <c r="H257" s="33">
        <f t="shared" si="64"/>
        <v>146.99999687075615</v>
      </c>
      <c r="I257" s="33">
        <f t="shared" si="49"/>
        <v>1028.999978095293</v>
      </c>
      <c r="J257" s="34">
        <f t="shared" si="62"/>
        <v>40.424999139457938</v>
      </c>
      <c r="K257" s="34">
        <f t="shared" si="62"/>
        <v>8.084999827891588</v>
      </c>
      <c r="L257" s="34">
        <f t="shared" si="62"/>
        <v>8.084999827891588</v>
      </c>
      <c r="M257" s="34">
        <f t="shared" si="62"/>
        <v>56.594998795241118</v>
      </c>
      <c r="N257" s="35">
        <f t="shared" si="63"/>
        <v>61.249998696148396</v>
      </c>
      <c r="O257" s="35">
        <f t="shared" si="63"/>
        <v>12.249999739229679</v>
      </c>
      <c r="P257" s="35">
        <f t="shared" si="63"/>
        <v>12.249999739229679</v>
      </c>
      <c r="Q257" s="36">
        <f t="shared" si="63"/>
        <v>85.749998174607754</v>
      </c>
    </row>
    <row r="258" spans="1:17" x14ac:dyDescent="0.2">
      <c r="A258" s="25" t="s">
        <v>3</v>
      </c>
      <c r="B258" s="44"/>
      <c r="C258" s="26">
        <f>SUM(C4:C257)</f>
        <v>6129.8922018591729</v>
      </c>
      <c r="D258" s="26" t="s">
        <v>32</v>
      </c>
      <c r="E258" s="26" t="s">
        <v>32</v>
      </c>
      <c r="F258" s="26">
        <f t="shared" ref="F258:P258" si="65">SUM(F4:F257)</f>
        <v>2753794.758737932</v>
      </c>
      <c r="G258" s="26">
        <f t="shared" si="65"/>
        <v>461229.09966177889</v>
      </c>
      <c r="H258" s="26">
        <f t="shared" si="65"/>
        <v>461229.09966177889</v>
      </c>
      <c r="I258" s="26">
        <f t="shared" si="65"/>
        <v>3676252.9580614888</v>
      </c>
      <c r="J258" s="58">
        <f t="shared" si="65"/>
        <v>151458.71173058613</v>
      </c>
      <c r="K258" s="58">
        <f t="shared" si="65"/>
        <v>25367.600481397858</v>
      </c>
      <c r="L258" s="58">
        <f t="shared" si="65"/>
        <v>25367.600481397858</v>
      </c>
      <c r="M258" s="58">
        <f t="shared" si="65"/>
        <v>202193.91269338186</v>
      </c>
      <c r="N258" s="26">
        <f t="shared" si="65"/>
        <v>229482.89656149401</v>
      </c>
      <c r="O258" s="26">
        <f t="shared" si="65"/>
        <v>38435.758305148251</v>
      </c>
      <c r="P258" s="26">
        <f t="shared" si="65"/>
        <v>38435.758305148251</v>
      </c>
      <c r="Q258" s="26">
        <f>SUM(Q4:Q257)</f>
        <v>306354.41317179031</v>
      </c>
    </row>
    <row r="259" spans="1:17" x14ac:dyDescent="0.2">
      <c r="A259" s="27" t="s">
        <v>5</v>
      </c>
      <c r="B259" s="45"/>
      <c r="C259" s="28" t="s">
        <v>32</v>
      </c>
      <c r="D259" s="28" t="s">
        <v>32</v>
      </c>
      <c r="E259" s="28" t="s">
        <v>32</v>
      </c>
      <c r="F259" s="28">
        <f>F258/$C$258</f>
        <v>449.24032398199705</v>
      </c>
      <c r="G259" s="28">
        <f t="shared" ref="G259:Q259" si="66">G258/$C$258</f>
        <v>75.242611855701128</v>
      </c>
      <c r="H259" s="28">
        <f t="shared" si="66"/>
        <v>75.242611855701128</v>
      </c>
      <c r="I259" s="28">
        <f t="shared" si="66"/>
        <v>599.72554769339911</v>
      </c>
      <c r="J259" s="60">
        <f t="shared" si="66"/>
        <v>24.708217819009818</v>
      </c>
      <c r="K259" s="60">
        <f t="shared" si="66"/>
        <v>4.1383436520635648</v>
      </c>
      <c r="L259" s="60">
        <f t="shared" si="66"/>
        <v>4.1383436520635648</v>
      </c>
      <c r="M259" s="60">
        <f t="shared" si="66"/>
        <v>32.984905123136947</v>
      </c>
      <c r="N259" s="28">
        <f t="shared" si="66"/>
        <v>37.436693665166366</v>
      </c>
      <c r="O259" s="28">
        <f t="shared" si="66"/>
        <v>6.2702176546417618</v>
      </c>
      <c r="P259" s="28">
        <f t="shared" si="66"/>
        <v>6.2702176546417618</v>
      </c>
      <c r="Q259" s="28">
        <f t="shared" si="66"/>
        <v>49.977128974449855</v>
      </c>
    </row>
    <row r="260" spans="1:17" x14ac:dyDescent="0.2">
      <c r="A260" s="11" t="s">
        <v>58</v>
      </c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2"/>
      <c r="O260" s="2"/>
      <c r="P260" s="2"/>
      <c r="Q260" s="12"/>
    </row>
    <row r="261" spans="1:17" x14ac:dyDescent="0.2">
      <c r="A261" s="11" t="s">
        <v>60</v>
      </c>
      <c r="B261" s="46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2"/>
      <c r="O261" s="2"/>
      <c r="P261" s="2"/>
      <c r="Q261" s="12"/>
    </row>
    <row r="262" spans="1:17" x14ac:dyDescent="0.2">
      <c r="A262" s="11" t="s">
        <v>59</v>
      </c>
      <c r="B262" s="46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2"/>
      <c r="O262" s="2"/>
      <c r="P262" s="2"/>
      <c r="Q262" s="12"/>
    </row>
    <row r="263" spans="1:17" x14ac:dyDescent="0.2">
      <c r="A263" s="11" t="s">
        <v>4</v>
      </c>
      <c r="B263" s="46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2"/>
      <c r="O263" s="2"/>
      <c r="P263" s="2"/>
      <c r="Q263" s="12"/>
    </row>
    <row r="264" spans="1:17" x14ac:dyDescent="0.2">
      <c r="A264" s="11" t="s">
        <v>33</v>
      </c>
      <c r="B264" s="46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2"/>
      <c r="P264" s="2"/>
      <c r="Q264" s="12"/>
    </row>
    <row r="265" spans="1:17" ht="13.5" thickBot="1" x14ac:dyDescent="0.25">
      <c r="A265" s="13" t="s">
        <v>34</v>
      </c>
      <c r="B265" s="47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5"/>
      <c r="P265" s="15"/>
      <c r="Q265" s="16"/>
    </row>
    <row r="266" spans="1:17" ht="13.5" thickTop="1" x14ac:dyDescent="0.2">
      <c r="A266" s="10"/>
      <c r="B266" s="46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2"/>
      <c r="P266" s="2"/>
      <c r="Q266" s="2"/>
    </row>
    <row r="267" spans="1:17" ht="13.5" thickBot="1" x14ac:dyDescent="0.25">
      <c r="A267" s="3"/>
      <c r="B267" s="48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7" ht="22.5" thickTop="1" x14ac:dyDescent="0.2">
      <c r="A268" s="78"/>
      <c r="B268" s="79"/>
      <c r="C268" s="80"/>
      <c r="D268" s="80"/>
      <c r="E268" s="80"/>
      <c r="F268" s="80"/>
      <c r="G268" s="80"/>
      <c r="H268" s="80"/>
      <c r="I268" s="80"/>
      <c r="J268" s="80"/>
      <c r="K268" s="29" t="s">
        <v>8</v>
      </c>
    </row>
    <row r="269" spans="1:17" x14ac:dyDescent="0.2">
      <c r="A269" s="81" t="s">
        <v>35</v>
      </c>
      <c r="B269" s="82"/>
      <c r="C269" s="83"/>
      <c r="D269" s="83"/>
      <c r="E269" s="83"/>
      <c r="F269" s="83"/>
      <c r="G269" s="83"/>
      <c r="H269" s="83"/>
      <c r="I269" s="83"/>
      <c r="J269" s="83"/>
      <c r="K269" s="37">
        <f>I258/3</f>
        <v>1225417.6526871629</v>
      </c>
    </row>
    <row r="270" spans="1:17" x14ac:dyDescent="0.2">
      <c r="A270" s="81" t="s">
        <v>36</v>
      </c>
      <c r="B270" s="82"/>
      <c r="C270" s="83"/>
      <c r="D270" s="83"/>
      <c r="E270" s="83"/>
      <c r="F270" s="83"/>
      <c r="G270" s="83"/>
      <c r="H270" s="83"/>
      <c r="I270" s="83"/>
      <c r="J270" s="83"/>
      <c r="K270" s="37">
        <f>Q258/3</f>
        <v>102118.13772393011</v>
      </c>
    </row>
    <row r="271" spans="1:17" ht="13.5" thickBot="1" x14ac:dyDescent="0.25">
      <c r="A271" s="84" t="s">
        <v>37</v>
      </c>
      <c r="B271" s="85"/>
      <c r="C271" s="86"/>
      <c r="D271" s="86"/>
      <c r="E271" s="86"/>
      <c r="F271" s="86"/>
      <c r="G271" s="86"/>
      <c r="H271" s="86"/>
      <c r="I271" s="86"/>
      <c r="J271" s="86"/>
      <c r="K271" s="59">
        <f>M258/3</f>
        <v>67397.970897793959</v>
      </c>
    </row>
    <row r="272" spans="1:17" ht="13.5" thickTop="1" x14ac:dyDescent="0.2">
      <c r="A272" s="3"/>
      <c r="B272" s="48"/>
      <c r="C272" s="3"/>
      <c r="D272" s="3"/>
      <c r="E272" s="3"/>
      <c r="F272" s="3"/>
      <c r="G272" s="3"/>
      <c r="H272" s="3"/>
      <c r="I272" s="3"/>
      <c r="J272" s="3"/>
      <c r="K272" s="3"/>
    </row>
  </sheetData>
  <mergeCells count="17">
    <mergeCell ref="A1:Q1"/>
    <mergeCell ref="A4:A183"/>
    <mergeCell ref="B4:B178"/>
    <mergeCell ref="B179:B183"/>
    <mergeCell ref="A184:A199"/>
    <mergeCell ref="B184:B191"/>
    <mergeCell ref="B192:B198"/>
    <mergeCell ref="A268:J268"/>
    <mergeCell ref="A269:J269"/>
    <mergeCell ref="A270:J270"/>
    <mergeCell ref="A271:J271"/>
    <mergeCell ref="A200:A248"/>
    <mergeCell ref="B200:B234"/>
    <mergeCell ref="B235:B247"/>
    <mergeCell ref="A249:A257"/>
    <mergeCell ref="B249:B250"/>
    <mergeCell ref="B251:B257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2"/>
  <sheetViews>
    <sheetView zoomScaleNormal="100" workbookViewId="0">
      <pane ySplit="3" topLeftCell="A220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70" si="0">C4*D4</f>
        <v>175767.3939286684</v>
      </c>
      <c r="G4" s="33">
        <f t="shared" ref="G4:G70" si="1">F4/E4</f>
        <v>29294.565654778067</v>
      </c>
      <c r="H4" s="33">
        <f t="shared" ref="H4:H70" si="2">G4</f>
        <v>29294.565654778067</v>
      </c>
      <c r="I4" s="33">
        <f t="shared" ref="I4:I70" si="3">F4+G4+H4</f>
        <v>234356.52523822454</v>
      </c>
      <c r="J4" s="34">
        <f>F4*0.055</f>
        <v>9667.2066660767614</v>
      </c>
      <c r="K4" s="34">
        <f t="shared" ref="K4:M67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67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193.14460156351808</v>
      </c>
      <c r="D5" s="33">
        <v>199.5</v>
      </c>
      <c r="E5" s="33">
        <v>6</v>
      </c>
      <c r="F5" s="33">
        <f t="shared" si="0"/>
        <v>38532.348011921858</v>
      </c>
      <c r="G5" s="33">
        <f t="shared" si="1"/>
        <v>6422.0580019869767</v>
      </c>
      <c r="H5" s="33">
        <f t="shared" si="2"/>
        <v>6422.0580019869767</v>
      </c>
      <c r="I5" s="33">
        <f t="shared" si="3"/>
        <v>51376.464015895806</v>
      </c>
      <c r="J5" s="34">
        <f t="shared" ref="J5:M68" si="6">F5*0.055</f>
        <v>2119.2791406557021</v>
      </c>
      <c r="K5" s="34">
        <f t="shared" si="4"/>
        <v>353.21319010928374</v>
      </c>
      <c r="L5" s="34">
        <f t="shared" si="4"/>
        <v>353.21319010928374</v>
      </c>
      <c r="M5" s="34">
        <f t="shared" si="4"/>
        <v>2825.7055208742695</v>
      </c>
      <c r="N5" s="35">
        <f t="shared" si="5"/>
        <v>3211.0290009934884</v>
      </c>
      <c r="O5" s="35">
        <f t="shared" si="5"/>
        <v>535.17150016558139</v>
      </c>
      <c r="P5" s="35">
        <f t="shared" si="5"/>
        <v>535.17150016558139</v>
      </c>
      <c r="Q5" s="36">
        <f t="shared" si="5"/>
        <v>4281.3720013246502</v>
      </c>
      <c r="R5" s="4"/>
    </row>
    <row r="6" spans="1:18" x14ac:dyDescent="0.2">
      <c r="A6" s="98"/>
      <c r="B6" s="100"/>
      <c r="C6" s="33">
        <v>185.44765120478925</v>
      </c>
      <c r="D6" s="33">
        <v>133</v>
      </c>
      <c r="E6" s="33">
        <v>6</v>
      </c>
      <c r="F6" s="33">
        <f t="shared" si="0"/>
        <v>24664.53761023697</v>
      </c>
      <c r="G6" s="33">
        <f t="shared" si="1"/>
        <v>4110.7562683728283</v>
      </c>
      <c r="H6" s="33">
        <f t="shared" si="2"/>
        <v>4110.7562683728283</v>
      </c>
      <c r="I6" s="33">
        <f t="shared" si="3"/>
        <v>32886.050146982627</v>
      </c>
      <c r="J6" s="34">
        <f t="shared" si="6"/>
        <v>1356.5495685630333</v>
      </c>
      <c r="K6" s="34">
        <f t="shared" si="4"/>
        <v>226.09159476050556</v>
      </c>
      <c r="L6" s="34">
        <f t="shared" si="4"/>
        <v>226.09159476050556</v>
      </c>
      <c r="M6" s="34">
        <f t="shared" si="4"/>
        <v>1808.7327580840445</v>
      </c>
      <c r="N6" s="35">
        <f t="shared" si="5"/>
        <v>2055.3781341864142</v>
      </c>
      <c r="O6" s="35">
        <f t="shared" si="5"/>
        <v>342.56302236440234</v>
      </c>
      <c r="P6" s="35">
        <f t="shared" si="5"/>
        <v>342.56302236440234</v>
      </c>
      <c r="Q6" s="36">
        <f t="shared" si="5"/>
        <v>2740.5041789152187</v>
      </c>
      <c r="R6" s="4"/>
    </row>
    <row r="7" spans="1:18" x14ac:dyDescent="0.2">
      <c r="A7" s="98"/>
      <c r="B7" s="100"/>
      <c r="C7" s="33">
        <v>21.914972731478468</v>
      </c>
      <c r="D7" s="33">
        <v>99.75</v>
      </c>
      <c r="E7" s="33">
        <v>6</v>
      </c>
      <c r="F7" s="33">
        <f t="shared" si="0"/>
        <v>2186.018529964977</v>
      </c>
      <c r="G7" s="33">
        <f t="shared" si="1"/>
        <v>364.3364216608295</v>
      </c>
      <c r="H7" s="33">
        <f t="shared" si="2"/>
        <v>364.3364216608295</v>
      </c>
      <c r="I7" s="33">
        <f t="shared" si="3"/>
        <v>2914.691373286636</v>
      </c>
      <c r="J7" s="34">
        <f t="shared" si="6"/>
        <v>120.23101914807374</v>
      </c>
      <c r="K7" s="34">
        <f t="shared" si="4"/>
        <v>20.038503191345622</v>
      </c>
      <c r="L7" s="34">
        <f t="shared" si="4"/>
        <v>20.038503191345622</v>
      </c>
      <c r="M7" s="34">
        <f t="shared" si="4"/>
        <v>160.30802553076498</v>
      </c>
      <c r="N7" s="35">
        <f t="shared" si="5"/>
        <v>182.16821083041475</v>
      </c>
      <c r="O7" s="35">
        <f t="shared" si="5"/>
        <v>30.361368471735791</v>
      </c>
      <c r="P7" s="35">
        <f t="shared" si="5"/>
        <v>30.361368471735791</v>
      </c>
      <c r="Q7" s="36">
        <f t="shared" si="5"/>
        <v>242.89094777388632</v>
      </c>
      <c r="R7" s="4"/>
    </row>
    <row r="8" spans="1:18" x14ac:dyDescent="0.2">
      <c r="A8" s="98"/>
      <c r="B8" s="100"/>
      <c r="C8" s="33">
        <v>100.66261867041449</v>
      </c>
      <c r="D8" s="33">
        <v>79.800000000000011</v>
      </c>
      <c r="E8" s="33">
        <v>6</v>
      </c>
      <c r="F8" s="33">
        <f t="shared" si="0"/>
        <v>8032.8769698990773</v>
      </c>
      <c r="G8" s="33">
        <f t="shared" si="1"/>
        <v>1338.8128283165129</v>
      </c>
      <c r="H8" s="33">
        <f t="shared" si="2"/>
        <v>1338.8128283165129</v>
      </c>
      <c r="I8" s="33">
        <f t="shared" si="3"/>
        <v>10710.502626532103</v>
      </c>
      <c r="J8" s="34">
        <f t="shared" si="6"/>
        <v>441.80823334444926</v>
      </c>
      <c r="K8" s="34">
        <f t="shared" si="4"/>
        <v>73.634705557408211</v>
      </c>
      <c r="L8" s="34">
        <f t="shared" si="4"/>
        <v>73.634705557408211</v>
      </c>
      <c r="M8" s="34">
        <f t="shared" si="4"/>
        <v>589.07764445926568</v>
      </c>
      <c r="N8" s="35">
        <f t="shared" si="5"/>
        <v>669.40641415825644</v>
      </c>
      <c r="O8" s="35">
        <f t="shared" si="5"/>
        <v>111.56773569304274</v>
      </c>
      <c r="P8" s="35">
        <f t="shared" si="5"/>
        <v>111.56773569304274</v>
      </c>
      <c r="Q8" s="36">
        <f t="shared" si="5"/>
        <v>892.54188554434188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40.477423003049829</v>
      </c>
      <c r="D10" s="33">
        <v>74.509803921568619</v>
      </c>
      <c r="E10" s="33">
        <v>6</v>
      </c>
      <c r="F10" s="33">
        <f t="shared" ref="F10:F12" si="7">C10*D10</f>
        <v>3015.9648512076337</v>
      </c>
      <c r="G10" s="33">
        <f t="shared" ref="G10:G12" si="8">F10/E10</f>
        <v>502.66080853460562</v>
      </c>
      <c r="H10" s="33">
        <f t="shared" ref="H10:H12" si="9">G10</f>
        <v>502.66080853460562</v>
      </c>
      <c r="I10" s="33">
        <f t="shared" ref="I10:I12" si="10">F10+G10+H10</f>
        <v>4021.286468276845</v>
      </c>
      <c r="J10" s="34">
        <f t="shared" ref="J10:J12" si="11">F10*0.055</f>
        <v>165.87806681641985</v>
      </c>
      <c r="K10" s="34">
        <f t="shared" ref="K10:K12" si="12">G10*0.055</f>
        <v>27.64634446940331</v>
      </c>
      <c r="L10" s="34">
        <f t="shared" ref="L10:L12" si="13">H10*0.055</f>
        <v>27.64634446940331</v>
      </c>
      <c r="M10" s="34">
        <f t="shared" ref="M10:M12" si="14">I10*0.055</f>
        <v>221.17075575522648</v>
      </c>
      <c r="N10" s="35">
        <f t="shared" ref="N10:N12" si="15">F10*0.25/3</f>
        <v>251.33040426730281</v>
      </c>
      <c r="O10" s="35">
        <f t="shared" ref="O10:O12" si="16">G10*0.25/3</f>
        <v>41.888400711217137</v>
      </c>
      <c r="P10" s="35">
        <f t="shared" ref="P10:P12" si="17">H10*0.25/3</f>
        <v>41.888400711217137</v>
      </c>
      <c r="Q10" s="36">
        <f t="shared" ref="Q10:Q12" si="18">I10*0.25/3</f>
        <v>335.1072056897371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7"/>
        <v>396.80018283063373</v>
      </c>
      <c r="G11" s="33">
        <f t="shared" si="8"/>
        <v>66.133363805105617</v>
      </c>
      <c r="H11" s="33">
        <f t="shared" si="9"/>
        <v>66.133363805105617</v>
      </c>
      <c r="I11" s="33">
        <f t="shared" si="10"/>
        <v>529.06691044084494</v>
      </c>
      <c r="J11" s="34">
        <f t="shared" si="11"/>
        <v>21.824010055684855</v>
      </c>
      <c r="K11" s="34">
        <f t="shared" si="12"/>
        <v>3.6373350092808088</v>
      </c>
      <c r="L11" s="34">
        <f t="shared" si="13"/>
        <v>3.6373350092808088</v>
      </c>
      <c r="M11" s="34">
        <f t="shared" si="14"/>
        <v>29.09868007424647</v>
      </c>
      <c r="N11" s="35">
        <f t="shared" si="15"/>
        <v>33.066681902552808</v>
      </c>
      <c r="O11" s="35">
        <f t="shared" si="16"/>
        <v>5.5111136504254681</v>
      </c>
      <c r="P11" s="35">
        <f t="shared" si="17"/>
        <v>5.5111136504254681</v>
      </c>
      <c r="Q11" s="36">
        <f t="shared" si="18"/>
        <v>44.088909203403745</v>
      </c>
      <c r="R11" s="4"/>
    </row>
    <row r="12" spans="1:18" x14ac:dyDescent="0.2">
      <c r="A12" s="98"/>
      <c r="B12" s="100"/>
      <c r="C12" s="33">
        <v>15.144936374485157</v>
      </c>
      <c r="D12" s="33">
        <v>33.82789317507418</v>
      </c>
      <c r="E12" s="33">
        <v>6</v>
      </c>
      <c r="F12" s="33">
        <f t="shared" si="7"/>
        <v>512.3212898193791</v>
      </c>
      <c r="G12" s="33">
        <f t="shared" si="8"/>
        <v>85.386881636563189</v>
      </c>
      <c r="H12" s="33">
        <f t="shared" si="9"/>
        <v>85.386881636563189</v>
      </c>
      <c r="I12" s="33">
        <f t="shared" si="10"/>
        <v>683.09505309250551</v>
      </c>
      <c r="J12" s="34">
        <f t="shared" si="11"/>
        <v>28.177670940065852</v>
      </c>
      <c r="K12" s="34">
        <f t="shared" si="12"/>
        <v>4.6962784900109753</v>
      </c>
      <c r="L12" s="34">
        <f t="shared" si="13"/>
        <v>4.6962784900109753</v>
      </c>
      <c r="M12" s="34">
        <f t="shared" si="14"/>
        <v>37.570227920087802</v>
      </c>
      <c r="N12" s="35">
        <f t="shared" si="15"/>
        <v>42.693440818281594</v>
      </c>
      <c r="O12" s="35">
        <f t="shared" si="16"/>
        <v>7.1155734697135991</v>
      </c>
      <c r="P12" s="35">
        <f t="shared" si="17"/>
        <v>7.1155734697135991</v>
      </c>
      <c r="Q12" s="36">
        <f t="shared" si="18"/>
        <v>56.924587757708792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 t="shared" si="2"/>
        <v>33999.803808232355</v>
      </c>
      <c r="I13" s="33">
        <f t="shared" si="3"/>
        <v>271998.43046585884</v>
      </c>
      <c r="J13" s="34">
        <f t="shared" si="6"/>
        <v>11219.935256716677</v>
      </c>
      <c r="K13" s="34">
        <f t="shared" si="4"/>
        <v>1869.9892094527795</v>
      </c>
      <c r="L13" s="34">
        <f t="shared" si="4"/>
        <v>1869.9892094527795</v>
      </c>
      <c r="M13" s="34">
        <f t="shared" si="4"/>
        <v>14959.913675622236</v>
      </c>
      <c r="N13" s="35">
        <f t="shared" si="5"/>
        <v>16999.901904116177</v>
      </c>
      <c r="O13" s="35">
        <f t="shared" si="5"/>
        <v>2833.3169840193627</v>
      </c>
      <c r="P13" s="35">
        <f t="shared" si="5"/>
        <v>2833.3169840193627</v>
      </c>
      <c r="Q13" s="36">
        <f t="shared" si="5"/>
        <v>22666.535872154902</v>
      </c>
      <c r="R13" s="4"/>
    </row>
    <row r="14" spans="1:18" x14ac:dyDescent="0.2">
      <c r="A14" s="98"/>
      <c r="B14" s="100"/>
      <c r="C14" s="33">
        <v>234.77114726458785</v>
      </c>
      <c r="D14" s="33">
        <v>511.5</v>
      </c>
      <c r="E14" s="33">
        <v>6</v>
      </c>
      <c r="F14" s="33">
        <f t="shared" si="0"/>
        <v>120085.44182583669</v>
      </c>
      <c r="G14" s="33">
        <f t="shared" si="1"/>
        <v>20014.240304306117</v>
      </c>
      <c r="H14" s="33">
        <f t="shared" si="2"/>
        <v>20014.240304306117</v>
      </c>
      <c r="I14" s="33">
        <f t="shared" si="3"/>
        <v>160113.92243444893</v>
      </c>
      <c r="J14" s="34">
        <f t="shared" si="6"/>
        <v>6604.6993004210181</v>
      </c>
      <c r="K14" s="34">
        <f t="shared" si="4"/>
        <v>1100.7832167368365</v>
      </c>
      <c r="L14" s="34">
        <f t="shared" si="4"/>
        <v>1100.7832167368365</v>
      </c>
      <c r="M14" s="34">
        <f t="shared" si="4"/>
        <v>8806.2657338946919</v>
      </c>
      <c r="N14" s="35">
        <f t="shared" si="5"/>
        <v>10007.120152153058</v>
      </c>
      <c r="O14" s="35">
        <f t="shared" si="5"/>
        <v>1667.8533586921765</v>
      </c>
      <c r="P14" s="35">
        <f t="shared" si="5"/>
        <v>1667.8533586921765</v>
      </c>
      <c r="Q14" s="36">
        <f t="shared" si="5"/>
        <v>13342.826869537412</v>
      </c>
      <c r="R14" s="4"/>
    </row>
    <row r="15" spans="1:18" x14ac:dyDescent="0.2">
      <c r="A15" s="98"/>
      <c r="B15" s="100"/>
      <c r="C15" s="33">
        <v>124.25253522530329</v>
      </c>
      <c r="D15" s="33">
        <v>341</v>
      </c>
      <c r="E15" s="33">
        <v>6</v>
      </c>
      <c r="F15" s="33">
        <f t="shared" si="0"/>
        <v>42370.114511828418</v>
      </c>
      <c r="G15" s="33">
        <f t="shared" si="1"/>
        <v>7061.6857519714031</v>
      </c>
      <c r="H15" s="33">
        <f t="shared" si="2"/>
        <v>7061.6857519714031</v>
      </c>
      <c r="I15" s="33">
        <f t="shared" si="3"/>
        <v>56493.486015771225</v>
      </c>
      <c r="J15" s="34">
        <f t="shared" si="6"/>
        <v>2330.3562981505629</v>
      </c>
      <c r="K15" s="34">
        <f t="shared" si="4"/>
        <v>388.39271635842715</v>
      </c>
      <c r="L15" s="34">
        <f t="shared" si="4"/>
        <v>388.39271635842715</v>
      </c>
      <c r="M15" s="34">
        <f t="shared" si="4"/>
        <v>3107.1417308674172</v>
      </c>
      <c r="N15" s="35">
        <f t="shared" si="5"/>
        <v>3530.8428759857015</v>
      </c>
      <c r="O15" s="35">
        <f t="shared" si="5"/>
        <v>588.47381266428363</v>
      </c>
      <c r="P15" s="35">
        <f t="shared" si="5"/>
        <v>588.47381266428363</v>
      </c>
      <c r="Q15" s="36">
        <f t="shared" si="5"/>
        <v>4707.790501314269</v>
      </c>
      <c r="R15" s="4"/>
    </row>
    <row r="16" spans="1:18" x14ac:dyDescent="0.2">
      <c r="A16" s="98"/>
      <c r="B16" s="100"/>
      <c r="C16" s="33">
        <v>21.227129785009616</v>
      </c>
      <c r="D16" s="33">
        <v>255.75</v>
      </c>
      <c r="E16" s="33">
        <v>6</v>
      </c>
      <c r="F16" s="33">
        <f t="shared" si="0"/>
        <v>5428.8384425162094</v>
      </c>
      <c r="G16" s="33">
        <f t="shared" si="1"/>
        <v>904.80640708603494</v>
      </c>
      <c r="H16" s="33">
        <f>G16</f>
        <v>904.80640708603494</v>
      </c>
      <c r="I16" s="33">
        <f>F16+G16+H16</f>
        <v>7238.4512566882786</v>
      </c>
      <c r="J16" s="34">
        <f>F16*0.055</f>
        <v>298.5861143383915</v>
      </c>
      <c r="K16" s="34">
        <f t="shared" si="4"/>
        <v>49.764352389731918</v>
      </c>
      <c r="L16" s="34">
        <f t="shared" si="4"/>
        <v>49.764352389731918</v>
      </c>
      <c r="M16" s="34">
        <f t="shared" si="4"/>
        <v>398.11481911785535</v>
      </c>
      <c r="N16" s="35">
        <f t="shared" si="5"/>
        <v>452.40320354301747</v>
      </c>
      <c r="O16" s="35">
        <f t="shared" si="5"/>
        <v>75.40053392383625</v>
      </c>
      <c r="P16" s="35">
        <f t="shared" si="5"/>
        <v>75.40053392383625</v>
      </c>
      <c r="Q16" s="36">
        <f t="shared" si="5"/>
        <v>603.20427139068988</v>
      </c>
      <c r="R16" s="4"/>
    </row>
    <row r="17" spans="1:18" x14ac:dyDescent="0.2">
      <c r="A17" s="98"/>
      <c r="B17" s="100"/>
      <c r="C17" s="33">
        <v>76.253403034612177</v>
      </c>
      <c r="D17" s="33">
        <v>204.60000000000002</v>
      </c>
      <c r="E17" s="33">
        <v>6</v>
      </c>
      <c r="F17" s="33">
        <f t="shared" si="0"/>
        <v>15601.446260881654</v>
      </c>
      <c r="G17" s="33">
        <f t="shared" si="1"/>
        <v>2600.2410434802755</v>
      </c>
      <c r="H17" s="33">
        <f t="shared" si="2"/>
        <v>2600.2410434802755</v>
      </c>
      <c r="I17" s="33">
        <f t="shared" si="3"/>
        <v>20801.928347842208</v>
      </c>
      <c r="J17" s="34">
        <f t="shared" si="6"/>
        <v>858.07954434849091</v>
      </c>
      <c r="K17" s="34">
        <f t="shared" si="4"/>
        <v>143.01325739141515</v>
      </c>
      <c r="L17" s="34">
        <f t="shared" si="4"/>
        <v>143.01325739141515</v>
      </c>
      <c r="M17" s="34">
        <f t="shared" si="4"/>
        <v>1144.1060591313214</v>
      </c>
      <c r="N17" s="35">
        <f t="shared" si="5"/>
        <v>1300.1205217401377</v>
      </c>
      <c r="O17" s="35">
        <f t="shared" si="5"/>
        <v>216.68675362335628</v>
      </c>
      <c r="P17" s="35">
        <f t="shared" si="5"/>
        <v>216.68675362335628</v>
      </c>
      <c r="Q17" s="36">
        <f t="shared" si="5"/>
        <v>1733.4940289868507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0"/>
        <v>587.46952011351254</v>
      </c>
      <c r="G18" s="33">
        <f t="shared" si="1"/>
        <v>97.911586685585419</v>
      </c>
      <c r="H18" s="33">
        <f t="shared" si="2"/>
        <v>97.911586685585419</v>
      </c>
      <c r="I18" s="33">
        <f t="shared" si="3"/>
        <v>783.29269348468347</v>
      </c>
      <c r="J18" s="34">
        <f t="shared" si="6"/>
        <v>32.31082360624319</v>
      </c>
      <c r="K18" s="34">
        <f t="shared" si="4"/>
        <v>5.385137267707198</v>
      </c>
      <c r="L18" s="34">
        <f t="shared" si="4"/>
        <v>5.385137267707198</v>
      </c>
      <c r="M18" s="34">
        <f t="shared" si="4"/>
        <v>43.081098141657591</v>
      </c>
      <c r="N18" s="35">
        <f t="shared" si="5"/>
        <v>48.95579334279271</v>
      </c>
      <c r="O18" s="35">
        <f t="shared" si="5"/>
        <v>8.1592988904654522</v>
      </c>
      <c r="P18" s="35">
        <f t="shared" si="5"/>
        <v>8.1592988904654522</v>
      </c>
      <c r="Q18" s="36">
        <f t="shared" si="5"/>
        <v>65.274391123723618</v>
      </c>
      <c r="R18" s="4"/>
    </row>
    <row r="19" spans="1:18" x14ac:dyDescent="0.2">
      <c r="A19" s="98"/>
      <c r="B19" s="100"/>
      <c r="C19" s="33">
        <v>41.170747924512128</v>
      </c>
      <c r="D19" s="33">
        <v>191.03641456582631</v>
      </c>
      <c r="E19" s="33">
        <v>6</v>
      </c>
      <c r="F19" s="33">
        <f t="shared" si="0"/>
        <v>7865.1120684922316</v>
      </c>
      <c r="G19" s="33">
        <f t="shared" si="1"/>
        <v>1310.8520114153719</v>
      </c>
      <c r="H19" s="33">
        <f t="shared" si="2"/>
        <v>1310.8520114153719</v>
      </c>
      <c r="I19" s="33">
        <f t="shared" si="3"/>
        <v>10486.816091322977</v>
      </c>
      <c r="J19" s="34">
        <f t="shared" si="6"/>
        <v>432.58116376707272</v>
      </c>
      <c r="K19" s="34">
        <f t="shared" si="4"/>
        <v>72.096860627845459</v>
      </c>
      <c r="L19" s="34">
        <f t="shared" si="4"/>
        <v>72.096860627845459</v>
      </c>
      <c r="M19" s="34">
        <f t="shared" si="4"/>
        <v>576.77488502276367</v>
      </c>
      <c r="N19" s="35">
        <f t="shared" si="5"/>
        <v>655.42600570768593</v>
      </c>
      <c r="O19" s="35">
        <f t="shared" si="5"/>
        <v>109.23766761794765</v>
      </c>
      <c r="P19" s="35">
        <f t="shared" si="5"/>
        <v>109.23766761794765</v>
      </c>
      <c r="Q19" s="36">
        <f t="shared" si="5"/>
        <v>873.90134094358143</v>
      </c>
      <c r="R19" s="4"/>
    </row>
    <row r="20" spans="1:18" x14ac:dyDescent="0.2">
      <c r="A20" s="98"/>
      <c r="B20" s="100"/>
      <c r="C20" s="33">
        <v>11.0181935438242</v>
      </c>
      <c r="D20" s="33">
        <v>131.66023166023166</v>
      </c>
      <c r="E20" s="33">
        <v>6</v>
      </c>
      <c r="F20" s="33">
        <f t="shared" si="0"/>
        <v>1450.6579144571631</v>
      </c>
      <c r="G20" s="33">
        <f t="shared" si="1"/>
        <v>241.77631907619386</v>
      </c>
      <c r="H20" s="33">
        <f t="shared" si="2"/>
        <v>241.77631907619386</v>
      </c>
      <c r="I20" s="33">
        <f t="shared" si="3"/>
        <v>1934.2105526095509</v>
      </c>
      <c r="J20" s="34">
        <f t="shared" si="6"/>
        <v>79.786185295143966</v>
      </c>
      <c r="K20" s="34">
        <f t="shared" si="4"/>
        <v>13.297697549190662</v>
      </c>
      <c r="L20" s="34">
        <f t="shared" si="4"/>
        <v>13.297697549190662</v>
      </c>
      <c r="M20" s="34">
        <f t="shared" si="4"/>
        <v>106.3815803935253</v>
      </c>
      <c r="N20" s="35">
        <f t="shared" si="5"/>
        <v>120.88815953809693</v>
      </c>
      <c r="O20" s="35">
        <f t="shared" si="5"/>
        <v>20.148026589682821</v>
      </c>
      <c r="P20" s="35">
        <f t="shared" si="5"/>
        <v>20.148026589682821</v>
      </c>
      <c r="Q20" s="36">
        <f t="shared" si="5"/>
        <v>161.18421271746257</v>
      </c>
      <c r="R20" s="4"/>
    </row>
    <row r="21" spans="1:18" x14ac:dyDescent="0.2">
      <c r="A21" s="98"/>
      <c r="B21" s="100"/>
      <c r="C21" s="33">
        <v>32.397905263619307</v>
      </c>
      <c r="D21" s="33">
        <v>86.731665960152611</v>
      </c>
      <c r="E21" s="33">
        <v>6</v>
      </c>
      <c r="F21" s="33">
        <f t="shared" si="0"/>
        <v>2809.9242971328999</v>
      </c>
      <c r="G21" s="33">
        <f t="shared" si="1"/>
        <v>468.32071618881668</v>
      </c>
      <c r="H21" s="33">
        <f t="shared" si="2"/>
        <v>468.32071618881668</v>
      </c>
      <c r="I21" s="33">
        <f t="shared" si="3"/>
        <v>3746.5657295105334</v>
      </c>
      <c r="J21" s="34">
        <f t="shared" si="6"/>
        <v>154.54583634230949</v>
      </c>
      <c r="K21" s="34">
        <f t="shared" si="4"/>
        <v>25.757639390384917</v>
      </c>
      <c r="L21" s="34">
        <f t="shared" si="4"/>
        <v>25.757639390384917</v>
      </c>
      <c r="M21" s="34">
        <f t="shared" si="4"/>
        <v>206.06111512307933</v>
      </c>
      <c r="N21" s="35">
        <f t="shared" si="5"/>
        <v>234.16035809440834</v>
      </c>
      <c r="O21" s="35">
        <f t="shared" si="5"/>
        <v>39.026726349068056</v>
      </c>
      <c r="P21" s="35">
        <f t="shared" si="5"/>
        <v>39.026726349068056</v>
      </c>
      <c r="Q21" s="36">
        <f t="shared" si="5"/>
        <v>312.21381079254445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0"/>
        <v>261528.99404787063</v>
      </c>
      <c r="G22" s="33">
        <f t="shared" si="1"/>
        <v>43588.165674645104</v>
      </c>
      <c r="H22" s="33">
        <f t="shared" si="2"/>
        <v>43588.165674645104</v>
      </c>
      <c r="I22" s="33">
        <f t="shared" si="3"/>
        <v>348705.32539716084</v>
      </c>
      <c r="J22" s="34">
        <f t="shared" si="6"/>
        <v>14384.094672632884</v>
      </c>
      <c r="K22" s="34">
        <f t="shared" si="4"/>
        <v>2397.3491121054808</v>
      </c>
      <c r="L22" s="34">
        <f t="shared" si="4"/>
        <v>2397.3491121054808</v>
      </c>
      <c r="M22" s="34">
        <f t="shared" si="4"/>
        <v>19178.792896843846</v>
      </c>
      <c r="N22" s="35">
        <f t="shared" si="5"/>
        <v>21794.082837322552</v>
      </c>
      <c r="O22" s="35">
        <f t="shared" si="5"/>
        <v>3632.3471395537586</v>
      </c>
      <c r="P22" s="35">
        <f t="shared" si="5"/>
        <v>3632.3471395537586</v>
      </c>
      <c r="Q22" s="36">
        <f t="shared" si="5"/>
        <v>29058.777116430068</v>
      </c>
      <c r="R22" s="4"/>
    </row>
    <row r="23" spans="1:18" x14ac:dyDescent="0.2">
      <c r="A23" s="98"/>
      <c r="B23" s="100"/>
      <c r="C23" s="33">
        <v>201.70640794887274</v>
      </c>
      <c r="D23" s="33">
        <v>819</v>
      </c>
      <c r="E23" s="33">
        <v>6</v>
      </c>
      <c r="F23" s="33">
        <f t="shared" si="0"/>
        <v>165197.54811012678</v>
      </c>
      <c r="G23" s="33">
        <f t="shared" si="1"/>
        <v>27532.924685021131</v>
      </c>
      <c r="H23" s="33">
        <f t="shared" si="2"/>
        <v>27532.924685021131</v>
      </c>
      <c r="I23" s="33">
        <f t="shared" si="3"/>
        <v>220263.39748016905</v>
      </c>
      <c r="J23" s="34">
        <f t="shared" si="6"/>
        <v>9085.8651460569727</v>
      </c>
      <c r="K23" s="34">
        <f t="shared" si="4"/>
        <v>1514.3108576761622</v>
      </c>
      <c r="L23" s="34">
        <f t="shared" si="4"/>
        <v>1514.3108576761622</v>
      </c>
      <c r="M23" s="34">
        <f t="shared" si="4"/>
        <v>12114.486861409297</v>
      </c>
      <c r="N23" s="35">
        <f t="shared" si="5"/>
        <v>13766.462342510566</v>
      </c>
      <c r="O23" s="35">
        <f t="shared" si="5"/>
        <v>2294.4103904184276</v>
      </c>
      <c r="P23" s="35">
        <f t="shared" si="5"/>
        <v>2294.4103904184276</v>
      </c>
      <c r="Q23" s="36">
        <f t="shared" si="5"/>
        <v>18355.283123347421</v>
      </c>
      <c r="R23" s="4"/>
    </row>
    <row r="24" spans="1:18" x14ac:dyDescent="0.2">
      <c r="A24" s="98"/>
      <c r="B24" s="100"/>
      <c r="C24" s="33">
        <v>56.04894951855637</v>
      </c>
      <c r="D24" s="33">
        <v>546</v>
      </c>
      <c r="E24" s="33">
        <v>6</v>
      </c>
      <c r="F24" s="33">
        <f t="shared" si="0"/>
        <v>30602.72643713178</v>
      </c>
      <c r="G24" s="33">
        <f t="shared" si="1"/>
        <v>5100.4544061886299</v>
      </c>
      <c r="H24" s="33">
        <f t="shared" si="2"/>
        <v>5100.4544061886299</v>
      </c>
      <c r="I24" s="33">
        <f t="shared" si="3"/>
        <v>40803.63524950904</v>
      </c>
      <c r="J24" s="34">
        <f t="shared" si="6"/>
        <v>1683.1499540422478</v>
      </c>
      <c r="K24" s="34">
        <f t="shared" si="4"/>
        <v>280.52499234037464</v>
      </c>
      <c r="L24" s="34">
        <f t="shared" si="4"/>
        <v>280.52499234037464</v>
      </c>
      <c r="M24" s="34">
        <f t="shared" si="4"/>
        <v>2244.1999387229971</v>
      </c>
      <c r="N24" s="35">
        <f t="shared" si="5"/>
        <v>2550.227203094315</v>
      </c>
      <c r="O24" s="35">
        <f t="shared" si="5"/>
        <v>425.03786718238581</v>
      </c>
      <c r="P24" s="35">
        <f t="shared" si="5"/>
        <v>425.03786718238581</v>
      </c>
      <c r="Q24" s="36">
        <f t="shared" si="5"/>
        <v>3400.3029374590865</v>
      </c>
      <c r="R24" s="4"/>
    </row>
    <row r="25" spans="1:18" x14ac:dyDescent="0.2">
      <c r="A25" s="98"/>
      <c r="B25" s="100"/>
      <c r="C25" s="33">
        <v>7.8047594696814091</v>
      </c>
      <c r="D25" s="33">
        <v>409.5</v>
      </c>
      <c r="E25" s="33">
        <v>6</v>
      </c>
      <c r="F25" s="33">
        <f t="shared" si="0"/>
        <v>3196.0490028345371</v>
      </c>
      <c r="G25" s="33">
        <f t="shared" si="1"/>
        <v>532.67483380575618</v>
      </c>
      <c r="H25" s="33">
        <f t="shared" si="2"/>
        <v>532.67483380575618</v>
      </c>
      <c r="I25" s="33">
        <f t="shared" si="3"/>
        <v>4261.3986704460494</v>
      </c>
      <c r="J25" s="34">
        <f t="shared" si="6"/>
        <v>175.78269515589955</v>
      </c>
      <c r="K25" s="34">
        <f t="shared" si="4"/>
        <v>29.297115859316591</v>
      </c>
      <c r="L25" s="34">
        <f t="shared" si="4"/>
        <v>29.297115859316591</v>
      </c>
      <c r="M25" s="34">
        <f t="shared" si="4"/>
        <v>234.37692687453273</v>
      </c>
      <c r="N25" s="35">
        <f t="shared" si="5"/>
        <v>266.33741690287809</v>
      </c>
      <c r="O25" s="35">
        <f t="shared" si="5"/>
        <v>44.389569483813013</v>
      </c>
      <c r="P25" s="35">
        <f t="shared" si="5"/>
        <v>44.389569483813013</v>
      </c>
      <c r="Q25" s="36">
        <f t="shared" si="5"/>
        <v>355.1165558705041</v>
      </c>
      <c r="R25" s="4"/>
    </row>
    <row r="26" spans="1:18" x14ac:dyDescent="0.2">
      <c r="A26" s="98"/>
      <c r="B26" s="100"/>
      <c r="C26" s="33">
        <v>29.382819940258237</v>
      </c>
      <c r="D26" s="33">
        <v>327.60000000000002</v>
      </c>
      <c r="E26" s="33">
        <v>6</v>
      </c>
      <c r="F26" s="33">
        <f t="shared" si="0"/>
        <v>9625.8118124285993</v>
      </c>
      <c r="G26" s="33">
        <f t="shared" si="1"/>
        <v>1604.3019687381</v>
      </c>
      <c r="H26" s="33">
        <f t="shared" si="2"/>
        <v>1604.3019687381</v>
      </c>
      <c r="I26" s="33">
        <f t="shared" si="3"/>
        <v>12834.4157499048</v>
      </c>
      <c r="J26" s="34">
        <f t="shared" si="6"/>
        <v>529.41964968357297</v>
      </c>
      <c r="K26" s="34">
        <f t="shared" si="4"/>
        <v>88.236608280595505</v>
      </c>
      <c r="L26" s="34">
        <f t="shared" si="4"/>
        <v>88.236608280595505</v>
      </c>
      <c r="M26" s="34">
        <f t="shared" si="4"/>
        <v>705.89286624476404</v>
      </c>
      <c r="N26" s="35">
        <f t="shared" si="5"/>
        <v>802.15098436904998</v>
      </c>
      <c r="O26" s="35">
        <f t="shared" si="5"/>
        <v>133.69183072817501</v>
      </c>
      <c r="P26" s="35">
        <f t="shared" si="5"/>
        <v>133.69183072817501</v>
      </c>
      <c r="Q26" s="36">
        <f t="shared" si="5"/>
        <v>1069.5346458254</v>
      </c>
      <c r="R26" s="4"/>
    </row>
    <row r="27" spans="1:18" x14ac:dyDescent="0.2">
      <c r="A27" s="98"/>
      <c r="B27" s="100"/>
      <c r="C27" s="33">
        <v>5.7226694224872947</v>
      </c>
      <c r="D27" s="33">
        <v>372.27272727272725</v>
      </c>
      <c r="E27" s="33">
        <v>6</v>
      </c>
      <c r="F27" s="33">
        <f t="shared" si="0"/>
        <v>2130.3937531895881</v>
      </c>
      <c r="G27" s="33">
        <f t="shared" si="1"/>
        <v>355.06562553159802</v>
      </c>
      <c r="H27" s="33">
        <f t="shared" si="2"/>
        <v>355.06562553159802</v>
      </c>
      <c r="I27" s="33">
        <f t="shared" si="3"/>
        <v>2840.5250042527841</v>
      </c>
      <c r="J27" s="34">
        <f t="shared" si="6"/>
        <v>117.17165642542734</v>
      </c>
      <c r="K27" s="34">
        <f t="shared" si="4"/>
        <v>19.528609404237891</v>
      </c>
      <c r="L27" s="34">
        <f t="shared" si="4"/>
        <v>19.528609404237891</v>
      </c>
      <c r="M27" s="34">
        <f t="shared" si="4"/>
        <v>156.22887523390312</v>
      </c>
      <c r="N27" s="35">
        <f t="shared" si="5"/>
        <v>177.53281276579901</v>
      </c>
      <c r="O27" s="35">
        <f t="shared" si="5"/>
        <v>29.588802127633169</v>
      </c>
      <c r="P27" s="35">
        <f t="shared" si="5"/>
        <v>29.588802127633169</v>
      </c>
      <c r="Q27" s="36">
        <f t="shared" si="5"/>
        <v>236.71041702106535</v>
      </c>
      <c r="R27" s="4"/>
    </row>
    <row r="28" spans="1:18" x14ac:dyDescent="0.2">
      <c r="A28" s="98"/>
      <c r="B28" s="100"/>
      <c r="C28" s="33">
        <v>24.775754280192317</v>
      </c>
      <c r="D28" s="33">
        <v>305.88235294117646</v>
      </c>
      <c r="E28" s="33">
        <v>6</v>
      </c>
      <c r="F28" s="33">
        <f t="shared" si="0"/>
        <v>7578.4660151176495</v>
      </c>
      <c r="G28" s="33">
        <f t="shared" si="1"/>
        <v>1263.077669186275</v>
      </c>
      <c r="H28" s="33">
        <f t="shared" si="2"/>
        <v>1263.077669186275</v>
      </c>
      <c r="I28" s="33">
        <f t="shared" si="3"/>
        <v>10104.6213534902</v>
      </c>
      <c r="J28" s="34">
        <f t="shared" si="6"/>
        <v>416.81563083147074</v>
      </c>
      <c r="K28" s="34">
        <f t="shared" si="4"/>
        <v>69.469271805245128</v>
      </c>
      <c r="L28" s="34">
        <f t="shared" si="4"/>
        <v>69.469271805245128</v>
      </c>
      <c r="M28" s="34">
        <f t="shared" si="4"/>
        <v>555.75417444196103</v>
      </c>
      <c r="N28" s="35">
        <f t="shared" si="5"/>
        <v>631.53883459313749</v>
      </c>
      <c r="O28" s="35">
        <f t="shared" si="5"/>
        <v>105.25647243218958</v>
      </c>
      <c r="P28" s="35">
        <f t="shared" si="5"/>
        <v>105.25647243218958</v>
      </c>
      <c r="Q28" s="36">
        <f t="shared" si="5"/>
        <v>842.05177945751666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313.6451936436697</v>
      </c>
      <c r="D32" s="33">
        <v>1164</v>
      </c>
      <c r="E32" s="33">
        <v>6</v>
      </c>
      <c r="F32" s="33">
        <f t="shared" si="0"/>
        <v>365083.00540123152</v>
      </c>
      <c r="G32" s="33">
        <f t="shared" si="1"/>
        <v>60847.167566871918</v>
      </c>
      <c r="H32" s="33">
        <f t="shared" si="2"/>
        <v>60847.167566871918</v>
      </c>
      <c r="I32" s="33">
        <f t="shared" si="3"/>
        <v>486777.34053497534</v>
      </c>
      <c r="J32" s="34">
        <f t="shared" si="6"/>
        <v>20079.565297067733</v>
      </c>
      <c r="K32" s="34">
        <f t="shared" si="4"/>
        <v>3346.5942161779553</v>
      </c>
      <c r="L32" s="34">
        <f t="shared" si="4"/>
        <v>3346.5942161779553</v>
      </c>
      <c r="M32" s="34">
        <f t="shared" si="4"/>
        <v>26772.753729423643</v>
      </c>
      <c r="N32" s="35">
        <f t="shared" si="5"/>
        <v>30423.583783435959</v>
      </c>
      <c r="O32" s="35">
        <f t="shared" si="5"/>
        <v>5070.5972972393265</v>
      </c>
      <c r="P32" s="35">
        <f t="shared" si="5"/>
        <v>5070.5972972393265</v>
      </c>
      <c r="Q32" s="36">
        <f t="shared" si="5"/>
        <v>40564.778377914612</v>
      </c>
      <c r="R32" s="4"/>
    </row>
    <row r="33" spans="1:18" x14ac:dyDescent="0.2">
      <c r="A33" s="98"/>
      <c r="B33" s="100"/>
      <c r="C33" s="33">
        <v>175.49622126269188</v>
      </c>
      <c r="D33" s="33">
        <v>776</v>
      </c>
      <c r="E33" s="33">
        <v>6</v>
      </c>
      <c r="F33" s="33">
        <f t="shared" si="0"/>
        <v>136185.06769984891</v>
      </c>
      <c r="G33" s="33">
        <f t="shared" si="1"/>
        <v>22697.511283308151</v>
      </c>
      <c r="H33" s="33">
        <f t="shared" si="2"/>
        <v>22697.511283308151</v>
      </c>
      <c r="I33" s="33">
        <f t="shared" si="3"/>
        <v>181580.09026646521</v>
      </c>
      <c r="J33" s="34">
        <f t="shared" si="6"/>
        <v>7490.1787234916901</v>
      </c>
      <c r="K33" s="34">
        <f t="shared" si="4"/>
        <v>1248.3631205819484</v>
      </c>
      <c r="L33" s="34">
        <f t="shared" si="4"/>
        <v>1248.3631205819484</v>
      </c>
      <c r="M33" s="34">
        <f t="shared" si="4"/>
        <v>9986.9049646555868</v>
      </c>
      <c r="N33" s="35">
        <f t="shared" si="5"/>
        <v>11348.755641654076</v>
      </c>
      <c r="O33" s="35">
        <f t="shared" si="5"/>
        <v>1891.4592736090126</v>
      </c>
      <c r="P33" s="35">
        <f t="shared" si="5"/>
        <v>1891.4592736090126</v>
      </c>
      <c r="Q33" s="36">
        <f t="shared" si="5"/>
        <v>15131.674188872101</v>
      </c>
      <c r="R33" s="4"/>
    </row>
    <row r="34" spans="1:18" x14ac:dyDescent="0.2">
      <c r="A34" s="98"/>
      <c r="B34" s="100"/>
      <c r="C34" s="33">
        <v>59.34540629680972</v>
      </c>
      <c r="D34" s="33">
        <v>582</v>
      </c>
      <c r="E34" s="33">
        <v>6</v>
      </c>
      <c r="F34" s="33">
        <f t="shared" si="0"/>
        <v>34539.026464743256</v>
      </c>
      <c r="G34" s="33">
        <f t="shared" si="1"/>
        <v>5756.5044107905424</v>
      </c>
      <c r="H34" s="33">
        <f t="shared" si="2"/>
        <v>5756.5044107905424</v>
      </c>
      <c r="I34" s="33">
        <f t="shared" si="3"/>
        <v>46052.035286324339</v>
      </c>
      <c r="J34" s="34">
        <f t="shared" si="6"/>
        <v>1899.6464555608791</v>
      </c>
      <c r="K34" s="34">
        <f t="shared" si="4"/>
        <v>316.60774259347983</v>
      </c>
      <c r="L34" s="34">
        <f t="shared" si="4"/>
        <v>316.60774259347983</v>
      </c>
      <c r="M34" s="34">
        <f t="shared" si="4"/>
        <v>2532.8619407478386</v>
      </c>
      <c r="N34" s="35">
        <f t="shared" si="5"/>
        <v>2878.2522053952712</v>
      </c>
      <c r="O34" s="35">
        <f t="shared" si="5"/>
        <v>479.70870089921186</v>
      </c>
      <c r="P34" s="35">
        <f t="shared" si="5"/>
        <v>479.70870089921186</v>
      </c>
      <c r="Q34" s="36">
        <f t="shared" si="5"/>
        <v>3837.6696071936949</v>
      </c>
      <c r="R34" s="4"/>
    </row>
    <row r="35" spans="1:18" x14ac:dyDescent="0.2">
      <c r="A35" s="98"/>
      <c r="B35" s="100"/>
      <c r="C35" s="33">
        <v>21.172983948329311</v>
      </c>
      <c r="D35" s="33">
        <v>465.59999999999997</v>
      </c>
      <c r="E35" s="33">
        <v>6</v>
      </c>
      <c r="F35" s="33">
        <f t="shared" si="0"/>
        <v>9858.1413263421255</v>
      </c>
      <c r="G35" s="33">
        <f t="shared" si="1"/>
        <v>1643.0235543903543</v>
      </c>
      <c r="H35" s="33">
        <f t="shared" si="2"/>
        <v>1643.0235543903543</v>
      </c>
      <c r="I35" s="33">
        <f t="shared" si="3"/>
        <v>13144.188435122835</v>
      </c>
      <c r="J35" s="34">
        <f t="shared" si="6"/>
        <v>542.19777294881692</v>
      </c>
      <c r="K35" s="34">
        <f t="shared" si="4"/>
        <v>90.366295491469486</v>
      </c>
      <c r="L35" s="34">
        <f t="shared" si="4"/>
        <v>90.366295491469486</v>
      </c>
      <c r="M35" s="34">
        <f t="shared" si="4"/>
        <v>722.93036393175589</v>
      </c>
      <c r="N35" s="35">
        <f t="shared" si="5"/>
        <v>821.51177719517716</v>
      </c>
      <c r="O35" s="35">
        <f t="shared" si="5"/>
        <v>136.91862953252954</v>
      </c>
      <c r="P35" s="35">
        <f t="shared" si="5"/>
        <v>136.91862953252954</v>
      </c>
      <c r="Q35" s="36">
        <f t="shared" si="5"/>
        <v>1095.3490362602363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64.714584585901335</v>
      </c>
      <c r="D37" s="33">
        <v>434.73389355742296</v>
      </c>
      <c r="E37" s="33">
        <v>6</v>
      </c>
      <c r="F37" s="33">
        <f t="shared" si="0"/>
        <v>28133.623326980076</v>
      </c>
      <c r="G37" s="33">
        <f t="shared" si="1"/>
        <v>4688.9372211633463</v>
      </c>
      <c r="H37" s="33">
        <f t="shared" si="2"/>
        <v>4688.9372211633463</v>
      </c>
      <c r="I37" s="33">
        <f t="shared" si="3"/>
        <v>37511.49776930677</v>
      </c>
      <c r="J37" s="34">
        <f t="shared" si="6"/>
        <v>1547.3492829839042</v>
      </c>
      <c r="K37" s="34">
        <f t="shared" si="4"/>
        <v>257.89154716398406</v>
      </c>
      <c r="L37" s="34">
        <f t="shared" si="4"/>
        <v>257.89154716398406</v>
      </c>
      <c r="M37" s="34">
        <f t="shared" si="4"/>
        <v>2063.1323773118725</v>
      </c>
      <c r="N37" s="35">
        <f t="shared" si="5"/>
        <v>2344.4686105816731</v>
      </c>
      <c r="O37" s="35">
        <f t="shared" si="5"/>
        <v>390.74476843027884</v>
      </c>
      <c r="P37" s="35">
        <f t="shared" si="5"/>
        <v>390.74476843027884</v>
      </c>
      <c r="Q37" s="36">
        <f t="shared" si="5"/>
        <v>3125.9581474422307</v>
      </c>
      <c r="R37" s="4"/>
    </row>
    <row r="38" spans="1:18" x14ac:dyDescent="0.2">
      <c r="A38" s="98"/>
      <c r="B38" s="100"/>
      <c r="C38" s="33">
        <v>14.546081710355267</v>
      </c>
      <c r="D38" s="33">
        <v>299.61389961389966</v>
      </c>
      <c r="E38" s="33">
        <v>6</v>
      </c>
      <c r="F38" s="33">
        <f t="shared" si="0"/>
        <v>4358.2082653419648</v>
      </c>
      <c r="G38" s="33">
        <f t="shared" si="1"/>
        <v>726.36804422366083</v>
      </c>
      <c r="H38" s="33">
        <f t="shared" si="2"/>
        <v>726.36804422366083</v>
      </c>
      <c r="I38" s="33">
        <f t="shared" si="3"/>
        <v>5810.9443537892867</v>
      </c>
      <c r="J38" s="34">
        <f t="shared" si="6"/>
        <v>239.70145459380805</v>
      </c>
      <c r="K38" s="34">
        <f t="shared" si="4"/>
        <v>39.950242432301344</v>
      </c>
      <c r="L38" s="34">
        <f t="shared" si="4"/>
        <v>39.950242432301344</v>
      </c>
      <c r="M38" s="34">
        <f t="shared" si="4"/>
        <v>319.60193945841075</v>
      </c>
      <c r="N38" s="35">
        <f t="shared" si="5"/>
        <v>363.18402211183042</v>
      </c>
      <c r="O38" s="35">
        <f t="shared" si="5"/>
        <v>60.530670351971736</v>
      </c>
      <c r="P38" s="35">
        <f t="shared" si="5"/>
        <v>60.530670351971736</v>
      </c>
      <c r="Q38" s="36">
        <f t="shared" si="5"/>
        <v>484.24536281577389</v>
      </c>
      <c r="R38" s="4"/>
    </row>
    <row r="39" spans="1:18" x14ac:dyDescent="0.2">
      <c r="A39" s="98"/>
      <c r="B39" s="100"/>
      <c r="C39" s="33">
        <v>19.125640953343723</v>
      </c>
      <c r="D39" s="33">
        <v>197.37176769817722</v>
      </c>
      <c r="E39" s="33">
        <v>6</v>
      </c>
      <c r="F39" s="33">
        <f t="shared" si="0"/>
        <v>3774.861563322102</v>
      </c>
      <c r="G39" s="33">
        <f t="shared" si="1"/>
        <v>629.143593887017</v>
      </c>
      <c r="H39" s="33">
        <f t="shared" si="2"/>
        <v>629.143593887017</v>
      </c>
      <c r="I39" s="33">
        <f t="shared" si="3"/>
        <v>5033.148751096136</v>
      </c>
      <c r="J39" s="34">
        <f t="shared" si="6"/>
        <v>207.6173859827156</v>
      </c>
      <c r="K39" s="34">
        <f t="shared" si="4"/>
        <v>34.602897663785939</v>
      </c>
      <c r="L39" s="34">
        <f t="shared" si="4"/>
        <v>34.602897663785939</v>
      </c>
      <c r="M39" s="34">
        <f t="shared" si="4"/>
        <v>276.82318131028751</v>
      </c>
      <c r="N39" s="35">
        <f t="shared" si="5"/>
        <v>314.5717969435085</v>
      </c>
      <c r="O39" s="35">
        <f t="shared" si="5"/>
        <v>52.428632823918086</v>
      </c>
      <c r="P39" s="35">
        <f t="shared" si="5"/>
        <v>52.428632823918086</v>
      </c>
      <c r="Q39" s="36">
        <f t="shared" si="5"/>
        <v>419.42906259134469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0.6708298281886127</v>
      </c>
      <c r="D65" s="33">
        <v>27.27272727272727</v>
      </c>
      <c r="E65" s="33">
        <v>6</v>
      </c>
      <c r="F65" s="33">
        <f t="shared" si="0"/>
        <v>18.295358950598526</v>
      </c>
      <c r="G65" s="33">
        <f t="shared" si="1"/>
        <v>3.0492264917664209</v>
      </c>
      <c r="H65" s="33">
        <f t="shared" si="2"/>
        <v>3.0492264917664209</v>
      </c>
      <c r="I65" s="33">
        <f t="shared" si="3"/>
        <v>24.393811934131371</v>
      </c>
      <c r="J65" s="34">
        <f t="shared" si="6"/>
        <v>1.006244742282919</v>
      </c>
      <c r="K65" s="34">
        <f t="shared" si="4"/>
        <v>0.16770745704715315</v>
      </c>
      <c r="L65" s="34">
        <f t="shared" si="4"/>
        <v>0.16770745704715315</v>
      </c>
      <c r="M65" s="34">
        <f t="shared" si="4"/>
        <v>1.3416596563772254</v>
      </c>
      <c r="N65" s="35">
        <f t="shared" si="5"/>
        <v>1.5246132458832105</v>
      </c>
      <c r="O65" s="35">
        <f t="shared" si="5"/>
        <v>0.25410220764720176</v>
      </c>
      <c r="P65" s="35">
        <f t="shared" si="5"/>
        <v>0.25410220764720176</v>
      </c>
      <c r="Q65" s="36">
        <f t="shared" si="5"/>
        <v>2.0328176611776141</v>
      </c>
      <c r="R65" s="4"/>
    </row>
    <row r="66" spans="1:18" x14ac:dyDescent="0.2">
      <c r="A66" s="98"/>
      <c r="B66" s="100"/>
      <c r="C66" s="33">
        <v>3.0284269513170665</v>
      </c>
      <c r="D66" s="33">
        <v>178.83495145631068</v>
      </c>
      <c r="E66" s="33">
        <v>6</v>
      </c>
      <c r="F66" s="33">
        <f t="shared" si="0"/>
        <v>541.58858682777054</v>
      </c>
      <c r="G66" s="33">
        <f t="shared" si="1"/>
        <v>90.264764471295095</v>
      </c>
      <c r="H66" s="33">
        <f t="shared" si="2"/>
        <v>90.264764471295095</v>
      </c>
      <c r="I66" s="33">
        <f t="shared" si="3"/>
        <v>722.11811577036065</v>
      </c>
      <c r="J66" s="34">
        <f t="shared" si="6"/>
        <v>29.787372275527378</v>
      </c>
      <c r="K66" s="34">
        <f t="shared" si="4"/>
        <v>4.9645620459212303</v>
      </c>
      <c r="L66" s="34">
        <f t="shared" si="4"/>
        <v>4.9645620459212303</v>
      </c>
      <c r="M66" s="34">
        <f t="shared" si="4"/>
        <v>39.716496367369835</v>
      </c>
      <c r="N66" s="35">
        <f t="shared" si="5"/>
        <v>45.132382235647547</v>
      </c>
      <c r="O66" s="35">
        <f t="shared" si="5"/>
        <v>7.5220637059412576</v>
      </c>
      <c r="P66" s="35">
        <f t="shared" si="5"/>
        <v>7.5220637059412576</v>
      </c>
      <c r="Q66" s="36">
        <f t="shared" si="5"/>
        <v>60.176509647530054</v>
      </c>
      <c r="R66" s="4"/>
    </row>
    <row r="67" spans="1:18" x14ac:dyDescent="0.2">
      <c r="A67" s="98"/>
      <c r="B67" s="100"/>
      <c r="C67" s="33">
        <v>1.5142146602446704</v>
      </c>
      <c r="D67" s="33">
        <v>118.83870967741935</v>
      </c>
      <c r="E67" s="33">
        <v>6</v>
      </c>
      <c r="F67" s="33">
        <f t="shared" si="0"/>
        <v>179.94731639810857</v>
      </c>
      <c r="G67" s="33">
        <f t="shared" si="1"/>
        <v>29.991219399684763</v>
      </c>
      <c r="H67" s="33">
        <f t="shared" si="2"/>
        <v>29.991219399684763</v>
      </c>
      <c r="I67" s="33">
        <f t="shared" si="3"/>
        <v>239.92975519747807</v>
      </c>
      <c r="J67" s="34">
        <f t="shared" si="6"/>
        <v>9.897102401895971</v>
      </c>
      <c r="K67" s="34">
        <f t="shared" si="4"/>
        <v>1.649517066982662</v>
      </c>
      <c r="L67" s="34">
        <f t="shared" si="4"/>
        <v>1.649517066982662</v>
      </c>
      <c r="M67" s="34">
        <f t="shared" si="4"/>
        <v>13.196136535861294</v>
      </c>
      <c r="N67" s="35">
        <f t="shared" si="5"/>
        <v>14.995609699842381</v>
      </c>
      <c r="O67" s="35">
        <f t="shared" si="5"/>
        <v>2.4992682833070634</v>
      </c>
      <c r="P67" s="35">
        <f t="shared" si="5"/>
        <v>2.4992682833070634</v>
      </c>
      <c r="Q67" s="36">
        <f t="shared" si="5"/>
        <v>19.994146266456507</v>
      </c>
      <c r="R67" s="4"/>
    </row>
    <row r="68" spans="1:18" x14ac:dyDescent="0.2">
      <c r="A68" s="98"/>
      <c r="B68" s="100"/>
      <c r="C68" s="33">
        <v>5.1626665297656924</v>
      </c>
      <c r="D68" s="33">
        <v>54.017595307917887</v>
      </c>
      <c r="E68" s="33">
        <v>6</v>
      </c>
      <c r="F68" s="33">
        <f t="shared" si="0"/>
        <v>278.87483131461596</v>
      </c>
      <c r="G68" s="33">
        <f t="shared" si="1"/>
        <v>46.479138552435991</v>
      </c>
      <c r="H68" s="33">
        <f t="shared" si="2"/>
        <v>46.479138552435991</v>
      </c>
      <c r="I68" s="33">
        <f t="shared" si="3"/>
        <v>371.83310841948793</v>
      </c>
      <c r="J68" s="34">
        <f t="shared" si="6"/>
        <v>15.338115722303877</v>
      </c>
      <c r="K68" s="34">
        <f t="shared" si="6"/>
        <v>2.5563526203839797</v>
      </c>
      <c r="L68" s="34">
        <f t="shared" si="6"/>
        <v>2.5563526203839797</v>
      </c>
      <c r="M68" s="34">
        <f t="shared" si="6"/>
        <v>20.450820963071838</v>
      </c>
      <c r="N68" s="35">
        <f t="shared" ref="N68:Q131" si="19">F68*0.25/3</f>
        <v>23.239569276217996</v>
      </c>
      <c r="O68" s="35">
        <f t="shared" si="19"/>
        <v>3.8732615460363324</v>
      </c>
      <c r="P68" s="35">
        <f t="shared" si="19"/>
        <v>3.8732615460363324</v>
      </c>
      <c r="Q68" s="36">
        <f t="shared" si="19"/>
        <v>30.986092368290659</v>
      </c>
      <c r="R68" s="4"/>
    </row>
    <row r="69" spans="1:18" x14ac:dyDescent="0.2">
      <c r="A69" s="98"/>
      <c r="B69" s="100"/>
      <c r="C69" s="33">
        <v>3.7855355506388344</v>
      </c>
      <c r="D69" s="33">
        <v>378.9677419354839</v>
      </c>
      <c r="E69" s="33">
        <v>6</v>
      </c>
      <c r="F69" s="33">
        <f t="shared" si="0"/>
        <v>1434.5958596420978</v>
      </c>
      <c r="G69" s="33">
        <f t="shared" si="1"/>
        <v>239.09930994034963</v>
      </c>
      <c r="H69" s="33">
        <f t="shared" si="2"/>
        <v>239.09930994034963</v>
      </c>
      <c r="I69" s="33">
        <f t="shared" si="3"/>
        <v>1912.7944795227972</v>
      </c>
      <c r="J69" s="34">
        <f t="shared" ref="J69:M132" si="20">F69*0.055</f>
        <v>78.902772280315375</v>
      </c>
      <c r="K69" s="34">
        <f t="shared" si="20"/>
        <v>13.15046204671923</v>
      </c>
      <c r="L69" s="34">
        <f t="shared" si="20"/>
        <v>13.15046204671923</v>
      </c>
      <c r="M69" s="34">
        <f t="shared" si="20"/>
        <v>105.20369637375384</v>
      </c>
      <c r="N69" s="35">
        <f t="shared" si="19"/>
        <v>119.54965497017481</v>
      </c>
      <c r="O69" s="35">
        <f t="shared" si="19"/>
        <v>19.924942495029136</v>
      </c>
      <c r="P69" s="35">
        <f t="shared" si="19"/>
        <v>19.924942495029136</v>
      </c>
      <c r="Q69" s="36">
        <f t="shared" si="19"/>
        <v>159.39953996023311</v>
      </c>
      <c r="R69" s="4"/>
    </row>
    <row r="70" spans="1:18" x14ac:dyDescent="0.2">
      <c r="A70" s="98"/>
      <c r="B70" s="100"/>
      <c r="C70" s="33">
        <v>25.005417980764737</v>
      </c>
      <c r="D70" s="33">
        <v>172.25806451612902</v>
      </c>
      <c r="E70" s="33">
        <v>6</v>
      </c>
      <c r="F70" s="33">
        <f t="shared" si="0"/>
        <v>4307.3849037833452</v>
      </c>
      <c r="G70" s="33">
        <f t="shared" si="1"/>
        <v>717.89748396389086</v>
      </c>
      <c r="H70" s="33">
        <f t="shared" si="2"/>
        <v>717.89748396389086</v>
      </c>
      <c r="I70" s="33">
        <f t="shared" si="3"/>
        <v>5743.1798717111269</v>
      </c>
      <c r="J70" s="34">
        <f t="shared" si="20"/>
        <v>236.90616970808398</v>
      </c>
      <c r="K70" s="34">
        <f t="shared" si="20"/>
        <v>39.484361618013999</v>
      </c>
      <c r="L70" s="34">
        <f t="shared" si="20"/>
        <v>39.484361618013999</v>
      </c>
      <c r="M70" s="34">
        <f t="shared" si="20"/>
        <v>315.87489294411199</v>
      </c>
      <c r="N70" s="35">
        <f t="shared" si="19"/>
        <v>358.94874198194543</v>
      </c>
      <c r="O70" s="35">
        <f t="shared" si="19"/>
        <v>59.824790330324241</v>
      </c>
      <c r="P70" s="35">
        <f t="shared" si="19"/>
        <v>59.824790330324241</v>
      </c>
      <c r="Q70" s="36">
        <f t="shared" si="19"/>
        <v>478.59832264259393</v>
      </c>
      <c r="R70" s="4"/>
    </row>
    <row r="71" spans="1:18" x14ac:dyDescent="0.2">
      <c r="A71" s="98"/>
      <c r="B71" s="100"/>
      <c r="C71" s="33">
        <v>7.0011347204960273E-2</v>
      </c>
      <c r="D71" s="33">
        <v>82.702702702702709</v>
      </c>
      <c r="E71" s="33">
        <v>6</v>
      </c>
      <c r="F71" s="33">
        <f t="shared" ref="F71:F134" si="21">C71*D71</f>
        <v>5.7901276337075256</v>
      </c>
      <c r="G71" s="33">
        <f t="shared" ref="G71:G134" si="22">F71/E71</f>
        <v>0.96502127228458756</v>
      </c>
      <c r="H71" s="33">
        <f t="shared" ref="H71:H134" si="23">G71</f>
        <v>0.96502127228458756</v>
      </c>
      <c r="I71" s="33">
        <f t="shared" ref="I71:I134" si="24">F71+G71+H71</f>
        <v>7.7201701782767014</v>
      </c>
      <c r="J71" s="34">
        <f t="shared" si="20"/>
        <v>0.31845701985391389</v>
      </c>
      <c r="K71" s="34">
        <f t="shared" si="20"/>
        <v>5.3076169975652315E-2</v>
      </c>
      <c r="L71" s="34">
        <f t="shared" si="20"/>
        <v>5.3076169975652315E-2</v>
      </c>
      <c r="M71" s="34">
        <f t="shared" si="20"/>
        <v>0.42460935980521858</v>
      </c>
      <c r="N71" s="35">
        <f t="shared" si="19"/>
        <v>0.48251063614229378</v>
      </c>
      <c r="O71" s="35">
        <f t="shared" si="19"/>
        <v>8.0418439357048968E-2</v>
      </c>
      <c r="P71" s="35">
        <f t="shared" si="19"/>
        <v>8.0418439357048968E-2</v>
      </c>
      <c r="Q71" s="36">
        <f t="shared" si="19"/>
        <v>0.64334751485639174</v>
      </c>
      <c r="R71" s="4"/>
    </row>
    <row r="72" spans="1:18" x14ac:dyDescent="0.2">
      <c r="A72" s="98"/>
      <c r="B72" s="100"/>
      <c r="C72" s="33">
        <v>0.14002269908748183</v>
      </c>
      <c r="D72" s="33">
        <v>56.666666666666671</v>
      </c>
      <c r="E72" s="33">
        <v>6</v>
      </c>
      <c r="F72" s="33">
        <f t="shared" si="21"/>
        <v>7.9346196149573043</v>
      </c>
      <c r="G72" s="33">
        <f t="shared" si="22"/>
        <v>1.322436602492884</v>
      </c>
      <c r="H72" s="33">
        <f t="shared" si="23"/>
        <v>1.322436602492884</v>
      </c>
      <c r="I72" s="33">
        <f t="shared" si="24"/>
        <v>10.579492819943072</v>
      </c>
      <c r="J72" s="34">
        <f t="shared" si="20"/>
        <v>0.43640407882265175</v>
      </c>
      <c r="K72" s="34">
        <f t="shared" si="20"/>
        <v>7.2734013137108616E-2</v>
      </c>
      <c r="L72" s="34">
        <f t="shared" si="20"/>
        <v>7.2734013137108616E-2</v>
      </c>
      <c r="M72" s="34">
        <f t="shared" si="20"/>
        <v>0.58187210509686893</v>
      </c>
      <c r="N72" s="35">
        <f t="shared" si="19"/>
        <v>0.66121830124644199</v>
      </c>
      <c r="O72" s="35">
        <f t="shared" si="19"/>
        <v>0.11020305020774034</v>
      </c>
      <c r="P72" s="35">
        <f t="shared" si="19"/>
        <v>0.11020305020774034</v>
      </c>
      <c r="Q72" s="36">
        <f t="shared" si="19"/>
        <v>0.88162440166192269</v>
      </c>
      <c r="R72" s="4"/>
    </row>
    <row r="73" spans="1:18" x14ac:dyDescent="0.2">
      <c r="A73" s="98"/>
      <c r="B73" s="100"/>
      <c r="C73" s="33">
        <v>2.6373641601945046</v>
      </c>
      <c r="D73" s="33">
        <v>24.810810810810811</v>
      </c>
      <c r="E73" s="33">
        <v>6</v>
      </c>
      <c r="F73" s="33">
        <f t="shared" si="21"/>
        <v>65.435143217798796</v>
      </c>
      <c r="G73" s="33">
        <f t="shared" si="22"/>
        <v>10.905857202966466</v>
      </c>
      <c r="H73" s="33">
        <f t="shared" si="23"/>
        <v>10.905857202966466</v>
      </c>
      <c r="I73" s="33">
        <f t="shared" si="24"/>
        <v>87.246857623731728</v>
      </c>
      <c r="J73" s="34">
        <f t="shared" si="20"/>
        <v>3.5989328769789339</v>
      </c>
      <c r="K73" s="34">
        <f t="shared" si="20"/>
        <v>0.59982214616315566</v>
      </c>
      <c r="L73" s="34">
        <f t="shared" si="20"/>
        <v>0.59982214616315566</v>
      </c>
      <c r="M73" s="34">
        <f t="shared" si="20"/>
        <v>4.7985771693052452</v>
      </c>
      <c r="N73" s="35">
        <f t="shared" si="19"/>
        <v>5.452928601483233</v>
      </c>
      <c r="O73" s="35">
        <f t="shared" si="19"/>
        <v>0.9088214335805388</v>
      </c>
      <c r="P73" s="35">
        <f t="shared" si="19"/>
        <v>0.9088214335805388</v>
      </c>
      <c r="Q73" s="36">
        <f t="shared" si="19"/>
        <v>7.2705714686443104</v>
      </c>
      <c r="R73" s="4"/>
    </row>
    <row r="74" spans="1:18" x14ac:dyDescent="0.2">
      <c r="A74" s="98"/>
      <c r="B74" s="100"/>
      <c r="C74" s="33">
        <v>0.52034238126848664</v>
      </c>
      <c r="D74" s="33">
        <v>117.03703703703704</v>
      </c>
      <c r="E74" s="33">
        <v>6</v>
      </c>
      <c r="F74" s="33">
        <f t="shared" si="21"/>
        <v>60.899330548459922</v>
      </c>
      <c r="G74" s="33">
        <f t="shared" si="22"/>
        <v>10.14988842474332</v>
      </c>
      <c r="H74" s="33">
        <f t="shared" si="23"/>
        <v>10.14988842474332</v>
      </c>
      <c r="I74" s="33">
        <f t="shared" si="24"/>
        <v>81.199107397946563</v>
      </c>
      <c r="J74" s="34">
        <f t="shared" si="20"/>
        <v>3.3494631801652957</v>
      </c>
      <c r="K74" s="34">
        <f t="shared" si="20"/>
        <v>0.55824386336088261</v>
      </c>
      <c r="L74" s="34">
        <f t="shared" si="20"/>
        <v>0.55824386336088261</v>
      </c>
      <c r="M74" s="34">
        <f t="shared" si="20"/>
        <v>4.4659509068870609</v>
      </c>
      <c r="N74" s="35">
        <f t="shared" si="19"/>
        <v>5.0749442123716602</v>
      </c>
      <c r="O74" s="35">
        <f t="shared" si="19"/>
        <v>0.84582403539527673</v>
      </c>
      <c r="P74" s="35">
        <f t="shared" si="19"/>
        <v>0.84582403539527673</v>
      </c>
      <c r="Q74" s="36">
        <f t="shared" si="19"/>
        <v>6.7665922831622138</v>
      </c>
      <c r="R74" s="4"/>
    </row>
    <row r="75" spans="1:18" x14ac:dyDescent="0.2">
      <c r="A75" s="98"/>
      <c r="B75" s="100"/>
      <c r="C75" s="33">
        <v>7.0011347204960273E-2</v>
      </c>
      <c r="D75" s="33">
        <v>348.64864864864865</v>
      </c>
      <c r="E75" s="33">
        <v>6</v>
      </c>
      <c r="F75" s="33">
        <f t="shared" si="21"/>
        <v>24.409361593080742</v>
      </c>
      <c r="G75" s="33">
        <f t="shared" si="22"/>
        <v>4.0682269321801234</v>
      </c>
      <c r="H75" s="33">
        <f t="shared" si="23"/>
        <v>4.0682269321801234</v>
      </c>
      <c r="I75" s="33">
        <f t="shared" si="24"/>
        <v>32.545815457440987</v>
      </c>
      <c r="J75" s="34">
        <f t="shared" si="20"/>
        <v>1.3425148876194408</v>
      </c>
      <c r="K75" s="34">
        <f t="shared" si="20"/>
        <v>0.22375248126990679</v>
      </c>
      <c r="L75" s="34">
        <f t="shared" si="20"/>
        <v>0.22375248126990679</v>
      </c>
      <c r="M75" s="34">
        <f t="shared" si="20"/>
        <v>1.7900198501592544</v>
      </c>
      <c r="N75" s="35">
        <f t="shared" si="19"/>
        <v>2.0341134660900617</v>
      </c>
      <c r="O75" s="35">
        <f t="shared" si="19"/>
        <v>0.3390189110150103</v>
      </c>
      <c r="P75" s="35">
        <f t="shared" si="19"/>
        <v>0.3390189110150103</v>
      </c>
      <c r="Q75" s="36">
        <f t="shared" si="19"/>
        <v>2.7121512881200824</v>
      </c>
      <c r="R75" s="4"/>
    </row>
    <row r="76" spans="1:18" x14ac:dyDescent="0.2">
      <c r="A76" s="98"/>
      <c r="B76" s="100"/>
      <c r="C76" s="33">
        <v>4.7275301818904856</v>
      </c>
      <c r="D76" s="33">
        <v>238.88888888888891</v>
      </c>
      <c r="E76" s="33">
        <v>6</v>
      </c>
      <c r="F76" s="33">
        <f t="shared" si="21"/>
        <v>1129.3544323405049</v>
      </c>
      <c r="G76" s="33">
        <f t="shared" si="22"/>
        <v>188.22573872341749</v>
      </c>
      <c r="H76" s="33">
        <f t="shared" si="23"/>
        <v>188.22573872341749</v>
      </c>
      <c r="I76" s="33">
        <f t="shared" si="24"/>
        <v>1505.8059097873397</v>
      </c>
      <c r="J76" s="34">
        <f t="shared" si="20"/>
        <v>62.11449377872777</v>
      </c>
      <c r="K76" s="34">
        <f t="shared" si="20"/>
        <v>10.352415629787963</v>
      </c>
      <c r="L76" s="34">
        <f t="shared" si="20"/>
        <v>10.352415629787963</v>
      </c>
      <c r="M76" s="34">
        <f t="shared" si="20"/>
        <v>82.819325038303688</v>
      </c>
      <c r="N76" s="35">
        <f t="shared" si="19"/>
        <v>94.112869361708746</v>
      </c>
      <c r="O76" s="35">
        <f t="shared" si="19"/>
        <v>15.685478226951458</v>
      </c>
      <c r="P76" s="35">
        <f t="shared" si="19"/>
        <v>15.685478226951458</v>
      </c>
      <c r="Q76" s="36">
        <f t="shared" si="19"/>
        <v>125.48382581561164</v>
      </c>
      <c r="R76" s="4"/>
    </row>
    <row r="77" spans="1:18" x14ac:dyDescent="0.2">
      <c r="A77" s="98"/>
      <c r="B77" s="100"/>
      <c r="C77" s="33">
        <v>12.562119273773725</v>
      </c>
      <c r="D77" s="33">
        <v>104.59459459459458</v>
      </c>
      <c r="E77" s="33">
        <v>6</v>
      </c>
      <c r="F77" s="33">
        <f t="shared" si="21"/>
        <v>1313.9297726893055</v>
      </c>
      <c r="G77" s="33">
        <f t="shared" si="22"/>
        <v>218.9882954482176</v>
      </c>
      <c r="H77" s="33">
        <f t="shared" si="23"/>
        <v>218.9882954482176</v>
      </c>
      <c r="I77" s="33">
        <f t="shared" si="24"/>
        <v>1751.9063635857406</v>
      </c>
      <c r="J77" s="34">
        <f t="shared" si="20"/>
        <v>72.266137497911799</v>
      </c>
      <c r="K77" s="34">
        <f t="shared" si="20"/>
        <v>12.044356249651967</v>
      </c>
      <c r="L77" s="34">
        <f t="shared" si="20"/>
        <v>12.044356249651967</v>
      </c>
      <c r="M77" s="34">
        <f t="shared" si="20"/>
        <v>96.354849997215737</v>
      </c>
      <c r="N77" s="35">
        <f t="shared" si="19"/>
        <v>109.4941477241088</v>
      </c>
      <c r="O77" s="35">
        <f t="shared" si="19"/>
        <v>18.2490246206848</v>
      </c>
      <c r="P77" s="35">
        <f t="shared" si="19"/>
        <v>18.2490246206848</v>
      </c>
      <c r="Q77" s="36">
        <f t="shared" si="19"/>
        <v>145.99219696547837</v>
      </c>
      <c r="R77" s="4"/>
    </row>
    <row r="78" spans="1:18" x14ac:dyDescent="0.2">
      <c r="A78" s="98"/>
      <c r="B78" s="100"/>
      <c r="C78" s="33">
        <v>1.2319040181399037</v>
      </c>
      <c r="D78" s="33">
        <v>38.857142857142861</v>
      </c>
      <c r="E78" s="33">
        <v>6</v>
      </c>
      <c r="F78" s="33">
        <f t="shared" si="21"/>
        <v>47.868270419150548</v>
      </c>
      <c r="G78" s="33">
        <f t="shared" si="22"/>
        <v>7.9780450698584247</v>
      </c>
      <c r="H78" s="33">
        <f t="shared" si="23"/>
        <v>7.9780450698584247</v>
      </c>
      <c r="I78" s="33">
        <f t="shared" si="24"/>
        <v>63.824360558867397</v>
      </c>
      <c r="J78" s="34">
        <f t="shared" si="20"/>
        <v>2.6327548730532802</v>
      </c>
      <c r="K78" s="34">
        <f t="shared" si="20"/>
        <v>0.43879247884221334</v>
      </c>
      <c r="L78" s="34">
        <f t="shared" si="20"/>
        <v>0.43879247884221334</v>
      </c>
      <c r="M78" s="34">
        <f t="shared" si="20"/>
        <v>3.5103398307377067</v>
      </c>
      <c r="N78" s="35">
        <f t="shared" si="19"/>
        <v>3.9890225349292123</v>
      </c>
      <c r="O78" s="35">
        <f t="shared" si="19"/>
        <v>0.66483708915486872</v>
      </c>
      <c r="P78" s="35">
        <f t="shared" si="19"/>
        <v>0.66483708915486872</v>
      </c>
      <c r="Q78" s="36">
        <f t="shared" si="19"/>
        <v>5.3186967132389498</v>
      </c>
      <c r="R78" s="4"/>
    </row>
    <row r="79" spans="1:18" x14ac:dyDescent="0.2">
      <c r="A79" s="98"/>
      <c r="B79" s="100"/>
      <c r="C79" s="33">
        <v>1.2385326476142722</v>
      </c>
      <c r="D79" s="33">
        <v>25.987261146496813</v>
      </c>
      <c r="E79" s="33">
        <v>6</v>
      </c>
      <c r="F79" s="33">
        <f t="shared" si="21"/>
        <v>32.186071352014203</v>
      </c>
      <c r="G79" s="33">
        <f t="shared" si="22"/>
        <v>5.3643452253357005</v>
      </c>
      <c r="H79" s="33">
        <f t="shared" si="23"/>
        <v>5.3643452253357005</v>
      </c>
      <c r="I79" s="33">
        <f t="shared" si="24"/>
        <v>42.914761802685604</v>
      </c>
      <c r="J79" s="34">
        <f t="shared" si="20"/>
        <v>1.7702339243607812</v>
      </c>
      <c r="K79" s="34">
        <f t="shared" si="20"/>
        <v>0.29503898739346351</v>
      </c>
      <c r="L79" s="34">
        <f t="shared" si="20"/>
        <v>0.29503898739346351</v>
      </c>
      <c r="M79" s="34">
        <f t="shared" si="20"/>
        <v>2.3603118991477081</v>
      </c>
      <c r="N79" s="35">
        <f t="shared" si="19"/>
        <v>2.6821726126678502</v>
      </c>
      <c r="O79" s="35">
        <f t="shared" si="19"/>
        <v>0.44702876877797504</v>
      </c>
      <c r="P79" s="35">
        <f t="shared" si="19"/>
        <v>0.44702876877797504</v>
      </c>
      <c r="Q79" s="36">
        <f t="shared" si="19"/>
        <v>3.5762301502238003</v>
      </c>
      <c r="R79" s="4"/>
    </row>
    <row r="80" spans="1:18" x14ac:dyDescent="0.2">
      <c r="A80" s="98"/>
      <c r="B80" s="100"/>
      <c r="C80" s="33">
        <v>5.3963485232167967</v>
      </c>
      <c r="D80" s="33">
        <v>18.295964125560538</v>
      </c>
      <c r="E80" s="33">
        <v>6</v>
      </c>
      <c r="F80" s="33">
        <f t="shared" si="21"/>
        <v>98.731398989796105</v>
      </c>
      <c r="G80" s="33">
        <f t="shared" si="22"/>
        <v>16.455233164966018</v>
      </c>
      <c r="H80" s="33">
        <f t="shared" si="23"/>
        <v>16.455233164966018</v>
      </c>
      <c r="I80" s="33">
        <f t="shared" si="24"/>
        <v>131.64186531972814</v>
      </c>
      <c r="J80" s="34">
        <f t="shared" si="20"/>
        <v>5.4302269444387861</v>
      </c>
      <c r="K80" s="34">
        <f t="shared" si="20"/>
        <v>0.90503782407313094</v>
      </c>
      <c r="L80" s="34">
        <f t="shared" si="20"/>
        <v>0.90503782407313094</v>
      </c>
      <c r="M80" s="34">
        <f t="shared" si="20"/>
        <v>7.2403025925850475</v>
      </c>
      <c r="N80" s="35">
        <f t="shared" si="19"/>
        <v>8.2276165824830088</v>
      </c>
      <c r="O80" s="35">
        <f t="shared" si="19"/>
        <v>1.3712694304138349</v>
      </c>
      <c r="P80" s="35">
        <f t="shared" si="19"/>
        <v>1.3712694304138349</v>
      </c>
      <c r="Q80" s="36">
        <f t="shared" si="19"/>
        <v>10.970155443310679</v>
      </c>
      <c r="R80" s="4"/>
    </row>
    <row r="81" spans="1:18" x14ac:dyDescent="0.2">
      <c r="A81" s="98"/>
      <c r="B81" s="100"/>
      <c r="C81" s="33">
        <v>3.7222265952822529</v>
      </c>
      <c r="D81" s="33">
        <v>100.57142857142858</v>
      </c>
      <c r="E81" s="33">
        <v>6</v>
      </c>
      <c r="F81" s="33">
        <f t="shared" si="21"/>
        <v>374.34964615410092</v>
      </c>
      <c r="G81" s="33">
        <f t="shared" si="22"/>
        <v>62.391607692350156</v>
      </c>
      <c r="H81" s="33">
        <f t="shared" si="23"/>
        <v>62.391607692350156</v>
      </c>
      <c r="I81" s="33">
        <f t="shared" si="24"/>
        <v>499.13286153880119</v>
      </c>
      <c r="J81" s="34">
        <f t="shared" si="20"/>
        <v>20.589230538475551</v>
      </c>
      <c r="K81" s="34">
        <f t="shared" si="20"/>
        <v>3.4315384230792585</v>
      </c>
      <c r="L81" s="34">
        <f t="shared" si="20"/>
        <v>3.4315384230792585</v>
      </c>
      <c r="M81" s="34">
        <f t="shared" si="20"/>
        <v>27.452307384634064</v>
      </c>
      <c r="N81" s="35">
        <f t="shared" si="19"/>
        <v>31.195803846175078</v>
      </c>
      <c r="O81" s="35">
        <f t="shared" si="19"/>
        <v>5.19930064102918</v>
      </c>
      <c r="P81" s="35">
        <f t="shared" si="19"/>
        <v>5.19930064102918</v>
      </c>
      <c r="Q81" s="36">
        <f t="shared" si="19"/>
        <v>41.594405128233433</v>
      </c>
      <c r="R81" s="4"/>
    </row>
    <row r="82" spans="1:18" x14ac:dyDescent="0.2">
      <c r="A82" s="98"/>
      <c r="B82" s="100"/>
      <c r="C82" s="33">
        <v>6.1263770643826865</v>
      </c>
      <c r="D82" s="33">
        <v>67.261146496815286</v>
      </c>
      <c r="E82" s="33">
        <v>6</v>
      </c>
      <c r="F82" s="33">
        <f t="shared" si="21"/>
        <v>412.06714522217305</v>
      </c>
      <c r="G82" s="33">
        <f t="shared" si="22"/>
        <v>68.677857537028842</v>
      </c>
      <c r="H82" s="33">
        <f t="shared" si="23"/>
        <v>68.677857537028842</v>
      </c>
      <c r="I82" s="33">
        <f t="shared" si="24"/>
        <v>549.42286029623074</v>
      </c>
      <c r="J82" s="34">
        <f t="shared" si="20"/>
        <v>22.66369298721952</v>
      </c>
      <c r="K82" s="34">
        <f t="shared" si="20"/>
        <v>3.7772821645365862</v>
      </c>
      <c r="L82" s="34">
        <f t="shared" si="20"/>
        <v>3.7772821645365862</v>
      </c>
      <c r="M82" s="34">
        <f t="shared" si="20"/>
        <v>30.218257316292689</v>
      </c>
      <c r="N82" s="35">
        <f t="shared" si="19"/>
        <v>34.338928768514421</v>
      </c>
      <c r="O82" s="35">
        <f t="shared" si="19"/>
        <v>5.7231547947524035</v>
      </c>
      <c r="P82" s="35">
        <f t="shared" si="19"/>
        <v>5.7231547947524035</v>
      </c>
      <c r="Q82" s="36">
        <f t="shared" si="19"/>
        <v>45.785238358019228</v>
      </c>
      <c r="R82" s="4"/>
    </row>
    <row r="83" spans="1:18" x14ac:dyDescent="0.2">
      <c r="A83" s="98"/>
      <c r="B83" s="100"/>
      <c r="C83" s="33">
        <v>16.865225155071592</v>
      </c>
      <c r="D83" s="33">
        <v>47.354260089686093</v>
      </c>
      <c r="E83" s="33">
        <v>6</v>
      </c>
      <c r="F83" s="33">
        <f t="shared" si="21"/>
        <v>798.64025846437664</v>
      </c>
      <c r="G83" s="33">
        <f t="shared" si="22"/>
        <v>133.10670974406278</v>
      </c>
      <c r="H83" s="33">
        <f t="shared" si="23"/>
        <v>133.10670974406278</v>
      </c>
      <c r="I83" s="33">
        <f t="shared" si="24"/>
        <v>1064.8536779525023</v>
      </c>
      <c r="J83" s="34">
        <f t="shared" si="20"/>
        <v>43.925214215540713</v>
      </c>
      <c r="K83" s="34">
        <f t="shared" si="20"/>
        <v>7.3208690359234527</v>
      </c>
      <c r="L83" s="34">
        <f t="shared" si="20"/>
        <v>7.3208690359234527</v>
      </c>
      <c r="M83" s="34">
        <f t="shared" si="20"/>
        <v>58.566952287387622</v>
      </c>
      <c r="N83" s="35">
        <f t="shared" si="19"/>
        <v>66.553354872031392</v>
      </c>
      <c r="O83" s="35">
        <f t="shared" si="19"/>
        <v>11.092225812005232</v>
      </c>
      <c r="P83" s="35">
        <f t="shared" si="19"/>
        <v>11.092225812005232</v>
      </c>
      <c r="Q83" s="36">
        <f t="shared" si="19"/>
        <v>88.737806496041856</v>
      </c>
      <c r="R83" s="4"/>
    </row>
    <row r="84" spans="1:18" x14ac:dyDescent="0.2">
      <c r="A84" s="98"/>
      <c r="B84" s="100"/>
      <c r="C84" s="33">
        <v>12.279268710965036</v>
      </c>
      <c r="D84" s="33">
        <v>197.71428571428569</v>
      </c>
      <c r="E84" s="33">
        <v>6</v>
      </c>
      <c r="F84" s="33">
        <f t="shared" si="21"/>
        <v>2427.7868422822298</v>
      </c>
      <c r="G84" s="33">
        <f t="shared" si="22"/>
        <v>404.63114038037162</v>
      </c>
      <c r="H84" s="33">
        <f t="shared" si="23"/>
        <v>404.63114038037162</v>
      </c>
      <c r="I84" s="33">
        <f t="shared" si="24"/>
        <v>3237.049123042973</v>
      </c>
      <c r="J84" s="34">
        <f t="shared" si="20"/>
        <v>133.52827632552265</v>
      </c>
      <c r="K84" s="34">
        <f t="shared" si="20"/>
        <v>22.254712720920438</v>
      </c>
      <c r="L84" s="34">
        <f t="shared" si="20"/>
        <v>22.254712720920438</v>
      </c>
      <c r="M84" s="34">
        <f t="shared" si="20"/>
        <v>178.0377017673635</v>
      </c>
      <c r="N84" s="35">
        <f t="shared" si="19"/>
        <v>202.31557019018581</v>
      </c>
      <c r="O84" s="35">
        <f t="shared" si="19"/>
        <v>33.719261698364299</v>
      </c>
      <c r="P84" s="35">
        <f t="shared" si="19"/>
        <v>33.719261698364299</v>
      </c>
      <c r="Q84" s="36">
        <f t="shared" si="19"/>
        <v>269.75409358691439</v>
      </c>
      <c r="R84" s="4"/>
    </row>
    <row r="85" spans="1:18" x14ac:dyDescent="0.2">
      <c r="A85" s="98"/>
      <c r="B85" s="100"/>
      <c r="C85" s="33">
        <v>13.48465791867995</v>
      </c>
      <c r="D85" s="33">
        <v>132.22929936305732</v>
      </c>
      <c r="E85" s="33">
        <v>6</v>
      </c>
      <c r="F85" s="33">
        <f t="shared" si="21"/>
        <v>1783.0668687375526</v>
      </c>
      <c r="G85" s="33">
        <f t="shared" si="22"/>
        <v>297.17781145625878</v>
      </c>
      <c r="H85" s="33">
        <f t="shared" si="23"/>
        <v>297.17781145625878</v>
      </c>
      <c r="I85" s="33">
        <f t="shared" si="24"/>
        <v>2377.4224916500702</v>
      </c>
      <c r="J85" s="34">
        <f t="shared" si="20"/>
        <v>98.068677780565395</v>
      </c>
      <c r="K85" s="34">
        <f t="shared" si="20"/>
        <v>16.344779630094234</v>
      </c>
      <c r="L85" s="34">
        <f t="shared" si="20"/>
        <v>16.344779630094234</v>
      </c>
      <c r="M85" s="34">
        <f t="shared" si="20"/>
        <v>130.75823704075387</v>
      </c>
      <c r="N85" s="35">
        <f t="shared" si="19"/>
        <v>148.58890572812939</v>
      </c>
      <c r="O85" s="35">
        <f t="shared" si="19"/>
        <v>24.764817621354897</v>
      </c>
      <c r="P85" s="35">
        <f t="shared" si="19"/>
        <v>24.764817621354897</v>
      </c>
      <c r="Q85" s="36">
        <f t="shared" si="19"/>
        <v>198.11854097083918</v>
      </c>
      <c r="R85" s="4"/>
    </row>
    <row r="86" spans="1:18" x14ac:dyDescent="0.2">
      <c r="A86" s="98"/>
      <c r="B86" s="100"/>
      <c r="C86" s="33">
        <v>39.374837850277153</v>
      </c>
      <c r="D86" s="33">
        <v>93.094170403587441</v>
      </c>
      <c r="E86" s="33">
        <v>6</v>
      </c>
      <c r="F86" s="33">
        <f t="shared" si="21"/>
        <v>3665.567864447326</v>
      </c>
      <c r="G86" s="33">
        <f t="shared" si="22"/>
        <v>610.92797740788762</v>
      </c>
      <c r="H86" s="33">
        <f t="shared" si="23"/>
        <v>610.92797740788762</v>
      </c>
      <c r="I86" s="33">
        <f t="shared" si="24"/>
        <v>4887.423819263101</v>
      </c>
      <c r="J86" s="34">
        <f t="shared" si="20"/>
        <v>201.60623254460293</v>
      </c>
      <c r="K86" s="34">
        <f t="shared" si="20"/>
        <v>33.60103875743382</v>
      </c>
      <c r="L86" s="34">
        <f t="shared" si="20"/>
        <v>33.60103875743382</v>
      </c>
      <c r="M86" s="34">
        <f t="shared" si="20"/>
        <v>268.80831005947056</v>
      </c>
      <c r="N86" s="35">
        <f t="shared" si="19"/>
        <v>305.46398870394381</v>
      </c>
      <c r="O86" s="35">
        <f t="shared" si="19"/>
        <v>50.910664783990633</v>
      </c>
      <c r="P86" s="35">
        <f t="shared" si="19"/>
        <v>50.910664783990633</v>
      </c>
      <c r="Q86" s="36">
        <f t="shared" si="19"/>
        <v>407.28531827192506</v>
      </c>
      <c r="R86" s="4"/>
    </row>
    <row r="87" spans="1:18" x14ac:dyDescent="0.2">
      <c r="A87" s="98"/>
      <c r="B87" s="100"/>
      <c r="C87" s="33">
        <v>9.8088315887602082</v>
      </c>
      <c r="D87" s="33">
        <v>403.42857142857144</v>
      </c>
      <c r="E87" s="33">
        <v>6</v>
      </c>
      <c r="F87" s="33">
        <f t="shared" si="21"/>
        <v>3957.1629152369756</v>
      </c>
      <c r="G87" s="33">
        <f t="shared" si="22"/>
        <v>659.52715253949589</v>
      </c>
      <c r="H87" s="33">
        <f t="shared" si="23"/>
        <v>659.52715253949589</v>
      </c>
      <c r="I87" s="33">
        <f t="shared" si="24"/>
        <v>5276.2172203159671</v>
      </c>
      <c r="J87" s="34">
        <f t="shared" si="20"/>
        <v>217.64396033803365</v>
      </c>
      <c r="K87" s="34">
        <f t="shared" si="20"/>
        <v>36.273993389672277</v>
      </c>
      <c r="L87" s="34">
        <f t="shared" si="20"/>
        <v>36.273993389672277</v>
      </c>
      <c r="M87" s="34">
        <f t="shared" si="20"/>
        <v>290.19194711737822</v>
      </c>
      <c r="N87" s="35">
        <f t="shared" si="19"/>
        <v>329.76357626974794</v>
      </c>
      <c r="O87" s="35">
        <f t="shared" si="19"/>
        <v>54.960596044957988</v>
      </c>
      <c r="P87" s="35">
        <f t="shared" si="19"/>
        <v>54.960596044957988</v>
      </c>
      <c r="Q87" s="36">
        <f t="shared" si="19"/>
        <v>439.68476835966391</v>
      </c>
      <c r="R87" s="4"/>
    </row>
    <row r="88" spans="1:18" x14ac:dyDescent="0.2">
      <c r="A88" s="98"/>
      <c r="B88" s="100"/>
      <c r="C88" s="33">
        <v>8.5769277988456309</v>
      </c>
      <c r="D88" s="33">
        <v>269.80891719745227</v>
      </c>
      <c r="E88" s="33">
        <v>6</v>
      </c>
      <c r="F88" s="33">
        <f t="shared" si="21"/>
        <v>2314.1316022872675</v>
      </c>
      <c r="G88" s="33">
        <f t="shared" si="22"/>
        <v>385.68860038121124</v>
      </c>
      <c r="H88" s="33">
        <f t="shared" si="23"/>
        <v>385.68860038121124</v>
      </c>
      <c r="I88" s="33">
        <f t="shared" si="24"/>
        <v>3085.50880304969</v>
      </c>
      <c r="J88" s="34">
        <f t="shared" si="20"/>
        <v>127.27723812579971</v>
      </c>
      <c r="K88" s="34">
        <f t="shared" si="20"/>
        <v>21.212873020966619</v>
      </c>
      <c r="L88" s="34">
        <f t="shared" si="20"/>
        <v>21.212873020966619</v>
      </c>
      <c r="M88" s="34">
        <f t="shared" si="20"/>
        <v>169.70298416773295</v>
      </c>
      <c r="N88" s="35">
        <f t="shared" si="19"/>
        <v>192.84430019060562</v>
      </c>
      <c r="O88" s="35">
        <f t="shared" si="19"/>
        <v>32.140716698434268</v>
      </c>
      <c r="P88" s="35">
        <f t="shared" si="19"/>
        <v>32.140716698434268</v>
      </c>
      <c r="Q88" s="36">
        <f t="shared" si="19"/>
        <v>257.12573358747414</v>
      </c>
      <c r="R88" s="4"/>
    </row>
    <row r="89" spans="1:18" x14ac:dyDescent="0.2">
      <c r="A89" s="98"/>
      <c r="B89" s="100"/>
      <c r="C89" s="33">
        <v>42.127274938390606</v>
      </c>
      <c r="D89" s="33">
        <v>189.95515695067263</v>
      </c>
      <c r="E89" s="33">
        <v>6</v>
      </c>
      <c r="F89" s="33">
        <f t="shared" si="21"/>
        <v>8002.293122826125</v>
      </c>
      <c r="G89" s="33">
        <f t="shared" si="22"/>
        <v>1333.7155204710209</v>
      </c>
      <c r="H89" s="33">
        <f t="shared" si="23"/>
        <v>1333.7155204710209</v>
      </c>
      <c r="I89" s="33">
        <f t="shared" si="24"/>
        <v>10669.724163768167</v>
      </c>
      <c r="J89" s="34">
        <f t="shared" si="20"/>
        <v>440.12612175543688</v>
      </c>
      <c r="K89" s="34">
        <f t="shared" si="20"/>
        <v>73.354353625906157</v>
      </c>
      <c r="L89" s="34">
        <f t="shared" si="20"/>
        <v>73.354353625906157</v>
      </c>
      <c r="M89" s="34">
        <f t="shared" si="20"/>
        <v>586.83482900724925</v>
      </c>
      <c r="N89" s="35">
        <f t="shared" si="19"/>
        <v>666.85776023551045</v>
      </c>
      <c r="O89" s="35">
        <f t="shared" si="19"/>
        <v>111.14296003925175</v>
      </c>
      <c r="P89" s="35">
        <f t="shared" si="19"/>
        <v>111.14296003925175</v>
      </c>
      <c r="Q89" s="36">
        <f t="shared" si="19"/>
        <v>889.14368031401398</v>
      </c>
      <c r="R89" s="4"/>
    </row>
    <row r="90" spans="1:18" x14ac:dyDescent="0.2">
      <c r="A90" s="98"/>
      <c r="B90" s="100"/>
      <c r="C90" s="33">
        <v>0.67757575958967209</v>
      </c>
      <c r="D90" s="33">
        <v>247.20000000000002</v>
      </c>
      <c r="E90" s="33">
        <v>5</v>
      </c>
      <c r="F90" s="33">
        <f t="shared" si="21"/>
        <v>167.49672777056696</v>
      </c>
      <c r="G90" s="33">
        <f t="shared" si="22"/>
        <v>33.49934555411339</v>
      </c>
      <c r="H90" s="33">
        <f t="shared" si="23"/>
        <v>33.49934555411339</v>
      </c>
      <c r="I90" s="33">
        <f t="shared" si="24"/>
        <v>234.49541887879377</v>
      </c>
      <c r="J90" s="34">
        <f t="shared" si="20"/>
        <v>9.2123200273811836</v>
      </c>
      <c r="K90" s="34">
        <f t="shared" si="20"/>
        <v>1.8424640054762365</v>
      </c>
      <c r="L90" s="34">
        <f t="shared" si="20"/>
        <v>1.8424640054762365</v>
      </c>
      <c r="M90" s="34">
        <f t="shared" si="20"/>
        <v>12.897248038333657</v>
      </c>
      <c r="N90" s="35">
        <f t="shared" si="19"/>
        <v>13.958060647547248</v>
      </c>
      <c r="O90" s="35">
        <f t="shared" si="19"/>
        <v>2.7916121295094491</v>
      </c>
      <c r="P90" s="35">
        <f t="shared" si="19"/>
        <v>2.7916121295094491</v>
      </c>
      <c r="Q90" s="36">
        <f t="shared" si="19"/>
        <v>19.541284906566148</v>
      </c>
      <c r="R90" s="4"/>
    </row>
    <row r="91" spans="1:18" x14ac:dyDescent="0.2">
      <c r="A91" s="98"/>
      <c r="B91" s="100"/>
      <c r="C91" s="33">
        <v>72.412922752198938</v>
      </c>
      <c r="D91" s="33">
        <v>84</v>
      </c>
      <c r="E91" s="33">
        <v>6</v>
      </c>
      <c r="F91" s="33">
        <f t="shared" si="21"/>
        <v>6082.6855111847108</v>
      </c>
      <c r="G91" s="33">
        <f t="shared" si="22"/>
        <v>1013.7809185307851</v>
      </c>
      <c r="H91" s="33">
        <f t="shared" si="23"/>
        <v>1013.7809185307851</v>
      </c>
      <c r="I91" s="33">
        <f t="shared" si="24"/>
        <v>8110.247348246281</v>
      </c>
      <c r="J91" s="34">
        <f t="shared" si="20"/>
        <v>334.54770311515909</v>
      </c>
      <c r="K91" s="34">
        <f t="shared" si="20"/>
        <v>55.75795051919318</v>
      </c>
      <c r="L91" s="34">
        <f t="shared" si="20"/>
        <v>55.75795051919318</v>
      </c>
      <c r="M91" s="34">
        <f t="shared" si="20"/>
        <v>446.06360415354544</v>
      </c>
      <c r="N91" s="35">
        <f t="shared" si="19"/>
        <v>506.89045926539256</v>
      </c>
      <c r="O91" s="35">
        <f t="shared" si="19"/>
        <v>84.481743210898756</v>
      </c>
      <c r="P91" s="35">
        <f t="shared" si="19"/>
        <v>84.481743210898756</v>
      </c>
      <c r="Q91" s="36">
        <f t="shared" si="19"/>
        <v>675.85394568719005</v>
      </c>
      <c r="R91" s="4"/>
    </row>
    <row r="92" spans="1:18" x14ac:dyDescent="0.2">
      <c r="A92" s="98"/>
      <c r="B92" s="100"/>
      <c r="C92" s="33">
        <v>11.688171416606565</v>
      </c>
      <c r="D92" s="33">
        <v>52.5</v>
      </c>
      <c r="E92" s="33">
        <v>6</v>
      </c>
      <c r="F92" s="33">
        <f t="shared" si="21"/>
        <v>613.62899937184466</v>
      </c>
      <c r="G92" s="33">
        <f t="shared" si="22"/>
        <v>102.27149989530744</v>
      </c>
      <c r="H92" s="33">
        <f t="shared" si="23"/>
        <v>102.27149989530744</v>
      </c>
      <c r="I92" s="33">
        <f t="shared" si="24"/>
        <v>818.17199916245954</v>
      </c>
      <c r="J92" s="34">
        <f t="shared" si="20"/>
        <v>33.749594965451458</v>
      </c>
      <c r="K92" s="34">
        <f t="shared" si="20"/>
        <v>5.624932494241909</v>
      </c>
      <c r="L92" s="34">
        <f t="shared" si="20"/>
        <v>5.624932494241909</v>
      </c>
      <c r="M92" s="34">
        <f t="shared" si="20"/>
        <v>44.999459953935272</v>
      </c>
      <c r="N92" s="35">
        <f t="shared" si="19"/>
        <v>51.135749947653721</v>
      </c>
      <c r="O92" s="35">
        <f t="shared" si="19"/>
        <v>8.5226249912756202</v>
      </c>
      <c r="P92" s="35">
        <f t="shared" si="19"/>
        <v>8.5226249912756202</v>
      </c>
      <c r="Q92" s="36">
        <f t="shared" si="19"/>
        <v>68.180999930204962</v>
      </c>
      <c r="R92" s="4"/>
    </row>
    <row r="93" spans="1:18" x14ac:dyDescent="0.2">
      <c r="A93" s="98"/>
      <c r="B93" s="100"/>
      <c r="C93" s="33">
        <v>6.1799528928709151</v>
      </c>
      <c r="D93" s="33">
        <v>32.727272727272727</v>
      </c>
      <c r="E93" s="33">
        <v>6</v>
      </c>
      <c r="F93" s="33">
        <f t="shared" si="21"/>
        <v>202.25300376668449</v>
      </c>
      <c r="G93" s="33">
        <f t="shared" si="22"/>
        <v>33.708833961114081</v>
      </c>
      <c r="H93" s="33">
        <f t="shared" si="23"/>
        <v>33.708833961114081</v>
      </c>
      <c r="I93" s="33">
        <f t="shared" si="24"/>
        <v>269.67067168891265</v>
      </c>
      <c r="J93" s="34">
        <f t="shared" si="20"/>
        <v>11.123915207167647</v>
      </c>
      <c r="K93" s="34">
        <f t="shared" si="20"/>
        <v>1.8539858678612744</v>
      </c>
      <c r="L93" s="34">
        <f t="shared" si="20"/>
        <v>1.8539858678612744</v>
      </c>
      <c r="M93" s="34">
        <f t="shared" si="20"/>
        <v>14.831886942890195</v>
      </c>
      <c r="N93" s="35">
        <f t="shared" si="19"/>
        <v>16.854416980557041</v>
      </c>
      <c r="O93" s="35">
        <f t="shared" si="19"/>
        <v>2.8090694967595069</v>
      </c>
      <c r="P93" s="35">
        <f t="shared" si="19"/>
        <v>2.8090694967595069</v>
      </c>
      <c r="Q93" s="36">
        <f t="shared" si="19"/>
        <v>22.472555974076055</v>
      </c>
      <c r="R93" s="4"/>
    </row>
    <row r="94" spans="1:18" x14ac:dyDescent="0.2">
      <c r="A94" s="98"/>
      <c r="B94" s="100"/>
      <c r="C94" s="33">
        <v>2.6869359750985495</v>
      </c>
      <c r="D94" s="33">
        <v>438</v>
      </c>
      <c r="E94" s="33">
        <v>6</v>
      </c>
      <c r="F94" s="33">
        <f t="shared" si="21"/>
        <v>1176.8779570931647</v>
      </c>
      <c r="G94" s="33">
        <f t="shared" si="22"/>
        <v>196.14632618219412</v>
      </c>
      <c r="H94" s="33">
        <f t="shared" si="23"/>
        <v>196.14632618219412</v>
      </c>
      <c r="I94" s="33">
        <f t="shared" si="24"/>
        <v>1569.1706094575529</v>
      </c>
      <c r="J94" s="34">
        <f t="shared" si="20"/>
        <v>64.728287640124066</v>
      </c>
      <c r="K94" s="34">
        <f t="shared" si="20"/>
        <v>10.788047940020677</v>
      </c>
      <c r="L94" s="34">
        <f t="shared" si="20"/>
        <v>10.788047940020677</v>
      </c>
      <c r="M94" s="34">
        <f t="shared" si="20"/>
        <v>86.304383520165416</v>
      </c>
      <c r="N94" s="35">
        <f t="shared" si="19"/>
        <v>98.073163091097058</v>
      </c>
      <c r="O94" s="35">
        <f t="shared" si="19"/>
        <v>16.345527181849508</v>
      </c>
      <c r="P94" s="35">
        <f t="shared" si="19"/>
        <v>16.345527181849508</v>
      </c>
      <c r="Q94" s="36">
        <f t="shared" si="19"/>
        <v>130.76421745479607</v>
      </c>
      <c r="R94" s="4"/>
    </row>
    <row r="95" spans="1:18" x14ac:dyDescent="0.2">
      <c r="A95" s="98"/>
      <c r="B95" s="100"/>
      <c r="C95" s="33">
        <v>3.4930169177723656</v>
      </c>
      <c r="D95" s="33">
        <v>273.75</v>
      </c>
      <c r="E95" s="33">
        <v>6</v>
      </c>
      <c r="F95" s="33">
        <f t="shared" si="21"/>
        <v>956.21338124018507</v>
      </c>
      <c r="G95" s="33">
        <f t="shared" si="22"/>
        <v>159.36889687336418</v>
      </c>
      <c r="H95" s="33">
        <f t="shared" si="23"/>
        <v>159.36889687336418</v>
      </c>
      <c r="I95" s="33">
        <f t="shared" si="24"/>
        <v>1274.9511749869134</v>
      </c>
      <c r="J95" s="34">
        <f t="shared" si="20"/>
        <v>52.59173596821018</v>
      </c>
      <c r="K95" s="34">
        <f t="shared" si="20"/>
        <v>8.7652893280350295</v>
      </c>
      <c r="L95" s="34">
        <f t="shared" si="20"/>
        <v>8.7652893280350295</v>
      </c>
      <c r="M95" s="34">
        <f t="shared" si="20"/>
        <v>70.122314624280236</v>
      </c>
      <c r="N95" s="35">
        <f t="shared" si="19"/>
        <v>79.684448436682089</v>
      </c>
      <c r="O95" s="35">
        <f t="shared" si="19"/>
        <v>13.280741406113682</v>
      </c>
      <c r="P95" s="35">
        <f t="shared" si="19"/>
        <v>13.280741406113682</v>
      </c>
      <c r="Q95" s="36">
        <f t="shared" si="19"/>
        <v>106.24593124890946</v>
      </c>
      <c r="R95" s="4"/>
    </row>
    <row r="96" spans="1:18" x14ac:dyDescent="0.2">
      <c r="A96" s="98"/>
      <c r="B96" s="100"/>
      <c r="C96" s="33">
        <v>2.8212827988775189</v>
      </c>
      <c r="D96" s="33">
        <v>170.64935064935065</v>
      </c>
      <c r="E96" s="33">
        <v>6</v>
      </c>
      <c r="F96" s="33">
        <f t="shared" si="21"/>
        <v>481.45007762663113</v>
      </c>
      <c r="G96" s="33">
        <f t="shared" si="22"/>
        <v>80.241679604438517</v>
      </c>
      <c r="H96" s="33">
        <f t="shared" si="23"/>
        <v>80.241679604438517</v>
      </c>
      <c r="I96" s="33">
        <f t="shared" si="24"/>
        <v>641.93343683550825</v>
      </c>
      <c r="J96" s="34">
        <f t="shared" si="20"/>
        <v>26.479754269464713</v>
      </c>
      <c r="K96" s="34">
        <f t="shared" si="20"/>
        <v>4.413292378244118</v>
      </c>
      <c r="L96" s="34">
        <f t="shared" si="20"/>
        <v>4.413292378244118</v>
      </c>
      <c r="M96" s="34">
        <f t="shared" si="20"/>
        <v>35.306339025952951</v>
      </c>
      <c r="N96" s="35">
        <f t="shared" si="19"/>
        <v>40.120839802219258</v>
      </c>
      <c r="O96" s="35">
        <f t="shared" si="19"/>
        <v>6.6868066337032097</v>
      </c>
      <c r="P96" s="35">
        <f t="shared" si="19"/>
        <v>6.6868066337032097</v>
      </c>
      <c r="Q96" s="36">
        <f t="shared" si="19"/>
        <v>53.494453069625685</v>
      </c>
      <c r="R96" s="4"/>
    </row>
    <row r="97" spans="1:18" x14ac:dyDescent="0.2">
      <c r="A97" s="98"/>
      <c r="B97" s="100"/>
      <c r="C97" s="33">
        <v>1.3434679875492748</v>
      </c>
      <c r="D97" s="33">
        <v>127.57281553398057</v>
      </c>
      <c r="E97" s="33">
        <v>6</v>
      </c>
      <c r="F97" s="33">
        <f t="shared" si="21"/>
        <v>171.38999375143175</v>
      </c>
      <c r="G97" s="33">
        <f t="shared" si="22"/>
        <v>28.564998958571959</v>
      </c>
      <c r="H97" s="33">
        <f t="shared" si="23"/>
        <v>28.564998958571959</v>
      </c>
      <c r="I97" s="33">
        <f t="shared" si="24"/>
        <v>228.51999166857564</v>
      </c>
      <c r="J97" s="34">
        <f t="shared" si="20"/>
        <v>9.4264496563287459</v>
      </c>
      <c r="K97" s="34">
        <f t="shared" si="20"/>
        <v>1.5710749427214576</v>
      </c>
      <c r="L97" s="34">
        <f t="shared" si="20"/>
        <v>1.5710749427214576</v>
      </c>
      <c r="M97" s="34">
        <f t="shared" si="20"/>
        <v>12.568599541771661</v>
      </c>
      <c r="N97" s="35">
        <f t="shared" si="19"/>
        <v>14.282499479285979</v>
      </c>
      <c r="O97" s="35">
        <f t="shared" si="19"/>
        <v>2.3804165798809964</v>
      </c>
      <c r="P97" s="35">
        <f t="shared" si="19"/>
        <v>2.3804165798809964</v>
      </c>
      <c r="Q97" s="36">
        <f t="shared" si="19"/>
        <v>19.043332639047971</v>
      </c>
      <c r="R97" s="4"/>
    </row>
    <row r="98" spans="1:18" x14ac:dyDescent="0.2">
      <c r="A98" s="98"/>
      <c r="B98" s="100"/>
      <c r="C98" s="33">
        <v>0.67173399377463738</v>
      </c>
      <c r="D98" s="33">
        <v>500.00000000000006</v>
      </c>
      <c r="E98" s="33">
        <v>6</v>
      </c>
      <c r="F98" s="33">
        <f t="shared" si="21"/>
        <v>335.86699688731875</v>
      </c>
      <c r="G98" s="33">
        <f t="shared" si="22"/>
        <v>55.977832814553125</v>
      </c>
      <c r="H98" s="33">
        <f t="shared" si="23"/>
        <v>55.977832814553125</v>
      </c>
      <c r="I98" s="33">
        <f t="shared" si="24"/>
        <v>447.822662516425</v>
      </c>
      <c r="J98" s="34">
        <f t="shared" si="20"/>
        <v>18.472684828802532</v>
      </c>
      <c r="K98" s="34">
        <f t="shared" si="20"/>
        <v>3.0787808048004219</v>
      </c>
      <c r="L98" s="34">
        <f t="shared" si="20"/>
        <v>3.0787808048004219</v>
      </c>
      <c r="M98" s="34">
        <f t="shared" si="20"/>
        <v>24.630246438403375</v>
      </c>
      <c r="N98" s="35">
        <f t="shared" si="19"/>
        <v>27.988916407276562</v>
      </c>
      <c r="O98" s="35">
        <f t="shared" si="19"/>
        <v>4.6648194012127604</v>
      </c>
      <c r="P98" s="35">
        <f t="shared" si="19"/>
        <v>4.6648194012127604</v>
      </c>
      <c r="Q98" s="36">
        <f t="shared" si="19"/>
        <v>37.318555209702083</v>
      </c>
      <c r="R98" s="4"/>
    </row>
    <row r="99" spans="1:18" x14ac:dyDescent="0.2">
      <c r="A99" s="98"/>
      <c r="B99" s="100"/>
      <c r="C99" s="33">
        <v>3.4930169177723656</v>
      </c>
      <c r="D99" s="33">
        <v>311.68831168831167</v>
      </c>
      <c r="E99" s="33">
        <v>6</v>
      </c>
      <c r="F99" s="33">
        <f t="shared" si="21"/>
        <v>1088.7325457991788</v>
      </c>
      <c r="G99" s="33">
        <f t="shared" si="22"/>
        <v>181.45542429986313</v>
      </c>
      <c r="H99" s="33">
        <f t="shared" si="23"/>
        <v>181.45542429986313</v>
      </c>
      <c r="I99" s="33">
        <f t="shared" si="24"/>
        <v>1451.643394398905</v>
      </c>
      <c r="J99" s="34">
        <f t="shared" si="20"/>
        <v>59.880290018954831</v>
      </c>
      <c r="K99" s="34">
        <f t="shared" si="20"/>
        <v>9.9800483364924713</v>
      </c>
      <c r="L99" s="34">
        <f t="shared" si="20"/>
        <v>9.9800483364924713</v>
      </c>
      <c r="M99" s="34">
        <f t="shared" si="20"/>
        <v>79.84038669193977</v>
      </c>
      <c r="N99" s="35">
        <f t="shared" si="19"/>
        <v>90.727712149931563</v>
      </c>
      <c r="O99" s="35">
        <f t="shared" si="19"/>
        <v>15.121285358321927</v>
      </c>
      <c r="P99" s="35">
        <f t="shared" si="19"/>
        <v>15.121285358321927</v>
      </c>
      <c r="Q99" s="36">
        <f t="shared" si="19"/>
        <v>120.97028286657542</v>
      </c>
      <c r="R99" s="4"/>
    </row>
    <row r="100" spans="1:18" x14ac:dyDescent="0.2">
      <c r="A100" s="98"/>
      <c r="B100" s="100"/>
      <c r="C100" s="33">
        <v>3.4930169177723656</v>
      </c>
      <c r="D100" s="33">
        <v>233.00970873786406</v>
      </c>
      <c r="E100" s="33">
        <v>6</v>
      </c>
      <c r="F100" s="33">
        <f t="shared" si="21"/>
        <v>813.90685462657052</v>
      </c>
      <c r="G100" s="33">
        <f t="shared" si="22"/>
        <v>135.65114243776176</v>
      </c>
      <c r="H100" s="33">
        <f t="shared" si="23"/>
        <v>135.65114243776176</v>
      </c>
      <c r="I100" s="33">
        <f t="shared" si="24"/>
        <v>1085.2091395020941</v>
      </c>
      <c r="J100" s="34">
        <f t="shared" si="20"/>
        <v>44.764877004461376</v>
      </c>
      <c r="K100" s="34">
        <f t="shared" si="20"/>
        <v>7.4608128340768971</v>
      </c>
      <c r="L100" s="34">
        <f t="shared" si="20"/>
        <v>7.4608128340768971</v>
      </c>
      <c r="M100" s="34">
        <f t="shared" si="20"/>
        <v>59.686502672615177</v>
      </c>
      <c r="N100" s="35">
        <f t="shared" si="19"/>
        <v>67.825571218880881</v>
      </c>
      <c r="O100" s="35">
        <f t="shared" si="19"/>
        <v>11.30426186981348</v>
      </c>
      <c r="P100" s="35">
        <f t="shared" si="19"/>
        <v>11.30426186981348</v>
      </c>
      <c r="Q100" s="36">
        <f t="shared" si="19"/>
        <v>90.434094958507842</v>
      </c>
      <c r="R100" s="4"/>
    </row>
    <row r="101" spans="1:18" x14ac:dyDescent="0.2">
      <c r="A101" s="98"/>
      <c r="B101" s="100"/>
      <c r="C101" s="33">
        <v>1.3434679875492748</v>
      </c>
      <c r="D101" s="33">
        <v>1070</v>
      </c>
      <c r="E101" s="33">
        <v>6</v>
      </c>
      <c r="F101" s="33">
        <f t="shared" si="21"/>
        <v>1437.510746677724</v>
      </c>
      <c r="G101" s="33">
        <f t="shared" si="22"/>
        <v>239.58512444628732</v>
      </c>
      <c r="H101" s="33">
        <f t="shared" si="23"/>
        <v>239.58512444628732</v>
      </c>
      <c r="I101" s="33">
        <f t="shared" si="24"/>
        <v>1916.6809955702988</v>
      </c>
      <c r="J101" s="34">
        <f t="shared" si="20"/>
        <v>79.063091067274826</v>
      </c>
      <c r="K101" s="34">
        <f t="shared" si="20"/>
        <v>13.177181844545803</v>
      </c>
      <c r="L101" s="34">
        <f t="shared" si="20"/>
        <v>13.177181844545803</v>
      </c>
      <c r="M101" s="34">
        <f t="shared" si="20"/>
        <v>105.41745475636644</v>
      </c>
      <c r="N101" s="35">
        <f t="shared" si="19"/>
        <v>119.79256222314366</v>
      </c>
      <c r="O101" s="35">
        <f t="shared" si="19"/>
        <v>19.965427037190612</v>
      </c>
      <c r="P101" s="35">
        <f t="shared" si="19"/>
        <v>19.965427037190612</v>
      </c>
      <c r="Q101" s="36">
        <f t="shared" si="19"/>
        <v>159.72341629752489</v>
      </c>
      <c r="R101" s="4"/>
    </row>
    <row r="102" spans="1:18" x14ac:dyDescent="0.2">
      <c r="A102" s="98"/>
      <c r="B102" s="100"/>
      <c r="C102" s="33">
        <v>6.1799528928709151</v>
      </c>
      <c r="D102" s="33">
        <v>667.01298701298697</v>
      </c>
      <c r="E102" s="33">
        <v>6</v>
      </c>
      <c r="F102" s="33">
        <f t="shared" si="21"/>
        <v>4122.1088386733791</v>
      </c>
      <c r="G102" s="33">
        <f t="shared" si="22"/>
        <v>687.01813977889651</v>
      </c>
      <c r="H102" s="33">
        <f t="shared" si="23"/>
        <v>687.01813977889651</v>
      </c>
      <c r="I102" s="33">
        <f t="shared" si="24"/>
        <v>5496.1451182311721</v>
      </c>
      <c r="J102" s="34">
        <f t="shared" si="20"/>
        <v>226.71598612703585</v>
      </c>
      <c r="K102" s="34">
        <f t="shared" si="20"/>
        <v>37.785997687839306</v>
      </c>
      <c r="L102" s="34">
        <f t="shared" si="20"/>
        <v>37.785997687839306</v>
      </c>
      <c r="M102" s="34">
        <f t="shared" si="20"/>
        <v>302.28798150271444</v>
      </c>
      <c r="N102" s="35">
        <f t="shared" si="19"/>
        <v>343.50906988944826</v>
      </c>
      <c r="O102" s="35">
        <f t="shared" si="19"/>
        <v>57.251511648241376</v>
      </c>
      <c r="P102" s="35">
        <f t="shared" si="19"/>
        <v>57.251511648241376</v>
      </c>
      <c r="Q102" s="36">
        <f t="shared" si="19"/>
        <v>458.01209318593101</v>
      </c>
      <c r="R102" s="4"/>
    </row>
    <row r="103" spans="1:18" x14ac:dyDescent="0.2">
      <c r="A103" s="98"/>
      <c r="B103" s="100"/>
      <c r="C103" s="33">
        <v>18.539858178131908</v>
      </c>
      <c r="D103" s="33">
        <v>498.64077669902912</v>
      </c>
      <c r="E103" s="33">
        <v>6</v>
      </c>
      <c r="F103" s="33">
        <f t="shared" si="21"/>
        <v>9244.7292818335409</v>
      </c>
      <c r="G103" s="33">
        <f t="shared" si="22"/>
        <v>1540.7882136389235</v>
      </c>
      <c r="H103" s="33">
        <f t="shared" si="23"/>
        <v>1540.7882136389235</v>
      </c>
      <c r="I103" s="33">
        <f t="shared" si="24"/>
        <v>12326.305709111388</v>
      </c>
      <c r="J103" s="34">
        <f t="shared" si="20"/>
        <v>508.46011050084473</v>
      </c>
      <c r="K103" s="34">
        <f t="shared" si="20"/>
        <v>84.743351750140789</v>
      </c>
      <c r="L103" s="34">
        <f t="shared" si="20"/>
        <v>84.743351750140789</v>
      </c>
      <c r="M103" s="34">
        <f t="shared" si="20"/>
        <v>677.94681400112631</v>
      </c>
      <c r="N103" s="35">
        <f t="shared" si="19"/>
        <v>770.39410681946174</v>
      </c>
      <c r="O103" s="35">
        <f t="shared" si="19"/>
        <v>128.39901780324362</v>
      </c>
      <c r="P103" s="35">
        <f t="shared" si="19"/>
        <v>128.39901780324362</v>
      </c>
      <c r="Q103" s="36">
        <f t="shared" si="19"/>
        <v>1027.192142425949</v>
      </c>
      <c r="R103" s="4"/>
    </row>
    <row r="104" spans="1:18" x14ac:dyDescent="0.2">
      <c r="A104" s="98"/>
      <c r="B104" s="100"/>
      <c r="C104" s="33">
        <v>23.244601059420916</v>
      </c>
      <c r="D104" s="33">
        <v>99</v>
      </c>
      <c r="E104" s="33">
        <v>6</v>
      </c>
      <c r="F104" s="33">
        <f t="shared" si="21"/>
        <v>2301.2155048826708</v>
      </c>
      <c r="G104" s="33">
        <f t="shared" si="22"/>
        <v>383.53591748044511</v>
      </c>
      <c r="H104" s="33">
        <f t="shared" si="23"/>
        <v>383.53591748044511</v>
      </c>
      <c r="I104" s="33">
        <f t="shared" si="24"/>
        <v>3068.2873398435613</v>
      </c>
      <c r="J104" s="34">
        <f t="shared" si="20"/>
        <v>126.56685276854689</v>
      </c>
      <c r="K104" s="34">
        <f t="shared" si="20"/>
        <v>21.09447546142448</v>
      </c>
      <c r="L104" s="34">
        <f t="shared" si="20"/>
        <v>21.09447546142448</v>
      </c>
      <c r="M104" s="34">
        <f t="shared" si="20"/>
        <v>168.75580369139587</v>
      </c>
      <c r="N104" s="35">
        <f t="shared" si="19"/>
        <v>191.76795874022255</v>
      </c>
      <c r="O104" s="35">
        <f t="shared" si="19"/>
        <v>31.961326456703759</v>
      </c>
      <c r="P104" s="35">
        <f t="shared" si="19"/>
        <v>31.961326456703759</v>
      </c>
      <c r="Q104" s="36">
        <f t="shared" si="19"/>
        <v>255.6906116536301</v>
      </c>
      <c r="R104" s="4"/>
    </row>
    <row r="105" spans="1:18" x14ac:dyDescent="0.2">
      <c r="A105" s="98"/>
      <c r="B105" s="100"/>
      <c r="C105" s="33">
        <v>2.0390001284678796</v>
      </c>
      <c r="D105" s="33">
        <v>49.5</v>
      </c>
      <c r="E105" s="33">
        <v>6</v>
      </c>
      <c r="F105" s="33">
        <f t="shared" si="21"/>
        <v>100.93050635916003</v>
      </c>
      <c r="G105" s="33">
        <f t="shared" si="22"/>
        <v>16.821751059860006</v>
      </c>
      <c r="H105" s="33">
        <f t="shared" si="23"/>
        <v>16.821751059860006</v>
      </c>
      <c r="I105" s="33">
        <f t="shared" si="24"/>
        <v>134.57400847888005</v>
      </c>
      <c r="J105" s="34">
        <f t="shared" si="20"/>
        <v>5.5511778497538016</v>
      </c>
      <c r="K105" s="34">
        <f t="shared" si="20"/>
        <v>0.92519630829230037</v>
      </c>
      <c r="L105" s="34">
        <f t="shared" si="20"/>
        <v>0.92519630829230037</v>
      </c>
      <c r="M105" s="34">
        <f t="shared" si="20"/>
        <v>7.401570466338403</v>
      </c>
      <c r="N105" s="35">
        <f t="shared" si="19"/>
        <v>8.4108755299300029</v>
      </c>
      <c r="O105" s="35">
        <f t="shared" si="19"/>
        <v>1.4018125883216672</v>
      </c>
      <c r="P105" s="35">
        <f t="shared" si="19"/>
        <v>1.4018125883216672</v>
      </c>
      <c r="Q105" s="36">
        <f t="shared" si="19"/>
        <v>11.214500706573338</v>
      </c>
      <c r="R105" s="4"/>
    </row>
    <row r="106" spans="1:18" x14ac:dyDescent="0.2">
      <c r="A106" s="98"/>
      <c r="B106" s="100"/>
      <c r="C106" s="33">
        <v>1.4499556581636286</v>
      </c>
      <c r="D106" s="33">
        <v>66</v>
      </c>
      <c r="E106" s="33">
        <v>6</v>
      </c>
      <c r="F106" s="33">
        <f t="shared" si="21"/>
        <v>95.697073438799492</v>
      </c>
      <c r="G106" s="33">
        <f t="shared" si="22"/>
        <v>15.949512239799915</v>
      </c>
      <c r="H106" s="33">
        <f t="shared" si="23"/>
        <v>15.949512239799915</v>
      </c>
      <c r="I106" s="33">
        <f t="shared" si="24"/>
        <v>127.59609791839932</v>
      </c>
      <c r="J106" s="34">
        <f t="shared" si="20"/>
        <v>5.2633390391339718</v>
      </c>
      <c r="K106" s="34">
        <f t="shared" si="20"/>
        <v>0.87722317318899534</v>
      </c>
      <c r="L106" s="34">
        <f t="shared" si="20"/>
        <v>0.87722317318899534</v>
      </c>
      <c r="M106" s="34">
        <f t="shared" si="20"/>
        <v>7.0177853855119627</v>
      </c>
      <c r="N106" s="35">
        <f t="shared" si="19"/>
        <v>7.9747561198999577</v>
      </c>
      <c r="O106" s="35">
        <f t="shared" si="19"/>
        <v>1.3291260199833264</v>
      </c>
      <c r="P106" s="35">
        <f t="shared" si="19"/>
        <v>1.3291260199833264</v>
      </c>
      <c r="Q106" s="36">
        <f t="shared" si="19"/>
        <v>10.633008159866611</v>
      </c>
      <c r="R106" s="4"/>
    </row>
    <row r="107" spans="1:18" x14ac:dyDescent="0.2">
      <c r="A107" s="98"/>
      <c r="B107" s="100"/>
      <c r="C107" s="33">
        <v>4.6217333544519192</v>
      </c>
      <c r="D107" s="33">
        <v>43.04347826086957</v>
      </c>
      <c r="E107" s="33">
        <v>6</v>
      </c>
      <c r="F107" s="33">
        <f t="shared" si="21"/>
        <v>198.93547916988697</v>
      </c>
      <c r="G107" s="33">
        <f t="shared" si="22"/>
        <v>33.15591319498116</v>
      </c>
      <c r="H107" s="33">
        <f t="shared" si="23"/>
        <v>33.15591319498116</v>
      </c>
      <c r="I107" s="33">
        <f t="shared" si="24"/>
        <v>265.24730555984928</v>
      </c>
      <c r="J107" s="34">
        <f t="shared" si="20"/>
        <v>10.941451354343783</v>
      </c>
      <c r="K107" s="34">
        <f t="shared" si="20"/>
        <v>1.8235752257239639</v>
      </c>
      <c r="L107" s="34">
        <f t="shared" si="20"/>
        <v>1.8235752257239639</v>
      </c>
      <c r="M107" s="34">
        <f t="shared" si="20"/>
        <v>14.588601805791711</v>
      </c>
      <c r="N107" s="35">
        <f t="shared" si="19"/>
        <v>16.57795659749058</v>
      </c>
      <c r="O107" s="35">
        <f t="shared" si="19"/>
        <v>2.7629927662484302</v>
      </c>
      <c r="P107" s="35">
        <f t="shared" si="19"/>
        <v>2.7629927662484302</v>
      </c>
      <c r="Q107" s="36">
        <f t="shared" si="19"/>
        <v>22.103942129987441</v>
      </c>
      <c r="R107" s="4"/>
    </row>
    <row r="108" spans="1:18" x14ac:dyDescent="0.2">
      <c r="A108" s="98"/>
      <c r="B108" s="100"/>
      <c r="C108" s="33">
        <v>0.4531111115266877</v>
      </c>
      <c r="D108" s="33">
        <v>24.146341463414636</v>
      </c>
      <c r="E108" s="33">
        <v>6</v>
      </c>
      <c r="F108" s="33">
        <f t="shared" si="21"/>
        <v>10.940975619790752</v>
      </c>
      <c r="G108" s="33">
        <f t="shared" si="22"/>
        <v>1.823495936631792</v>
      </c>
      <c r="H108" s="33">
        <f t="shared" si="23"/>
        <v>1.823495936631792</v>
      </c>
      <c r="I108" s="33">
        <f t="shared" si="24"/>
        <v>14.587967493054336</v>
      </c>
      <c r="J108" s="34">
        <f t="shared" si="20"/>
        <v>0.60175365908849132</v>
      </c>
      <c r="K108" s="34">
        <f t="shared" si="20"/>
        <v>0.10029227651474856</v>
      </c>
      <c r="L108" s="34">
        <f t="shared" si="20"/>
        <v>0.10029227651474856</v>
      </c>
      <c r="M108" s="34">
        <f t="shared" si="20"/>
        <v>0.8023382121179885</v>
      </c>
      <c r="N108" s="35">
        <f t="shared" si="19"/>
        <v>0.911747968315896</v>
      </c>
      <c r="O108" s="35">
        <f t="shared" si="19"/>
        <v>0.15195799471931601</v>
      </c>
      <c r="P108" s="35">
        <f t="shared" si="19"/>
        <v>0.15195799471931601</v>
      </c>
      <c r="Q108" s="36">
        <f t="shared" si="19"/>
        <v>1.2156639577545281</v>
      </c>
      <c r="R108" s="4"/>
    </row>
    <row r="109" spans="1:18" x14ac:dyDescent="0.2">
      <c r="A109" s="98"/>
      <c r="B109" s="100"/>
      <c r="C109" s="33">
        <v>0.86091110346085431</v>
      </c>
      <c r="D109" s="33">
        <v>19.799999999999997</v>
      </c>
      <c r="E109" s="33">
        <v>6</v>
      </c>
      <c r="F109" s="33">
        <f t="shared" si="21"/>
        <v>17.046039848524913</v>
      </c>
      <c r="G109" s="33">
        <f t="shared" si="22"/>
        <v>2.8410066414208188</v>
      </c>
      <c r="H109" s="33">
        <f t="shared" si="23"/>
        <v>2.8410066414208188</v>
      </c>
      <c r="I109" s="33">
        <f t="shared" si="24"/>
        <v>22.728053131366551</v>
      </c>
      <c r="J109" s="34">
        <f t="shared" si="20"/>
        <v>0.93753219166887025</v>
      </c>
      <c r="K109" s="34">
        <f t="shared" si="20"/>
        <v>0.15625536527814504</v>
      </c>
      <c r="L109" s="34">
        <f t="shared" si="20"/>
        <v>0.15625536527814504</v>
      </c>
      <c r="M109" s="34">
        <f t="shared" si="20"/>
        <v>1.2500429222251603</v>
      </c>
      <c r="N109" s="35">
        <f t="shared" si="19"/>
        <v>1.4205033207104094</v>
      </c>
      <c r="O109" s="35">
        <f t="shared" si="19"/>
        <v>0.2367505534517349</v>
      </c>
      <c r="P109" s="35">
        <f t="shared" si="19"/>
        <v>0.2367505534517349</v>
      </c>
      <c r="Q109" s="36">
        <f t="shared" si="19"/>
        <v>1.8940044276138792</v>
      </c>
      <c r="R109" s="4"/>
    </row>
    <row r="110" spans="1:18" x14ac:dyDescent="0.2">
      <c r="A110" s="98"/>
      <c r="B110" s="100"/>
      <c r="C110" s="33">
        <v>0.86091110346085431</v>
      </c>
      <c r="D110" s="33">
        <v>627</v>
      </c>
      <c r="E110" s="33">
        <v>6</v>
      </c>
      <c r="F110" s="33">
        <f t="shared" si="21"/>
        <v>539.79126186995563</v>
      </c>
      <c r="G110" s="33">
        <f t="shared" si="22"/>
        <v>89.965210311659277</v>
      </c>
      <c r="H110" s="33">
        <f t="shared" si="23"/>
        <v>89.965210311659277</v>
      </c>
      <c r="I110" s="33">
        <f t="shared" si="24"/>
        <v>719.7216824932741</v>
      </c>
      <c r="J110" s="34">
        <f t="shared" si="20"/>
        <v>29.688519402847561</v>
      </c>
      <c r="K110" s="34">
        <f t="shared" si="20"/>
        <v>4.9480865671412602</v>
      </c>
      <c r="L110" s="34">
        <f t="shared" si="20"/>
        <v>4.9480865671412602</v>
      </c>
      <c r="M110" s="34">
        <f t="shared" si="20"/>
        <v>39.584692537130074</v>
      </c>
      <c r="N110" s="35">
        <f t="shared" si="19"/>
        <v>44.982605155829638</v>
      </c>
      <c r="O110" s="35">
        <f t="shared" si="19"/>
        <v>7.4971008593049397</v>
      </c>
      <c r="P110" s="35">
        <f t="shared" si="19"/>
        <v>7.4971008593049397</v>
      </c>
      <c r="Q110" s="36">
        <f t="shared" si="19"/>
        <v>59.976806874439511</v>
      </c>
      <c r="R110" s="4"/>
    </row>
    <row r="111" spans="1:18" x14ac:dyDescent="0.2">
      <c r="A111" s="98"/>
      <c r="B111" s="100"/>
      <c r="C111" s="5">
        <v>0.7249778290818143</v>
      </c>
      <c r="D111" s="5">
        <v>313.5</v>
      </c>
      <c r="E111" s="5">
        <v>6</v>
      </c>
      <c r="F111" s="33">
        <f t="shared" si="21"/>
        <v>227.28054941714879</v>
      </c>
      <c r="G111" s="33">
        <f t="shared" si="22"/>
        <v>37.880091569524801</v>
      </c>
      <c r="H111" s="33">
        <f t="shared" si="23"/>
        <v>37.880091569524801</v>
      </c>
      <c r="I111" s="33">
        <f t="shared" si="24"/>
        <v>303.04073255619835</v>
      </c>
      <c r="J111" s="34">
        <f t="shared" si="20"/>
        <v>12.500430217943183</v>
      </c>
      <c r="K111" s="34">
        <f t="shared" si="20"/>
        <v>2.0834050363238639</v>
      </c>
      <c r="L111" s="34">
        <f t="shared" si="20"/>
        <v>2.0834050363238639</v>
      </c>
      <c r="M111" s="34">
        <f t="shared" si="20"/>
        <v>16.667240290590911</v>
      </c>
      <c r="N111" s="35">
        <f t="shared" si="19"/>
        <v>18.9400457847624</v>
      </c>
      <c r="O111" s="35">
        <f t="shared" si="19"/>
        <v>3.1566742974604001</v>
      </c>
      <c r="P111" s="35">
        <f t="shared" si="19"/>
        <v>3.1566742974604001</v>
      </c>
      <c r="Q111" s="36">
        <f t="shared" si="19"/>
        <v>25.253394379683197</v>
      </c>
      <c r="R111" s="4"/>
    </row>
    <row r="112" spans="1:18" x14ac:dyDescent="0.2">
      <c r="A112" s="98"/>
      <c r="B112" s="100"/>
      <c r="C112" s="5">
        <v>0.13593333767793248</v>
      </c>
      <c r="D112" s="5">
        <v>418</v>
      </c>
      <c r="E112" s="5">
        <v>6</v>
      </c>
      <c r="F112" s="33">
        <f t="shared" si="21"/>
        <v>56.820135149375773</v>
      </c>
      <c r="G112" s="33">
        <f t="shared" si="22"/>
        <v>9.4700225248959615</v>
      </c>
      <c r="H112" s="33">
        <f t="shared" si="23"/>
        <v>9.4700225248959615</v>
      </c>
      <c r="I112" s="33">
        <f t="shared" si="24"/>
        <v>75.760180199167706</v>
      </c>
      <c r="J112" s="34">
        <f t="shared" si="20"/>
        <v>3.1251074332156676</v>
      </c>
      <c r="K112" s="34">
        <f t="shared" si="20"/>
        <v>0.52085123886927787</v>
      </c>
      <c r="L112" s="34">
        <f t="shared" si="20"/>
        <v>0.52085123886927787</v>
      </c>
      <c r="M112" s="34">
        <f t="shared" si="20"/>
        <v>4.1668099109542238</v>
      </c>
      <c r="N112" s="35">
        <f t="shared" si="19"/>
        <v>4.7350112624479808</v>
      </c>
      <c r="O112" s="35">
        <f t="shared" si="19"/>
        <v>0.78916854374133016</v>
      </c>
      <c r="P112" s="35">
        <f t="shared" si="19"/>
        <v>0.78916854374133016</v>
      </c>
      <c r="Q112" s="36">
        <f t="shared" si="19"/>
        <v>6.3133483499306422</v>
      </c>
      <c r="R112" s="4"/>
    </row>
    <row r="113" spans="1:18" x14ac:dyDescent="0.2">
      <c r="A113" s="98"/>
      <c r="B113" s="100"/>
      <c r="C113" s="5">
        <v>0.27186667535586495</v>
      </c>
      <c r="D113" s="5">
        <v>272.60869565217394</v>
      </c>
      <c r="E113" s="5">
        <v>6</v>
      </c>
      <c r="F113" s="33">
        <f t="shared" si="21"/>
        <v>74.113219760055358</v>
      </c>
      <c r="G113" s="33">
        <f t="shared" si="22"/>
        <v>12.35220329334256</v>
      </c>
      <c r="H113" s="33">
        <f t="shared" si="23"/>
        <v>12.35220329334256</v>
      </c>
      <c r="I113" s="33">
        <f t="shared" si="24"/>
        <v>98.817626346740468</v>
      </c>
      <c r="J113" s="34">
        <f t="shared" si="20"/>
        <v>4.076227086803045</v>
      </c>
      <c r="K113" s="34">
        <f t="shared" si="20"/>
        <v>0.67937118113384087</v>
      </c>
      <c r="L113" s="34">
        <f t="shared" si="20"/>
        <v>0.67937118113384087</v>
      </c>
      <c r="M113" s="34">
        <f t="shared" si="20"/>
        <v>5.4349694490707261</v>
      </c>
      <c r="N113" s="35">
        <f t="shared" si="19"/>
        <v>6.1761016466712801</v>
      </c>
      <c r="O113" s="35">
        <f t="shared" si="19"/>
        <v>1.0293502744452134</v>
      </c>
      <c r="P113" s="35">
        <f t="shared" si="19"/>
        <v>1.0293502744452134</v>
      </c>
      <c r="Q113" s="36">
        <f t="shared" si="19"/>
        <v>8.2348021955617057</v>
      </c>
      <c r="R113" s="4"/>
    </row>
    <row r="114" spans="1:18" x14ac:dyDescent="0.2">
      <c r="A114" s="98"/>
      <c r="B114" s="100"/>
      <c r="C114" s="5">
        <v>4.1686223273237548</v>
      </c>
      <c r="D114" s="5">
        <v>152.92682926829269</v>
      </c>
      <c r="E114" s="5">
        <v>6</v>
      </c>
      <c r="F114" s="33">
        <f t="shared" si="21"/>
        <v>637.49419493463279</v>
      </c>
      <c r="G114" s="33">
        <f t="shared" si="22"/>
        <v>106.24903248910546</v>
      </c>
      <c r="H114" s="33">
        <f t="shared" si="23"/>
        <v>106.24903248910546</v>
      </c>
      <c r="I114" s="33">
        <f t="shared" si="24"/>
        <v>849.99225991284379</v>
      </c>
      <c r="J114" s="34">
        <f t="shared" si="20"/>
        <v>35.0621807214048</v>
      </c>
      <c r="K114" s="34">
        <f t="shared" si="20"/>
        <v>5.8436967869008001</v>
      </c>
      <c r="L114" s="34">
        <f t="shared" si="20"/>
        <v>5.8436967869008001</v>
      </c>
      <c r="M114" s="34">
        <f t="shared" si="20"/>
        <v>46.749574295206408</v>
      </c>
      <c r="N114" s="35">
        <f t="shared" si="19"/>
        <v>53.12451624455273</v>
      </c>
      <c r="O114" s="35">
        <f t="shared" si="19"/>
        <v>8.8540860407587889</v>
      </c>
      <c r="P114" s="35">
        <f t="shared" si="19"/>
        <v>8.8540860407587889</v>
      </c>
      <c r="Q114" s="36">
        <f t="shared" si="19"/>
        <v>70.832688326070311</v>
      </c>
      <c r="R114" s="4"/>
    </row>
    <row r="115" spans="1:18" x14ac:dyDescent="0.2">
      <c r="A115" s="98"/>
      <c r="B115" s="100"/>
      <c r="C115" s="5">
        <v>4.7576666288309593</v>
      </c>
      <c r="D115" s="5">
        <v>125.39999999999999</v>
      </c>
      <c r="E115" s="5">
        <v>6</v>
      </c>
      <c r="F115" s="33">
        <f t="shared" si="21"/>
        <v>596.61139525540227</v>
      </c>
      <c r="G115" s="33">
        <f t="shared" si="22"/>
        <v>99.43523254256705</v>
      </c>
      <c r="H115" s="33">
        <f t="shared" si="23"/>
        <v>99.43523254256705</v>
      </c>
      <c r="I115" s="33">
        <f t="shared" si="24"/>
        <v>795.4818603405364</v>
      </c>
      <c r="J115" s="34">
        <f t="shared" si="20"/>
        <v>32.813626739047123</v>
      </c>
      <c r="K115" s="34">
        <f t="shared" si="20"/>
        <v>5.4689377898411875</v>
      </c>
      <c r="L115" s="34">
        <f t="shared" si="20"/>
        <v>5.4689377898411875</v>
      </c>
      <c r="M115" s="34">
        <f t="shared" si="20"/>
        <v>43.7515023187295</v>
      </c>
      <c r="N115" s="35">
        <f t="shared" si="19"/>
        <v>49.717616271283525</v>
      </c>
      <c r="O115" s="35">
        <f t="shared" si="19"/>
        <v>8.2862693785472548</v>
      </c>
      <c r="P115" s="35">
        <f t="shared" si="19"/>
        <v>8.2862693785472548</v>
      </c>
      <c r="Q115" s="36">
        <f t="shared" si="19"/>
        <v>66.290155028378038</v>
      </c>
      <c r="R115" s="4"/>
    </row>
    <row r="116" spans="1:18" x14ac:dyDescent="0.2">
      <c r="A116" s="98"/>
      <c r="B116" s="100"/>
      <c r="C116" s="5">
        <v>1.4499556581636286</v>
      </c>
      <c r="D116" s="5">
        <v>234</v>
      </c>
      <c r="E116" s="5">
        <v>6</v>
      </c>
      <c r="F116" s="33">
        <f t="shared" si="21"/>
        <v>339.28962401028912</v>
      </c>
      <c r="G116" s="33">
        <f t="shared" si="22"/>
        <v>56.548270668381519</v>
      </c>
      <c r="H116" s="33">
        <f t="shared" si="23"/>
        <v>56.548270668381519</v>
      </c>
      <c r="I116" s="33">
        <f t="shared" si="24"/>
        <v>452.38616534705216</v>
      </c>
      <c r="J116" s="34">
        <f t="shared" si="20"/>
        <v>18.660929320565902</v>
      </c>
      <c r="K116" s="34">
        <f t="shared" si="20"/>
        <v>3.1101548867609834</v>
      </c>
      <c r="L116" s="34">
        <f t="shared" si="20"/>
        <v>3.1101548867609834</v>
      </c>
      <c r="M116" s="34">
        <f t="shared" si="20"/>
        <v>24.881239094087867</v>
      </c>
      <c r="N116" s="35">
        <f t="shared" si="19"/>
        <v>28.27413533419076</v>
      </c>
      <c r="O116" s="35">
        <f t="shared" si="19"/>
        <v>4.7123558890317936</v>
      </c>
      <c r="P116" s="35">
        <f t="shared" si="19"/>
        <v>4.7123558890317936</v>
      </c>
      <c r="Q116" s="36">
        <f t="shared" si="19"/>
        <v>37.698847112254349</v>
      </c>
      <c r="R116" s="4"/>
    </row>
    <row r="117" spans="1:18" x14ac:dyDescent="0.2">
      <c r="A117" s="98"/>
      <c r="B117" s="100"/>
      <c r="C117" s="5">
        <v>6.9693750714252189</v>
      </c>
      <c r="D117" s="5">
        <v>48</v>
      </c>
      <c r="E117" s="5">
        <v>6</v>
      </c>
      <c r="F117" s="33">
        <f t="shared" si="21"/>
        <v>334.53000342841051</v>
      </c>
      <c r="G117" s="33">
        <f t="shared" si="22"/>
        <v>55.755000571401752</v>
      </c>
      <c r="H117" s="33">
        <f t="shared" si="23"/>
        <v>55.755000571401752</v>
      </c>
      <c r="I117" s="33">
        <f t="shared" si="24"/>
        <v>446.04000457121401</v>
      </c>
      <c r="J117" s="34">
        <f t="shared" si="20"/>
        <v>18.399150188562579</v>
      </c>
      <c r="K117" s="34">
        <f t="shared" si="20"/>
        <v>3.0665250314270964</v>
      </c>
      <c r="L117" s="34">
        <f t="shared" si="20"/>
        <v>3.0665250314270964</v>
      </c>
      <c r="M117" s="34">
        <f t="shared" si="20"/>
        <v>24.532200251416771</v>
      </c>
      <c r="N117" s="35">
        <f t="shared" si="19"/>
        <v>27.877500285700876</v>
      </c>
      <c r="O117" s="35">
        <f t="shared" si="19"/>
        <v>4.6462500476168129</v>
      </c>
      <c r="P117" s="35">
        <f t="shared" si="19"/>
        <v>4.6462500476168129</v>
      </c>
      <c r="Q117" s="36">
        <f t="shared" si="19"/>
        <v>37.170000380934503</v>
      </c>
      <c r="R117" s="4"/>
    </row>
    <row r="118" spans="1:18" x14ac:dyDescent="0.2">
      <c r="A118" s="98"/>
      <c r="B118" s="100"/>
      <c r="C118" s="5">
        <v>6.8210907422558584</v>
      </c>
      <c r="D118" s="5">
        <v>24</v>
      </c>
      <c r="E118" s="5">
        <v>6</v>
      </c>
      <c r="F118" s="33">
        <f t="shared" si="21"/>
        <v>163.7061778141406</v>
      </c>
      <c r="G118" s="33">
        <f t="shared" si="22"/>
        <v>27.284362969023434</v>
      </c>
      <c r="H118" s="33">
        <f t="shared" si="23"/>
        <v>27.284362969023434</v>
      </c>
      <c r="I118" s="33">
        <f t="shared" si="24"/>
        <v>218.27490375218747</v>
      </c>
      <c r="J118" s="34">
        <f t="shared" si="20"/>
        <v>9.0038397797777332</v>
      </c>
      <c r="K118" s="34">
        <f t="shared" si="20"/>
        <v>1.5006399632962888</v>
      </c>
      <c r="L118" s="34">
        <f t="shared" si="20"/>
        <v>1.5006399632962888</v>
      </c>
      <c r="M118" s="34">
        <f t="shared" si="20"/>
        <v>12.00511970637031</v>
      </c>
      <c r="N118" s="35">
        <f t="shared" si="19"/>
        <v>13.642181484511717</v>
      </c>
      <c r="O118" s="35">
        <f t="shared" si="19"/>
        <v>2.2736969140852863</v>
      </c>
      <c r="P118" s="35">
        <f t="shared" si="19"/>
        <v>2.2736969140852863</v>
      </c>
      <c r="Q118" s="36">
        <f t="shared" si="19"/>
        <v>18.18957531268229</v>
      </c>
      <c r="R118" s="4"/>
    </row>
    <row r="119" spans="1:18" x14ac:dyDescent="0.2">
      <c r="A119" s="98"/>
      <c r="B119" s="100"/>
      <c r="C119" s="5">
        <v>4.1519683979825039</v>
      </c>
      <c r="D119" s="5">
        <v>16</v>
      </c>
      <c r="E119" s="5">
        <v>6</v>
      </c>
      <c r="F119" s="33">
        <f t="shared" si="21"/>
        <v>66.431494367720063</v>
      </c>
      <c r="G119" s="33">
        <f t="shared" si="22"/>
        <v>11.071915727953344</v>
      </c>
      <c r="H119" s="33">
        <f t="shared" si="23"/>
        <v>11.071915727953344</v>
      </c>
      <c r="I119" s="33">
        <f t="shared" si="24"/>
        <v>88.575325823626741</v>
      </c>
      <c r="J119" s="34">
        <f t="shared" si="20"/>
        <v>3.6537321902246034</v>
      </c>
      <c r="K119" s="34">
        <f t="shared" si="20"/>
        <v>0.60895536503743397</v>
      </c>
      <c r="L119" s="34">
        <f t="shared" si="20"/>
        <v>0.60895536503743397</v>
      </c>
      <c r="M119" s="34">
        <f t="shared" si="20"/>
        <v>4.8716429202994709</v>
      </c>
      <c r="N119" s="35">
        <f t="shared" si="19"/>
        <v>5.5359578639766722</v>
      </c>
      <c r="O119" s="35">
        <f t="shared" si="19"/>
        <v>0.922659643996112</v>
      </c>
      <c r="P119" s="35">
        <f t="shared" si="19"/>
        <v>0.922659643996112</v>
      </c>
      <c r="Q119" s="36">
        <f t="shared" si="19"/>
        <v>7.3812771519688951</v>
      </c>
      <c r="R119" s="4"/>
    </row>
    <row r="120" spans="1:18" x14ac:dyDescent="0.2">
      <c r="A120" s="98"/>
      <c r="B120" s="100"/>
      <c r="C120" s="5">
        <v>0.59313835243327029</v>
      </c>
      <c r="D120" s="5">
        <v>345.6</v>
      </c>
      <c r="E120" s="5">
        <v>6</v>
      </c>
      <c r="F120" s="33">
        <f t="shared" si="21"/>
        <v>204.98861460093823</v>
      </c>
      <c r="G120" s="33">
        <f t="shared" si="22"/>
        <v>34.16476910015637</v>
      </c>
      <c r="H120" s="33">
        <f t="shared" si="23"/>
        <v>34.16476910015637</v>
      </c>
      <c r="I120" s="33">
        <f t="shared" si="24"/>
        <v>273.31815280125096</v>
      </c>
      <c r="J120" s="34">
        <f t="shared" si="20"/>
        <v>11.274373803051603</v>
      </c>
      <c r="K120" s="34">
        <f t="shared" si="20"/>
        <v>1.8790623005086005</v>
      </c>
      <c r="L120" s="34">
        <f t="shared" si="20"/>
        <v>1.8790623005086005</v>
      </c>
      <c r="M120" s="34">
        <f t="shared" si="20"/>
        <v>15.032498404068804</v>
      </c>
      <c r="N120" s="35">
        <f t="shared" si="19"/>
        <v>17.082384550078185</v>
      </c>
      <c r="O120" s="35">
        <f t="shared" si="19"/>
        <v>2.8470640916796977</v>
      </c>
      <c r="P120" s="35">
        <f t="shared" si="19"/>
        <v>2.8470640916796977</v>
      </c>
      <c r="Q120" s="36">
        <f t="shared" si="19"/>
        <v>22.776512733437581</v>
      </c>
      <c r="R120" s="4"/>
    </row>
    <row r="121" spans="1:18" x14ac:dyDescent="0.2">
      <c r="A121" s="98"/>
      <c r="B121" s="100"/>
      <c r="C121" s="5">
        <v>5.2641028001635863</v>
      </c>
      <c r="D121" s="5">
        <v>172.8</v>
      </c>
      <c r="E121" s="5">
        <v>6</v>
      </c>
      <c r="F121" s="33">
        <f t="shared" si="21"/>
        <v>909.6369638682678</v>
      </c>
      <c r="G121" s="33">
        <f t="shared" si="22"/>
        <v>151.60616064471131</v>
      </c>
      <c r="H121" s="33">
        <f t="shared" si="23"/>
        <v>151.60616064471131</v>
      </c>
      <c r="I121" s="33">
        <f t="shared" si="24"/>
        <v>1212.8492851576905</v>
      </c>
      <c r="J121" s="34">
        <f t="shared" si="20"/>
        <v>50.030033012754728</v>
      </c>
      <c r="K121" s="34">
        <f t="shared" si="20"/>
        <v>8.3383388354591226</v>
      </c>
      <c r="L121" s="34">
        <f t="shared" si="20"/>
        <v>8.3383388354591226</v>
      </c>
      <c r="M121" s="34">
        <f t="shared" si="20"/>
        <v>66.706710683672981</v>
      </c>
      <c r="N121" s="35">
        <f t="shared" si="19"/>
        <v>75.803080322355655</v>
      </c>
      <c r="O121" s="35">
        <f t="shared" si="19"/>
        <v>12.63384672039261</v>
      </c>
      <c r="P121" s="35">
        <f t="shared" si="19"/>
        <v>12.63384672039261</v>
      </c>
      <c r="Q121" s="36">
        <f t="shared" si="19"/>
        <v>101.07077376314088</v>
      </c>
      <c r="R121" s="4"/>
    </row>
    <row r="122" spans="1:18" x14ac:dyDescent="0.2">
      <c r="A122" s="98"/>
      <c r="B122" s="100"/>
      <c r="C122" s="5">
        <v>10.750631817879658</v>
      </c>
      <c r="D122" s="5">
        <v>115.19999999999999</v>
      </c>
      <c r="E122" s="5">
        <v>6</v>
      </c>
      <c r="F122" s="33">
        <f t="shared" si="21"/>
        <v>1238.4727854197365</v>
      </c>
      <c r="G122" s="33">
        <f t="shared" si="22"/>
        <v>206.41213090328941</v>
      </c>
      <c r="H122" s="33">
        <f t="shared" si="23"/>
        <v>206.41213090328941</v>
      </c>
      <c r="I122" s="33">
        <f t="shared" si="24"/>
        <v>1651.2970472263153</v>
      </c>
      <c r="J122" s="34">
        <f t="shared" si="20"/>
        <v>68.116003198085508</v>
      </c>
      <c r="K122" s="34">
        <f t="shared" si="20"/>
        <v>11.352667199680917</v>
      </c>
      <c r="L122" s="34">
        <f t="shared" si="20"/>
        <v>11.352667199680917</v>
      </c>
      <c r="M122" s="34">
        <f t="shared" si="20"/>
        <v>90.821337597447339</v>
      </c>
      <c r="N122" s="35">
        <f t="shared" si="19"/>
        <v>103.2060654516447</v>
      </c>
      <c r="O122" s="35">
        <f t="shared" si="19"/>
        <v>17.201010908607451</v>
      </c>
      <c r="P122" s="35">
        <f t="shared" si="19"/>
        <v>17.201010908607451</v>
      </c>
      <c r="Q122" s="36">
        <f t="shared" si="19"/>
        <v>137.60808726885961</v>
      </c>
      <c r="R122" s="4"/>
    </row>
    <row r="123" spans="1:18" x14ac:dyDescent="0.2">
      <c r="A123" s="98"/>
      <c r="B123" s="100"/>
      <c r="C123" s="5">
        <v>17.571723112538628</v>
      </c>
      <c r="D123" s="5">
        <v>292.39999999999998</v>
      </c>
      <c r="E123" s="5">
        <v>6</v>
      </c>
      <c r="F123" s="33">
        <f t="shared" si="21"/>
        <v>5137.9718381062939</v>
      </c>
      <c r="G123" s="33">
        <f t="shared" si="22"/>
        <v>856.32863968438232</v>
      </c>
      <c r="H123" s="33">
        <f t="shared" si="23"/>
        <v>856.32863968438232</v>
      </c>
      <c r="I123" s="33">
        <f t="shared" si="24"/>
        <v>6850.6291174750586</v>
      </c>
      <c r="J123" s="34">
        <f t="shared" si="20"/>
        <v>282.58845109584615</v>
      </c>
      <c r="K123" s="34">
        <f t="shared" si="20"/>
        <v>47.098075182641026</v>
      </c>
      <c r="L123" s="34">
        <f t="shared" si="20"/>
        <v>47.098075182641026</v>
      </c>
      <c r="M123" s="34">
        <f t="shared" si="20"/>
        <v>376.7846014611282</v>
      </c>
      <c r="N123" s="35">
        <f t="shared" si="19"/>
        <v>428.16431984219116</v>
      </c>
      <c r="O123" s="35">
        <f t="shared" si="19"/>
        <v>71.360719973698522</v>
      </c>
      <c r="P123" s="35">
        <f t="shared" si="19"/>
        <v>71.360719973698522</v>
      </c>
      <c r="Q123" s="36">
        <f t="shared" si="19"/>
        <v>570.88575978958818</v>
      </c>
      <c r="R123" s="4"/>
    </row>
    <row r="124" spans="1:18" x14ac:dyDescent="0.2">
      <c r="A124" s="98"/>
      <c r="B124" s="100"/>
      <c r="C124" s="5">
        <v>0.59313835243327029</v>
      </c>
      <c r="D124" s="5">
        <v>370.79999999999995</v>
      </c>
      <c r="E124" s="5">
        <v>6</v>
      </c>
      <c r="F124" s="33">
        <f t="shared" si="21"/>
        <v>219.9357010822566</v>
      </c>
      <c r="G124" s="33">
        <f t="shared" si="22"/>
        <v>36.655950180376102</v>
      </c>
      <c r="H124" s="33">
        <f t="shared" si="23"/>
        <v>36.655950180376102</v>
      </c>
      <c r="I124" s="33">
        <f t="shared" si="24"/>
        <v>293.24760144300882</v>
      </c>
      <c r="J124" s="34">
        <f t="shared" si="20"/>
        <v>12.096463559524112</v>
      </c>
      <c r="K124" s="34">
        <f t="shared" si="20"/>
        <v>2.0160772599206855</v>
      </c>
      <c r="L124" s="34">
        <f t="shared" si="20"/>
        <v>2.0160772599206855</v>
      </c>
      <c r="M124" s="34">
        <f t="shared" si="20"/>
        <v>16.128618079365484</v>
      </c>
      <c r="N124" s="35">
        <f t="shared" si="19"/>
        <v>18.327975090188051</v>
      </c>
      <c r="O124" s="35">
        <f t="shared" si="19"/>
        <v>3.054662515031342</v>
      </c>
      <c r="P124" s="35">
        <f t="shared" si="19"/>
        <v>3.054662515031342</v>
      </c>
      <c r="Q124" s="36">
        <f t="shared" si="19"/>
        <v>24.437300120250736</v>
      </c>
      <c r="R124" s="4"/>
    </row>
    <row r="125" spans="1:18" x14ac:dyDescent="0.2">
      <c r="A125" s="98"/>
      <c r="B125" s="100"/>
      <c r="C125" s="5">
        <v>0.27186667535586495</v>
      </c>
      <c r="D125" s="5">
        <v>348</v>
      </c>
      <c r="E125" s="5">
        <v>6</v>
      </c>
      <c r="F125" s="33">
        <f t="shared" si="21"/>
        <v>94.609603023841004</v>
      </c>
      <c r="G125" s="33">
        <f t="shared" si="22"/>
        <v>15.768267170640167</v>
      </c>
      <c r="H125" s="33">
        <f t="shared" si="23"/>
        <v>15.768267170640167</v>
      </c>
      <c r="I125" s="33">
        <f t="shared" si="24"/>
        <v>126.14613736512135</v>
      </c>
      <c r="J125" s="34">
        <f t="shared" si="20"/>
        <v>5.2035281663112549</v>
      </c>
      <c r="K125" s="34">
        <f t="shared" si="20"/>
        <v>0.86725469438520919</v>
      </c>
      <c r="L125" s="34">
        <f t="shared" si="20"/>
        <v>0.86725469438520919</v>
      </c>
      <c r="M125" s="34">
        <f t="shared" si="20"/>
        <v>6.9380375550816744</v>
      </c>
      <c r="N125" s="35">
        <f t="shared" si="19"/>
        <v>7.8841335853200833</v>
      </c>
      <c r="O125" s="35">
        <f t="shared" si="19"/>
        <v>1.3140222642200139</v>
      </c>
      <c r="P125" s="35">
        <f t="shared" si="19"/>
        <v>1.3140222642200139</v>
      </c>
      <c r="Q125" s="36">
        <f t="shared" si="19"/>
        <v>10.512178113760113</v>
      </c>
      <c r="R125" s="4"/>
    </row>
    <row r="126" spans="1:18" x14ac:dyDescent="0.2">
      <c r="A126" s="98"/>
      <c r="B126" s="100"/>
      <c r="C126" s="5">
        <v>0.13960526883602142</v>
      </c>
      <c r="D126" s="5">
        <v>350</v>
      </c>
      <c r="E126" s="5">
        <v>5</v>
      </c>
      <c r="F126" s="33">
        <f t="shared" si="21"/>
        <v>48.861844092607498</v>
      </c>
      <c r="G126" s="33">
        <f t="shared" si="22"/>
        <v>9.7723688185214996</v>
      </c>
      <c r="H126" s="33">
        <f t="shared" si="23"/>
        <v>9.7723688185214996</v>
      </c>
      <c r="I126" s="33">
        <f t="shared" si="24"/>
        <v>68.406581729650497</v>
      </c>
      <c r="J126" s="34">
        <f t="shared" si="20"/>
        <v>2.6874014250934124</v>
      </c>
      <c r="K126" s="34">
        <f t="shared" si="20"/>
        <v>0.5374802850186825</v>
      </c>
      <c r="L126" s="34">
        <f t="shared" si="20"/>
        <v>0.5374802850186825</v>
      </c>
      <c r="M126" s="34">
        <f t="shared" si="20"/>
        <v>3.7623619951307772</v>
      </c>
      <c r="N126" s="35">
        <f t="shared" si="19"/>
        <v>4.0718203410506248</v>
      </c>
      <c r="O126" s="35">
        <f t="shared" si="19"/>
        <v>0.81436406821012497</v>
      </c>
      <c r="P126" s="35">
        <f t="shared" si="19"/>
        <v>0.81436406821012497</v>
      </c>
      <c r="Q126" s="36">
        <f t="shared" si="19"/>
        <v>5.7005484774708748</v>
      </c>
      <c r="R126" s="4"/>
    </row>
    <row r="127" spans="1:18" x14ac:dyDescent="0.2">
      <c r="A127" s="98"/>
      <c r="B127" s="100"/>
      <c r="C127" s="5">
        <v>48.004386551212519</v>
      </c>
      <c r="D127" s="5">
        <v>350</v>
      </c>
      <c r="E127" s="5">
        <v>6</v>
      </c>
      <c r="F127" s="33">
        <f t="shared" si="21"/>
        <v>16801.535292924382</v>
      </c>
      <c r="G127" s="33">
        <f t="shared" si="22"/>
        <v>2800.2558821540638</v>
      </c>
      <c r="H127" s="33">
        <f t="shared" si="23"/>
        <v>2800.2558821540638</v>
      </c>
      <c r="I127" s="33">
        <f t="shared" si="24"/>
        <v>22402.047057232507</v>
      </c>
      <c r="J127" s="34">
        <f t="shared" si="20"/>
        <v>924.084441110841</v>
      </c>
      <c r="K127" s="34">
        <f t="shared" si="20"/>
        <v>154.01407351847351</v>
      </c>
      <c r="L127" s="34">
        <f t="shared" si="20"/>
        <v>154.01407351847351</v>
      </c>
      <c r="M127" s="34">
        <f t="shared" si="20"/>
        <v>1232.1125881477878</v>
      </c>
      <c r="N127" s="35">
        <f t="shared" si="19"/>
        <v>1400.1279410770319</v>
      </c>
      <c r="O127" s="35">
        <f t="shared" si="19"/>
        <v>233.35465684617199</v>
      </c>
      <c r="P127" s="35">
        <f t="shared" si="19"/>
        <v>233.35465684617199</v>
      </c>
      <c r="Q127" s="36">
        <f t="shared" si="19"/>
        <v>1866.8372547693755</v>
      </c>
      <c r="R127" s="4"/>
    </row>
    <row r="128" spans="1:18" x14ac:dyDescent="0.2">
      <c r="A128" s="98"/>
      <c r="B128" s="100"/>
      <c r="C128" s="5">
        <v>64.337702004180755</v>
      </c>
      <c r="D128" s="5">
        <v>180</v>
      </c>
      <c r="E128" s="5">
        <v>6</v>
      </c>
      <c r="F128" s="33">
        <f t="shared" si="21"/>
        <v>11580.786360752536</v>
      </c>
      <c r="G128" s="33">
        <f t="shared" si="22"/>
        <v>1930.1310601254227</v>
      </c>
      <c r="H128" s="33">
        <f t="shared" si="23"/>
        <v>1930.1310601254227</v>
      </c>
      <c r="I128" s="33">
        <f t="shared" si="24"/>
        <v>15441.048481003381</v>
      </c>
      <c r="J128" s="34">
        <f t="shared" si="20"/>
        <v>636.9432498413895</v>
      </c>
      <c r="K128" s="34">
        <f t="shared" si="20"/>
        <v>106.15720830689824</v>
      </c>
      <c r="L128" s="34">
        <f t="shared" si="20"/>
        <v>106.15720830689824</v>
      </c>
      <c r="M128" s="34">
        <f t="shared" si="20"/>
        <v>849.25766645518593</v>
      </c>
      <c r="N128" s="35">
        <f t="shared" si="19"/>
        <v>965.06553006271133</v>
      </c>
      <c r="O128" s="35">
        <f t="shared" si="19"/>
        <v>160.84425501045189</v>
      </c>
      <c r="P128" s="35">
        <f t="shared" si="19"/>
        <v>160.84425501045189</v>
      </c>
      <c r="Q128" s="36">
        <f t="shared" si="19"/>
        <v>1286.7540400836151</v>
      </c>
      <c r="R128" s="4"/>
    </row>
    <row r="129" spans="1:18" x14ac:dyDescent="0.2">
      <c r="A129" s="98"/>
      <c r="B129" s="100"/>
      <c r="C129" s="5">
        <v>122.45065824154305</v>
      </c>
      <c r="D129" s="5">
        <v>59</v>
      </c>
      <c r="E129" s="5">
        <v>6</v>
      </c>
      <c r="F129" s="33">
        <f t="shared" si="21"/>
        <v>7224.5888362510404</v>
      </c>
      <c r="G129" s="33">
        <f t="shared" si="22"/>
        <v>1204.0981393751733</v>
      </c>
      <c r="H129" s="33">
        <f t="shared" si="23"/>
        <v>1204.0981393751733</v>
      </c>
      <c r="I129" s="33">
        <f t="shared" si="24"/>
        <v>9632.7851150013867</v>
      </c>
      <c r="J129" s="34">
        <f t="shared" si="20"/>
        <v>397.35238599380722</v>
      </c>
      <c r="K129" s="34">
        <f t="shared" si="20"/>
        <v>66.225397665634532</v>
      </c>
      <c r="L129" s="34">
        <f t="shared" si="20"/>
        <v>66.225397665634532</v>
      </c>
      <c r="M129" s="34">
        <f t="shared" si="20"/>
        <v>529.80318132507625</v>
      </c>
      <c r="N129" s="35">
        <f t="shared" si="19"/>
        <v>602.04906968758667</v>
      </c>
      <c r="O129" s="35">
        <f t="shared" si="19"/>
        <v>100.34151161459778</v>
      </c>
      <c r="P129" s="35">
        <f t="shared" si="19"/>
        <v>100.34151161459778</v>
      </c>
      <c r="Q129" s="36">
        <f t="shared" si="19"/>
        <v>802.73209291678222</v>
      </c>
      <c r="R129" s="4"/>
    </row>
    <row r="130" spans="1:18" x14ac:dyDescent="0.2">
      <c r="A130" s="98"/>
      <c r="B130" s="100"/>
      <c r="C130" s="5">
        <v>30.057544676633508</v>
      </c>
      <c r="D130" s="5">
        <v>166</v>
      </c>
      <c r="E130" s="5">
        <v>6</v>
      </c>
      <c r="F130" s="33">
        <f t="shared" si="21"/>
        <v>4989.5524163211621</v>
      </c>
      <c r="G130" s="33">
        <f t="shared" si="22"/>
        <v>831.59206938686032</v>
      </c>
      <c r="H130" s="33">
        <f t="shared" si="23"/>
        <v>831.59206938686032</v>
      </c>
      <c r="I130" s="33">
        <f t="shared" si="24"/>
        <v>6652.7365550948825</v>
      </c>
      <c r="J130" s="34">
        <f t="shared" si="20"/>
        <v>274.42538289766389</v>
      </c>
      <c r="K130" s="34">
        <f t="shared" si="20"/>
        <v>45.737563816277316</v>
      </c>
      <c r="L130" s="34">
        <f t="shared" si="20"/>
        <v>45.737563816277316</v>
      </c>
      <c r="M130" s="34">
        <f t="shared" si="20"/>
        <v>365.90051053021853</v>
      </c>
      <c r="N130" s="35">
        <f t="shared" si="19"/>
        <v>415.79603469343016</v>
      </c>
      <c r="O130" s="35">
        <f t="shared" si="19"/>
        <v>69.299339115571698</v>
      </c>
      <c r="P130" s="35">
        <f t="shared" si="19"/>
        <v>69.299339115571698</v>
      </c>
      <c r="Q130" s="36">
        <f t="shared" si="19"/>
        <v>554.39471292457358</v>
      </c>
      <c r="R130" s="4"/>
    </row>
    <row r="131" spans="1:18" x14ac:dyDescent="0.2">
      <c r="A131" s="98"/>
      <c r="B131" s="100"/>
      <c r="C131" s="5">
        <v>26.370557122025811</v>
      </c>
      <c r="D131" s="5">
        <v>325</v>
      </c>
      <c r="E131" s="5">
        <v>6</v>
      </c>
      <c r="F131" s="33">
        <f t="shared" si="21"/>
        <v>8570.431064658389</v>
      </c>
      <c r="G131" s="33">
        <f t="shared" si="22"/>
        <v>1428.4051774430648</v>
      </c>
      <c r="H131" s="33">
        <f t="shared" si="23"/>
        <v>1428.4051774430648</v>
      </c>
      <c r="I131" s="33">
        <f t="shared" si="24"/>
        <v>11427.241419544518</v>
      </c>
      <c r="J131" s="34">
        <f t="shared" si="20"/>
        <v>471.3737085562114</v>
      </c>
      <c r="K131" s="34">
        <f t="shared" si="20"/>
        <v>78.562284759368566</v>
      </c>
      <c r="L131" s="34">
        <f t="shared" si="20"/>
        <v>78.562284759368566</v>
      </c>
      <c r="M131" s="34">
        <f t="shared" si="20"/>
        <v>628.49827807494853</v>
      </c>
      <c r="N131" s="35">
        <f t="shared" si="19"/>
        <v>714.20258872153238</v>
      </c>
      <c r="O131" s="35">
        <f t="shared" si="19"/>
        <v>119.03376478692206</v>
      </c>
      <c r="P131" s="35">
        <f t="shared" si="19"/>
        <v>119.03376478692206</v>
      </c>
      <c r="Q131" s="36">
        <f t="shared" ref="Q131:Q195" si="25">I131*0.25/3</f>
        <v>952.27011829537651</v>
      </c>
      <c r="R131" s="4"/>
    </row>
    <row r="132" spans="1:18" x14ac:dyDescent="0.2">
      <c r="A132" s="98"/>
      <c r="B132" s="100"/>
      <c r="C132" s="5">
        <v>15.166275900355473</v>
      </c>
      <c r="D132" s="5">
        <v>654</v>
      </c>
      <c r="E132" s="5">
        <v>6</v>
      </c>
      <c r="F132" s="33">
        <f t="shared" si="21"/>
        <v>9918.7444388324784</v>
      </c>
      <c r="G132" s="33">
        <f t="shared" si="22"/>
        <v>1653.1240731387463</v>
      </c>
      <c r="H132" s="33">
        <f t="shared" si="23"/>
        <v>1653.1240731387463</v>
      </c>
      <c r="I132" s="33">
        <f t="shared" si="24"/>
        <v>13224.992585109971</v>
      </c>
      <c r="J132" s="34">
        <f t="shared" si="20"/>
        <v>545.53094413578629</v>
      </c>
      <c r="K132" s="34">
        <f t="shared" si="20"/>
        <v>90.921824022631043</v>
      </c>
      <c r="L132" s="34">
        <f t="shared" si="20"/>
        <v>90.921824022631043</v>
      </c>
      <c r="M132" s="34">
        <f t="shared" ref="M132:M196" si="26">I132*0.055</f>
        <v>727.37459218104834</v>
      </c>
      <c r="N132" s="35">
        <f t="shared" ref="N132:P163" si="27">F132*0.25/3</f>
        <v>826.56203656937316</v>
      </c>
      <c r="O132" s="35">
        <f t="shared" si="27"/>
        <v>137.76033942822886</v>
      </c>
      <c r="P132" s="35">
        <f t="shared" si="27"/>
        <v>137.76033942822886</v>
      </c>
      <c r="Q132" s="36">
        <f t="shared" si="25"/>
        <v>1102.0827154258309</v>
      </c>
      <c r="R132" s="4"/>
    </row>
    <row r="133" spans="1:18" x14ac:dyDescent="0.2">
      <c r="A133" s="98"/>
      <c r="B133" s="100"/>
      <c r="C133" s="5">
        <v>21.352978754186843</v>
      </c>
      <c r="D133" s="5">
        <v>40</v>
      </c>
      <c r="E133" s="5">
        <v>6</v>
      </c>
      <c r="F133" s="33">
        <f t="shared" si="21"/>
        <v>854.11915016747366</v>
      </c>
      <c r="G133" s="33">
        <f t="shared" si="22"/>
        <v>142.35319169457895</v>
      </c>
      <c r="H133" s="33">
        <f t="shared" si="23"/>
        <v>142.35319169457895</v>
      </c>
      <c r="I133" s="33">
        <f t="shared" si="24"/>
        <v>1138.8255335566316</v>
      </c>
      <c r="J133" s="34">
        <f t="shared" ref="J133:L164" si="28">F133*0.055</f>
        <v>46.976553259211052</v>
      </c>
      <c r="K133" s="34">
        <f t="shared" si="28"/>
        <v>7.8294255432018423</v>
      </c>
      <c r="L133" s="34">
        <f t="shared" si="28"/>
        <v>7.8294255432018423</v>
      </c>
      <c r="M133" s="34">
        <f t="shared" si="26"/>
        <v>62.635404345614738</v>
      </c>
      <c r="N133" s="35">
        <f t="shared" si="27"/>
        <v>71.176595847289477</v>
      </c>
      <c r="O133" s="35">
        <f t="shared" si="27"/>
        <v>11.862765974548246</v>
      </c>
      <c r="P133" s="35">
        <f t="shared" si="27"/>
        <v>11.862765974548246</v>
      </c>
      <c r="Q133" s="36">
        <f t="shared" si="25"/>
        <v>94.902127796385969</v>
      </c>
      <c r="R133" s="4"/>
    </row>
    <row r="134" spans="1:18" x14ac:dyDescent="0.2">
      <c r="A134" s="98"/>
      <c r="B134" s="100"/>
      <c r="C134" s="5">
        <v>195.84701498987982</v>
      </c>
      <c r="D134" s="5">
        <v>79.800000000000011</v>
      </c>
      <c r="E134" s="5">
        <v>6</v>
      </c>
      <c r="F134" s="33">
        <f t="shared" si="21"/>
        <v>15628.591796192411</v>
      </c>
      <c r="G134" s="33">
        <f t="shared" si="22"/>
        <v>2604.7652993654019</v>
      </c>
      <c r="H134" s="33">
        <f t="shared" si="23"/>
        <v>2604.7652993654019</v>
      </c>
      <c r="I134" s="33">
        <f t="shared" si="24"/>
        <v>20838.122394923215</v>
      </c>
      <c r="J134" s="34">
        <f t="shared" si="28"/>
        <v>859.57254879058269</v>
      </c>
      <c r="K134" s="34">
        <f t="shared" si="28"/>
        <v>143.26209146509711</v>
      </c>
      <c r="L134" s="34">
        <f t="shared" si="28"/>
        <v>143.26209146509711</v>
      </c>
      <c r="M134" s="34">
        <f t="shared" si="26"/>
        <v>1146.0967317207769</v>
      </c>
      <c r="N134" s="35">
        <f t="shared" si="27"/>
        <v>1302.382649682701</v>
      </c>
      <c r="O134" s="35">
        <f t="shared" si="27"/>
        <v>217.06377494711683</v>
      </c>
      <c r="P134" s="35">
        <f t="shared" si="27"/>
        <v>217.06377494711683</v>
      </c>
      <c r="Q134" s="36">
        <f t="shared" si="25"/>
        <v>1736.5101995769346</v>
      </c>
      <c r="R134" s="4"/>
    </row>
    <row r="135" spans="1:18" x14ac:dyDescent="0.2">
      <c r="A135" s="98"/>
      <c r="B135" s="100"/>
      <c r="C135" s="5">
        <v>115.76785038603977</v>
      </c>
      <c r="D135" s="5">
        <v>204.60000000000002</v>
      </c>
      <c r="E135" s="5">
        <v>6</v>
      </c>
      <c r="F135" s="33">
        <f t="shared" ref="F135:F199" si="29">C135*D135</f>
        <v>23686.102188983739</v>
      </c>
      <c r="G135" s="33">
        <f t="shared" ref="G135:G199" si="30">F135/E135</f>
        <v>3947.6836981639567</v>
      </c>
      <c r="H135" s="33">
        <f t="shared" ref="H135:H230" si="31">G135</f>
        <v>3947.6836981639567</v>
      </c>
      <c r="I135" s="33">
        <f t="shared" ref="I135:I199" si="32">F135+G135+H135</f>
        <v>31581.469585311654</v>
      </c>
      <c r="J135" s="34">
        <f t="shared" si="28"/>
        <v>1302.7356203941056</v>
      </c>
      <c r="K135" s="34">
        <f t="shared" si="28"/>
        <v>217.12260339901761</v>
      </c>
      <c r="L135" s="34">
        <f t="shared" si="28"/>
        <v>217.12260339901761</v>
      </c>
      <c r="M135" s="34">
        <f t="shared" si="26"/>
        <v>1736.9808271921409</v>
      </c>
      <c r="N135" s="35">
        <f t="shared" si="27"/>
        <v>1973.8418490819784</v>
      </c>
      <c r="O135" s="35">
        <f t="shared" si="27"/>
        <v>328.97364151366304</v>
      </c>
      <c r="P135" s="35">
        <f t="shared" si="27"/>
        <v>328.97364151366304</v>
      </c>
      <c r="Q135" s="36">
        <f t="shared" si="25"/>
        <v>2631.7891321093043</v>
      </c>
      <c r="R135" s="4"/>
    </row>
    <row r="136" spans="1:18" x14ac:dyDescent="0.2">
      <c r="A136" s="98"/>
      <c r="B136" s="100"/>
      <c r="C136" s="5">
        <v>42.539888274648874</v>
      </c>
      <c r="D136" s="5">
        <v>327.60000000000002</v>
      </c>
      <c r="E136" s="5">
        <v>6</v>
      </c>
      <c r="F136" s="33">
        <f t="shared" si="29"/>
        <v>13936.067398774972</v>
      </c>
      <c r="G136" s="33">
        <f t="shared" si="30"/>
        <v>2322.6778997958286</v>
      </c>
      <c r="H136" s="33">
        <f t="shared" si="31"/>
        <v>2322.6778997958286</v>
      </c>
      <c r="I136" s="33">
        <f t="shared" si="32"/>
        <v>18581.423198366629</v>
      </c>
      <c r="J136" s="34">
        <f t="shared" si="28"/>
        <v>766.48370693262348</v>
      </c>
      <c r="K136" s="34">
        <f t="shared" si="28"/>
        <v>127.74728448877057</v>
      </c>
      <c r="L136" s="34">
        <f t="shared" si="28"/>
        <v>127.74728448877057</v>
      </c>
      <c r="M136" s="34">
        <f t="shared" si="26"/>
        <v>1021.9782759101646</v>
      </c>
      <c r="N136" s="35">
        <f t="shared" si="27"/>
        <v>1161.3389498979143</v>
      </c>
      <c r="O136" s="35">
        <f t="shared" si="27"/>
        <v>193.55649164965237</v>
      </c>
      <c r="P136" s="35">
        <f t="shared" si="27"/>
        <v>193.55649164965237</v>
      </c>
      <c r="Q136" s="36">
        <f t="shared" si="25"/>
        <v>1548.451933197219</v>
      </c>
      <c r="R136" s="4"/>
    </row>
    <row r="137" spans="1:18" x14ac:dyDescent="0.2">
      <c r="A137" s="98"/>
      <c r="B137" s="100"/>
      <c r="C137" s="5">
        <v>19.907009169317291</v>
      </c>
      <c r="D137" s="5">
        <v>465.59999999999997</v>
      </c>
      <c r="E137" s="5">
        <v>6</v>
      </c>
      <c r="F137" s="33">
        <f t="shared" si="29"/>
        <v>9268.7034692341294</v>
      </c>
      <c r="G137" s="33">
        <f t="shared" si="30"/>
        <v>1544.7839115390216</v>
      </c>
      <c r="H137" s="33">
        <f t="shared" si="31"/>
        <v>1544.7839115390216</v>
      </c>
      <c r="I137" s="33">
        <f t="shared" si="32"/>
        <v>12358.271292312173</v>
      </c>
      <c r="J137" s="34">
        <f t="shared" si="28"/>
        <v>509.77869080787713</v>
      </c>
      <c r="K137" s="34">
        <f t="shared" si="28"/>
        <v>84.963115134646188</v>
      </c>
      <c r="L137" s="34">
        <f t="shared" si="28"/>
        <v>84.963115134646188</v>
      </c>
      <c r="M137" s="34">
        <f t="shared" si="26"/>
        <v>679.7049210771695</v>
      </c>
      <c r="N137" s="35">
        <f t="shared" si="27"/>
        <v>772.39195576951079</v>
      </c>
      <c r="O137" s="35">
        <f t="shared" si="27"/>
        <v>128.73199262825179</v>
      </c>
      <c r="P137" s="35">
        <f t="shared" si="27"/>
        <v>128.73199262825179</v>
      </c>
      <c r="Q137" s="36">
        <f t="shared" si="25"/>
        <v>1029.8559410260143</v>
      </c>
      <c r="R137" s="4"/>
    </row>
    <row r="138" spans="1:18" x14ac:dyDescent="0.2">
      <c r="A138" s="98"/>
      <c r="B138" s="100"/>
      <c r="C138" s="5">
        <v>0.75710623014949352</v>
      </c>
      <c r="D138" s="5">
        <v>36</v>
      </c>
      <c r="E138" s="5">
        <v>6</v>
      </c>
      <c r="F138" s="33">
        <f t="shared" si="29"/>
        <v>27.255824285381767</v>
      </c>
      <c r="G138" s="33">
        <f t="shared" si="30"/>
        <v>4.5426373808969611</v>
      </c>
      <c r="H138" s="33">
        <f t="shared" si="31"/>
        <v>4.5426373808969611</v>
      </c>
      <c r="I138" s="33">
        <f t="shared" si="32"/>
        <v>36.341099047175689</v>
      </c>
      <c r="J138" s="34">
        <f t="shared" si="28"/>
        <v>1.4990703356959971</v>
      </c>
      <c r="K138" s="34">
        <f t="shared" si="28"/>
        <v>0.24984505594933287</v>
      </c>
      <c r="L138" s="34">
        <f t="shared" si="28"/>
        <v>0.24984505594933287</v>
      </c>
      <c r="M138" s="34">
        <f t="shared" si="26"/>
        <v>1.998760447594663</v>
      </c>
      <c r="N138" s="35">
        <f t="shared" si="27"/>
        <v>2.2713186904484806</v>
      </c>
      <c r="O138" s="35">
        <f t="shared" si="27"/>
        <v>0.37855311507474676</v>
      </c>
      <c r="P138" s="35">
        <f t="shared" si="27"/>
        <v>0.37855311507474676</v>
      </c>
      <c r="Q138" s="36">
        <f t="shared" si="25"/>
        <v>3.0284249205979741</v>
      </c>
      <c r="R138" s="4"/>
    </row>
    <row r="139" spans="1:18" x14ac:dyDescent="0.2">
      <c r="A139" s="98"/>
      <c r="B139" s="100"/>
      <c r="C139" s="5">
        <v>1.514212460298987</v>
      </c>
      <c r="D139" s="5">
        <v>184.2</v>
      </c>
      <c r="E139" s="5">
        <v>6</v>
      </c>
      <c r="F139" s="33">
        <f t="shared" si="29"/>
        <v>278.9179351870734</v>
      </c>
      <c r="G139" s="33">
        <f t="shared" si="30"/>
        <v>46.486322531178899</v>
      </c>
      <c r="H139" s="33">
        <f t="shared" si="31"/>
        <v>46.486322531178899</v>
      </c>
      <c r="I139" s="33">
        <f t="shared" si="32"/>
        <v>371.8905802494312</v>
      </c>
      <c r="J139" s="34">
        <f t="shared" si="28"/>
        <v>15.340486435289037</v>
      </c>
      <c r="K139" s="34">
        <f t="shared" si="28"/>
        <v>2.5567477392148397</v>
      </c>
      <c r="L139" s="34">
        <f t="shared" si="28"/>
        <v>2.5567477392148397</v>
      </c>
      <c r="M139" s="34">
        <f t="shared" si="26"/>
        <v>20.453981913718717</v>
      </c>
      <c r="N139" s="35">
        <f t="shared" si="27"/>
        <v>23.24316126558945</v>
      </c>
      <c r="O139" s="35">
        <f t="shared" si="27"/>
        <v>3.873860210931575</v>
      </c>
      <c r="P139" s="35">
        <f t="shared" si="27"/>
        <v>3.873860210931575</v>
      </c>
      <c r="Q139" s="36">
        <f t="shared" si="25"/>
        <v>30.9908816874526</v>
      </c>
      <c r="R139" s="4"/>
    </row>
    <row r="140" spans="1:18" x14ac:dyDescent="0.2">
      <c r="A140" s="98"/>
      <c r="B140" s="100"/>
      <c r="C140" s="5">
        <v>0.75710623014949352</v>
      </c>
      <c r="D140" s="5">
        <v>587.40000000000009</v>
      </c>
      <c r="E140" s="5">
        <v>6</v>
      </c>
      <c r="F140" s="33">
        <f t="shared" si="29"/>
        <v>444.72419958981254</v>
      </c>
      <c r="G140" s="33">
        <f t="shared" si="30"/>
        <v>74.120699931635428</v>
      </c>
      <c r="H140" s="33">
        <f t="shared" si="31"/>
        <v>74.120699931635428</v>
      </c>
      <c r="I140" s="33">
        <f t="shared" si="32"/>
        <v>592.96559945308331</v>
      </c>
      <c r="J140" s="34">
        <f t="shared" si="28"/>
        <v>24.45983097743969</v>
      </c>
      <c r="K140" s="34">
        <f t="shared" si="28"/>
        <v>4.0766384962399487</v>
      </c>
      <c r="L140" s="34">
        <f t="shared" si="28"/>
        <v>4.0766384962399487</v>
      </c>
      <c r="M140" s="34">
        <f t="shared" si="26"/>
        <v>32.613107969919582</v>
      </c>
      <c r="N140" s="35">
        <f t="shared" si="27"/>
        <v>37.060349965817714</v>
      </c>
      <c r="O140" s="35">
        <f t="shared" si="27"/>
        <v>6.1767249943029521</v>
      </c>
      <c r="P140" s="35">
        <f t="shared" si="27"/>
        <v>6.1767249943029521</v>
      </c>
      <c r="Q140" s="36">
        <f t="shared" si="25"/>
        <v>49.41379995442361</v>
      </c>
      <c r="R140" s="4"/>
    </row>
    <row r="141" spans="1:18" x14ac:dyDescent="0.2">
      <c r="A141" s="98"/>
      <c r="B141" s="100"/>
      <c r="C141" s="5">
        <v>0.13628572188455185</v>
      </c>
      <c r="D141" s="5">
        <v>43.8</v>
      </c>
      <c r="E141" s="5">
        <v>6</v>
      </c>
      <c r="F141" s="33">
        <f t="shared" si="29"/>
        <v>5.9693146185433701</v>
      </c>
      <c r="G141" s="33">
        <f t="shared" si="30"/>
        <v>0.99488576975722831</v>
      </c>
      <c r="H141" s="33">
        <f t="shared" si="31"/>
        <v>0.99488576975722831</v>
      </c>
      <c r="I141" s="33">
        <f t="shared" si="32"/>
        <v>7.9590861580578274</v>
      </c>
      <c r="J141" s="34">
        <f t="shared" si="28"/>
        <v>0.32831230401988537</v>
      </c>
      <c r="K141" s="34">
        <f t="shared" si="28"/>
        <v>5.4718717336647557E-2</v>
      </c>
      <c r="L141" s="34">
        <f t="shared" si="28"/>
        <v>5.4718717336647557E-2</v>
      </c>
      <c r="M141" s="34">
        <f t="shared" si="26"/>
        <v>0.43774973869318051</v>
      </c>
      <c r="N141" s="35">
        <f t="shared" si="27"/>
        <v>0.49744288487861416</v>
      </c>
      <c r="O141" s="35">
        <f t="shared" si="27"/>
        <v>8.2907147479769031E-2</v>
      </c>
      <c r="P141" s="35">
        <f t="shared" si="27"/>
        <v>8.2907147479769031E-2</v>
      </c>
      <c r="Q141" s="36">
        <f t="shared" si="25"/>
        <v>0.66325717983815224</v>
      </c>
      <c r="R141" s="4"/>
    </row>
    <row r="142" spans="1:18" x14ac:dyDescent="0.2">
      <c r="A142" s="98"/>
      <c r="B142" s="100"/>
      <c r="C142" s="5">
        <v>0.22703400095566689</v>
      </c>
      <c r="D142" s="5">
        <v>91.800000000000011</v>
      </c>
      <c r="E142" s="5">
        <v>6</v>
      </c>
      <c r="F142" s="33">
        <f t="shared" si="29"/>
        <v>20.841721287730223</v>
      </c>
      <c r="G142" s="33">
        <f t="shared" si="30"/>
        <v>3.4736202146217039</v>
      </c>
      <c r="H142" s="33">
        <f t="shared" si="31"/>
        <v>3.4736202146217039</v>
      </c>
      <c r="I142" s="33">
        <f t="shared" si="32"/>
        <v>27.788961716973631</v>
      </c>
      <c r="J142" s="34">
        <f t="shared" si="28"/>
        <v>1.1462946708251622</v>
      </c>
      <c r="K142" s="34">
        <f t="shared" si="28"/>
        <v>0.19104911180419371</v>
      </c>
      <c r="L142" s="34">
        <f t="shared" si="28"/>
        <v>0.19104911180419371</v>
      </c>
      <c r="M142" s="34">
        <f t="shared" si="26"/>
        <v>1.5283928944335496</v>
      </c>
      <c r="N142" s="35">
        <f t="shared" si="27"/>
        <v>1.7368101073108519</v>
      </c>
      <c r="O142" s="35">
        <f t="shared" si="27"/>
        <v>0.28946835121847531</v>
      </c>
      <c r="P142" s="35">
        <f t="shared" si="27"/>
        <v>0.28946835121847531</v>
      </c>
      <c r="Q142" s="36">
        <f t="shared" si="25"/>
        <v>2.3157468097478024</v>
      </c>
      <c r="R142" s="4"/>
    </row>
    <row r="143" spans="1:18" x14ac:dyDescent="0.2">
      <c r="A143" s="98"/>
      <c r="B143" s="100"/>
      <c r="C143" s="5">
        <v>0.29330837563525847</v>
      </c>
      <c r="D143" s="5">
        <v>189.60000000000002</v>
      </c>
      <c r="E143" s="5">
        <v>6</v>
      </c>
      <c r="F143" s="33">
        <f t="shared" si="29"/>
        <v>55.61126802044501</v>
      </c>
      <c r="G143" s="33">
        <f t="shared" si="30"/>
        <v>9.2685446700741689</v>
      </c>
      <c r="H143" s="33">
        <f t="shared" si="31"/>
        <v>9.2685446700741689</v>
      </c>
      <c r="I143" s="33">
        <f t="shared" si="32"/>
        <v>74.148357360593337</v>
      </c>
      <c r="J143" s="34">
        <f t="shared" si="28"/>
        <v>3.0586197411244758</v>
      </c>
      <c r="K143" s="34">
        <f t="shared" si="28"/>
        <v>0.50976995685407933</v>
      </c>
      <c r="L143" s="34">
        <f t="shared" si="28"/>
        <v>0.50976995685407933</v>
      </c>
      <c r="M143" s="34">
        <f t="shared" si="26"/>
        <v>4.0781596548326338</v>
      </c>
      <c r="N143" s="35">
        <f t="shared" si="27"/>
        <v>4.6342723350370845</v>
      </c>
      <c r="O143" s="35">
        <f t="shared" si="27"/>
        <v>0.77237872250618078</v>
      </c>
      <c r="P143" s="35">
        <f t="shared" si="27"/>
        <v>0.77237872250618078</v>
      </c>
      <c r="Q143" s="36">
        <f t="shared" si="25"/>
        <v>6.1790297800494445</v>
      </c>
      <c r="R143" s="4"/>
    </row>
    <row r="144" spans="1:18" x14ac:dyDescent="0.2">
      <c r="A144" s="98"/>
      <c r="B144" s="100"/>
      <c r="C144" s="5">
        <v>1.2781144681923871</v>
      </c>
      <c r="D144" s="5">
        <v>387</v>
      </c>
      <c r="E144" s="5">
        <v>6</v>
      </c>
      <c r="F144" s="33">
        <f t="shared" si="29"/>
        <v>494.6302991904538</v>
      </c>
      <c r="G144" s="33">
        <f t="shared" si="30"/>
        <v>82.438383198408971</v>
      </c>
      <c r="H144" s="33">
        <f t="shared" si="31"/>
        <v>82.438383198408971</v>
      </c>
      <c r="I144" s="33">
        <f t="shared" si="32"/>
        <v>659.50706558727165</v>
      </c>
      <c r="J144" s="34">
        <f t="shared" si="28"/>
        <v>27.20466645547496</v>
      </c>
      <c r="K144" s="34">
        <f t="shared" si="28"/>
        <v>4.5341110759124934</v>
      </c>
      <c r="L144" s="34">
        <f t="shared" si="28"/>
        <v>4.5341110759124934</v>
      </c>
      <c r="M144" s="34">
        <f t="shared" si="26"/>
        <v>36.27288860729994</v>
      </c>
      <c r="N144" s="35">
        <f t="shared" si="27"/>
        <v>41.219191599204485</v>
      </c>
      <c r="O144" s="35">
        <f t="shared" si="27"/>
        <v>6.8698652665340809</v>
      </c>
      <c r="P144" s="35">
        <f t="shared" si="27"/>
        <v>6.8698652665340809</v>
      </c>
      <c r="Q144" s="36">
        <f t="shared" si="25"/>
        <v>54.95892213227264</v>
      </c>
      <c r="R144" s="4"/>
    </row>
    <row r="145" spans="1:18" x14ac:dyDescent="0.2">
      <c r="A145" s="98"/>
      <c r="B145" s="100"/>
      <c r="C145" s="5">
        <v>4.9077301198343202</v>
      </c>
      <c r="D145" s="5">
        <v>40.799999999999997</v>
      </c>
      <c r="E145" s="5">
        <v>6</v>
      </c>
      <c r="F145" s="33">
        <f t="shared" si="29"/>
        <v>200.23538888924026</v>
      </c>
      <c r="G145" s="33">
        <f t="shared" si="30"/>
        <v>33.372564814873378</v>
      </c>
      <c r="H145" s="33">
        <f t="shared" si="31"/>
        <v>33.372564814873378</v>
      </c>
      <c r="I145" s="33">
        <f t="shared" si="32"/>
        <v>266.98051851898703</v>
      </c>
      <c r="J145" s="34">
        <f t="shared" si="28"/>
        <v>11.012946388908214</v>
      </c>
      <c r="K145" s="34">
        <f t="shared" si="28"/>
        <v>1.8354910648180358</v>
      </c>
      <c r="L145" s="34">
        <f t="shared" si="28"/>
        <v>1.8354910648180358</v>
      </c>
      <c r="M145" s="34">
        <f t="shared" si="26"/>
        <v>14.683928518544286</v>
      </c>
      <c r="N145" s="35">
        <f t="shared" si="27"/>
        <v>16.686282407436689</v>
      </c>
      <c r="O145" s="35">
        <f t="shared" si="27"/>
        <v>2.781047067906115</v>
      </c>
      <c r="P145" s="35">
        <f t="shared" si="27"/>
        <v>2.781047067906115</v>
      </c>
      <c r="Q145" s="36">
        <f t="shared" si="25"/>
        <v>22.24837654324892</v>
      </c>
      <c r="R145" s="4"/>
    </row>
    <row r="146" spans="1:18" x14ac:dyDescent="0.2">
      <c r="A146" s="98"/>
      <c r="B146" s="100"/>
      <c r="C146" s="5">
        <v>2.4638080362798074</v>
      </c>
      <c r="D146" s="5">
        <v>105.60000000000001</v>
      </c>
      <c r="E146" s="5">
        <v>6</v>
      </c>
      <c r="F146" s="33">
        <f t="shared" si="29"/>
        <v>260.17812863114767</v>
      </c>
      <c r="G146" s="33">
        <f t="shared" si="30"/>
        <v>43.363021438524612</v>
      </c>
      <c r="H146" s="33">
        <f t="shared" si="31"/>
        <v>43.363021438524612</v>
      </c>
      <c r="I146" s="33">
        <f t="shared" si="32"/>
        <v>346.9041715081969</v>
      </c>
      <c r="J146" s="34">
        <f t="shared" si="28"/>
        <v>14.309797074713122</v>
      </c>
      <c r="K146" s="34">
        <f t="shared" si="28"/>
        <v>2.3849661791188539</v>
      </c>
      <c r="L146" s="34">
        <f t="shared" si="28"/>
        <v>2.3849661791188539</v>
      </c>
      <c r="M146" s="34">
        <f t="shared" si="26"/>
        <v>19.079729432950831</v>
      </c>
      <c r="N146" s="35">
        <f t="shared" si="27"/>
        <v>21.681510719262306</v>
      </c>
      <c r="O146" s="35">
        <f t="shared" si="27"/>
        <v>3.613585119877051</v>
      </c>
      <c r="P146" s="35">
        <f t="shared" si="27"/>
        <v>3.613585119877051</v>
      </c>
      <c r="Q146" s="36">
        <f t="shared" si="25"/>
        <v>28.908680959016408</v>
      </c>
      <c r="R146" s="4"/>
    </row>
    <row r="147" spans="1:18" x14ac:dyDescent="0.2">
      <c r="A147" s="98"/>
      <c r="B147" s="100"/>
      <c r="C147" s="5">
        <v>1.225275367231472</v>
      </c>
      <c r="D147" s="5">
        <v>423.59999999999997</v>
      </c>
      <c r="E147" s="5">
        <v>6</v>
      </c>
      <c r="F147" s="33">
        <f t="shared" si="29"/>
        <v>519.02664555925151</v>
      </c>
      <c r="G147" s="33">
        <f t="shared" si="30"/>
        <v>86.504440926541918</v>
      </c>
      <c r="H147" s="33">
        <f t="shared" si="31"/>
        <v>86.504440926541918</v>
      </c>
      <c r="I147" s="33">
        <f t="shared" si="32"/>
        <v>692.03552741233534</v>
      </c>
      <c r="J147" s="34">
        <f t="shared" si="28"/>
        <v>28.546465505758832</v>
      </c>
      <c r="K147" s="34">
        <f t="shared" si="28"/>
        <v>4.7577442509598056</v>
      </c>
      <c r="L147" s="34">
        <f t="shared" si="28"/>
        <v>4.7577442509598056</v>
      </c>
      <c r="M147" s="34">
        <f t="shared" si="26"/>
        <v>38.061954007678445</v>
      </c>
      <c r="N147" s="35">
        <f t="shared" si="27"/>
        <v>43.252220463270959</v>
      </c>
      <c r="O147" s="35">
        <f t="shared" si="27"/>
        <v>7.2087034105451595</v>
      </c>
      <c r="P147" s="35">
        <f t="shared" si="27"/>
        <v>7.2087034105451595</v>
      </c>
      <c r="Q147" s="36">
        <f t="shared" si="25"/>
        <v>57.669627284361276</v>
      </c>
      <c r="R147" s="4"/>
    </row>
    <row r="148" spans="1:18" x14ac:dyDescent="0.2">
      <c r="A148" s="98"/>
      <c r="B148" s="100"/>
      <c r="C148" s="5">
        <v>120.21579618478229</v>
      </c>
      <c r="D148" s="5">
        <v>39.900000000000006</v>
      </c>
      <c r="E148" s="5">
        <v>6</v>
      </c>
      <c r="F148" s="33">
        <f t="shared" si="29"/>
        <v>4796.610267772814</v>
      </c>
      <c r="G148" s="33">
        <f t="shared" si="30"/>
        <v>799.4350446288023</v>
      </c>
      <c r="H148" s="33">
        <f t="shared" si="31"/>
        <v>799.4350446288023</v>
      </c>
      <c r="I148" s="33">
        <f t="shared" si="32"/>
        <v>6395.4803570304193</v>
      </c>
      <c r="J148" s="34">
        <f t="shared" si="28"/>
        <v>263.8135647275048</v>
      </c>
      <c r="K148" s="34">
        <f t="shared" si="28"/>
        <v>43.968927454584126</v>
      </c>
      <c r="L148" s="34">
        <f t="shared" si="28"/>
        <v>43.968927454584126</v>
      </c>
      <c r="M148" s="34">
        <f t="shared" si="26"/>
        <v>351.75141963667306</v>
      </c>
      <c r="N148" s="35">
        <f t="shared" si="27"/>
        <v>399.71752231440115</v>
      </c>
      <c r="O148" s="35">
        <f t="shared" si="27"/>
        <v>66.619587052400192</v>
      </c>
      <c r="P148" s="35">
        <f t="shared" si="27"/>
        <v>66.619587052400192</v>
      </c>
      <c r="Q148" s="36">
        <f t="shared" si="25"/>
        <v>532.95669641920165</v>
      </c>
      <c r="R148" s="4"/>
    </row>
    <row r="149" spans="1:18" x14ac:dyDescent="0.2">
      <c r="A149" s="98"/>
      <c r="B149" s="100"/>
      <c r="C149" s="5">
        <v>56.870793721177762</v>
      </c>
      <c r="D149" s="5">
        <v>102.30000000000001</v>
      </c>
      <c r="E149" s="5">
        <v>6</v>
      </c>
      <c r="F149" s="33">
        <f t="shared" si="29"/>
        <v>5817.8821976764857</v>
      </c>
      <c r="G149" s="33">
        <f t="shared" si="30"/>
        <v>969.64703294608091</v>
      </c>
      <c r="H149" s="33">
        <f t="shared" si="31"/>
        <v>969.64703294608091</v>
      </c>
      <c r="I149" s="33">
        <f t="shared" si="32"/>
        <v>7757.1762635686473</v>
      </c>
      <c r="J149" s="34">
        <f t="shared" si="28"/>
        <v>319.98352087220673</v>
      </c>
      <c r="K149" s="34">
        <f t="shared" si="28"/>
        <v>53.330586812034447</v>
      </c>
      <c r="L149" s="34">
        <f t="shared" si="28"/>
        <v>53.330586812034447</v>
      </c>
      <c r="M149" s="34">
        <f t="shared" si="26"/>
        <v>426.64469449627558</v>
      </c>
      <c r="N149" s="35">
        <f t="shared" si="27"/>
        <v>484.82351647304046</v>
      </c>
      <c r="O149" s="35">
        <f t="shared" si="27"/>
        <v>80.803919412173414</v>
      </c>
      <c r="P149" s="35">
        <f t="shared" si="27"/>
        <v>80.803919412173414</v>
      </c>
      <c r="Q149" s="36">
        <f t="shared" si="25"/>
        <v>646.43135529738731</v>
      </c>
      <c r="R149" s="4"/>
    </row>
    <row r="150" spans="1:18" x14ac:dyDescent="0.2">
      <c r="A150" s="98"/>
      <c r="B150" s="100"/>
      <c r="C150" s="5">
        <v>6.4742020461664502</v>
      </c>
      <c r="D150" s="5">
        <v>163.80000000000001</v>
      </c>
      <c r="E150" s="5">
        <v>6</v>
      </c>
      <c r="F150" s="33">
        <f t="shared" si="29"/>
        <v>1060.4742951620647</v>
      </c>
      <c r="G150" s="33">
        <f t="shared" si="30"/>
        <v>176.74571586034412</v>
      </c>
      <c r="H150" s="33">
        <f t="shared" si="31"/>
        <v>176.74571586034412</v>
      </c>
      <c r="I150" s="33">
        <f t="shared" si="32"/>
        <v>1413.9657268827527</v>
      </c>
      <c r="J150" s="34">
        <f t="shared" si="28"/>
        <v>58.326086233913557</v>
      </c>
      <c r="K150" s="34">
        <f t="shared" si="28"/>
        <v>9.7210143723189262</v>
      </c>
      <c r="L150" s="34">
        <f t="shared" si="28"/>
        <v>9.7210143723189262</v>
      </c>
      <c r="M150" s="34">
        <f t="shared" si="26"/>
        <v>77.768114978551395</v>
      </c>
      <c r="N150" s="35">
        <f t="shared" si="27"/>
        <v>88.37285793017206</v>
      </c>
      <c r="O150" s="35">
        <f t="shared" si="27"/>
        <v>14.728809655028677</v>
      </c>
      <c r="P150" s="35">
        <f t="shared" si="27"/>
        <v>14.728809655028677</v>
      </c>
      <c r="Q150" s="36">
        <f t="shared" si="25"/>
        <v>117.8304772402294</v>
      </c>
      <c r="R150" s="4"/>
    </row>
    <row r="151" spans="1:18" x14ac:dyDescent="0.2">
      <c r="A151" s="98"/>
      <c r="B151" s="100"/>
      <c r="C151" s="5">
        <v>2.2205158111829153</v>
      </c>
      <c r="D151" s="5">
        <v>18</v>
      </c>
      <c r="E151" s="5">
        <v>6</v>
      </c>
      <c r="F151" s="33">
        <f t="shared" si="29"/>
        <v>39.969284601292472</v>
      </c>
      <c r="G151" s="33">
        <f t="shared" si="30"/>
        <v>6.661547433548745</v>
      </c>
      <c r="H151" s="33">
        <f t="shared" si="31"/>
        <v>6.661547433548745</v>
      </c>
      <c r="I151" s="33">
        <f t="shared" si="32"/>
        <v>53.292379468389967</v>
      </c>
      <c r="J151" s="34">
        <f t="shared" si="28"/>
        <v>2.1983106530710859</v>
      </c>
      <c r="K151" s="34">
        <f t="shared" si="28"/>
        <v>0.366385108845181</v>
      </c>
      <c r="L151" s="34">
        <f t="shared" si="28"/>
        <v>0.366385108845181</v>
      </c>
      <c r="M151" s="34">
        <f t="shared" si="26"/>
        <v>2.9310808707614484</v>
      </c>
      <c r="N151" s="35">
        <f t="shared" si="27"/>
        <v>3.3307737167743725</v>
      </c>
      <c r="O151" s="35">
        <f t="shared" si="27"/>
        <v>0.55512895279572871</v>
      </c>
      <c r="P151" s="35">
        <f t="shared" si="27"/>
        <v>0.55512895279572871</v>
      </c>
      <c r="Q151" s="36">
        <f t="shared" si="25"/>
        <v>4.4410316223658306</v>
      </c>
      <c r="R151" s="4"/>
    </row>
    <row r="152" spans="1:18" x14ac:dyDescent="0.2">
      <c r="A152" s="98"/>
      <c r="B152" s="100"/>
      <c r="C152" s="5">
        <v>3.5621754675601407</v>
      </c>
      <c r="D152" s="5">
        <v>46.5</v>
      </c>
      <c r="E152" s="5">
        <v>6</v>
      </c>
      <c r="F152" s="33">
        <f t="shared" si="29"/>
        <v>165.64115924154655</v>
      </c>
      <c r="G152" s="33">
        <f t="shared" si="30"/>
        <v>27.606859873591091</v>
      </c>
      <c r="H152" s="33">
        <f t="shared" si="31"/>
        <v>27.606859873591091</v>
      </c>
      <c r="I152" s="33">
        <f t="shared" si="32"/>
        <v>220.85487898872873</v>
      </c>
      <c r="J152" s="34">
        <f t="shared" si="28"/>
        <v>9.1102637582850594</v>
      </c>
      <c r="K152" s="34">
        <f t="shared" si="28"/>
        <v>1.5183772930475101</v>
      </c>
      <c r="L152" s="34">
        <f t="shared" si="28"/>
        <v>1.5183772930475101</v>
      </c>
      <c r="M152" s="34">
        <f t="shared" si="26"/>
        <v>12.147018344380081</v>
      </c>
      <c r="N152" s="35">
        <f t="shared" si="27"/>
        <v>13.803429936795546</v>
      </c>
      <c r="O152" s="35">
        <f t="shared" si="27"/>
        <v>2.3005716561325911</v>
      </c>
      <c r="P152" s="35">
        <f t="shared" si="27"/>
        <v>2.3005716561325911</v>
      </c>
      <c r="Q152" s="36">
        <f t="shared" si="25"/>
        <v>18.404573249060729</v>
      </c>
      <c r="R152" s="4"/>
    </row>
    <row r="153" spans="1:18" x14ac:dyDescent="0.2">
      <c r="A153" s="98"/>
      <c r="B153" s="100"/>
      <c r="C153" s="5">
        <v>5.782691278743056</v>
      </c>
      <c r="D153" s="5">
        <v>92.1</v>
      </c>
      <c r="E153" s="5">
        <v>6</v>
      </c>
      <c r="F153" s="33">
        <f t="shared" si="29"/>
        <v>532.58586677223548</v>
      </c>
      <c r="G153" s="33">
        <f t="shared" si="30"/>
        <v>88.764311128705913</v>
      </c>
      <c r="H153" s="33">
        <f t="shared" si="31"/>
        <v>88.764311128705913</v>
      </c>
      <c r="I153" s="33">
        <f t="shared" si="32"/>
        <v>710.1144890296473</v>
      </c>
      <c r="J153" s="34">
        <f t="shared" si="28"/>
        <v>29.292222672472953</v>
      </c>
      <c r="K153" s="34">
        <f t="shared" si="28"/>
        <v>4.8820371120788248</v>
      </c>
      <c r="L153" s="34">
        <f t="shared" si="28"/>
        <v>4.8820371120788248</v>
      </c>
      <c r="M153" s="34">
        <f t="shared" si="26"/>
        <v>39.056296896630599</v>
      </c>
      <c r="N153" s="35">
        <f t="shared" si="27"/>
        <v>44.382155564352956</v>
      </c>
      <c r="O153" s="35">
        <f t="shared" si="27"/>
        <v>7.3970259273921597</v>
      </c>
      <c r="P153" s="35">
        <f t="shared" si="27"/>
        <v>7.3970259273921597</v>
      </c>
      <c r="Q153" s="36">
        <f t="shared" si="25"/>
        <v>59.176207419137278</v>
      </c>
      <c r="R153" s="4"/>
    </row>
    <row r="154" spans="1:18" x14ac:dyDescent="0.2">
      <c r="A154" s="98"/>
      <c r="B154" s="100"/>
      <c r="C154" s="5">
        <v>6.3495062642716391</v>
      </c>
      <c r="D154" s="5">
        <v>293.70000000000005</v>
      </c>
      <c r="E154" s="5">
        <v>6</v>
      </c>
      <c r="F154" s="33">
        <f t="shared" si="29"/>
        <v>1864.8499898165808</v>
      </c>
      <c r="G154" s="33">
        <f t="shared" si="30"/>
        <v>310.8083316360968</v>
      </c>
      <c r="H154" s="33">
        <f t="shared" si="31"/>
        <v>310.8083316360968</v>
      </c>
      <c r="I154" s="33">
        <f t="shared" si="32"/>
        <v>2486.4666530887744</v>
      </c>
      <c r="J154" s="34">
        <f t="shared" si="28"/>
        <v>102.56674943991194</v>
      </c>
      <c r="K154" s="34">
        <f t="shared" si="28"/>
        <v>17.094458239985325</v>
      </c>
      <c r="L154" s="34">
        <f t="shared" si="28"/>
        <v>17.094458239985325</v>
      </c>
      <c r="M154" s="34">
        <f t="shared" si="26"/>
        <v>136.7556659198826</v>
      </c>
      <c r="N154" s="35">
        <f t="shared" si="27"/>
        <v>155.4041658180484</v>
      </c>
      <c r="O154" s="35">
        <f t="shared" si="27"/>
        <v>25.900694303008066</v>
      </c>
      <c r="P154" s="35">
        <f t="shared" si="27"/>
        <v>25.900694303008066</v>
      </c>
      <c r="Q154" s="36">
        <f t="shared" si="25"/>
        <v>207.20555442406453</v>
      </c>
      <c r="R154" s="4"/>
    </row>
    <row r="155" spans="1:18" x14ac:dyDescent="0.2">
      <c r="A155" s="98"/>
      <c r="B155" s="100"/>
      <c r="C155" s="5">
        <v>2.2849817109843178</v>
      </c>
      <c r="D155" s="5">
        <v>21.9</v>
      </c>
      <c r="E155" s="5">
        <v>6</v>
      </c>
      <c r="F155" s="33">
        <f t="shared" si="29"/>
        <v>50.04109947055656</v>
      </c>
      <c r="G155" s="33">
        <f t="shared" si="30"/>
        <v>8.34018324509276</v>
      </c>
      <c r="H155" s="33">
        <f t="shared" si="31"/>
        <v>8.34018324509276</v>
      </c>
      <c r="I155" s="33">
        <f t="shared" si="32"/>
        <v>66.72146596074208</v>
      </c>
      <c r="J155" s="34">
        <f t="shared" si="28"/>
        <v>2.7522604708806107</v>
      </c>
      <c r="K155" s="34">
        <f t="shared" si="28"/>
        <v>0.45871007848010181</v>
      </c>
      <c r="L155" s="34">
        <f t="shared" si="28"/>
        <v>0.45871007848010181</v>
      </c>
      <c r="M155" s="34">
        <f t="shared" si="26"/>
        <v>3.6696806278408145</v>
      </c>
      <c r="N155" s="35">
        <f t="shared" si="27"/>
        <v>4.17009162254638</v>
      </c>
      <c r="O155" s="35">
        <f t="shared" si="27"/>
        <v>0.6950152704243967</v>
      </c>
      <c r="P155" s="35">
        <f t="shared" si="27"/>
        <v>0.6950152704243967</v>
      </c>
      <c r="Q155" s="36">
        <f t="shared" si="25"/>
        <v>5.5601221633951736</v>
      </c>
      <c r="R155" s="4"/>
    </row>
    <row r="156" spans="1:18" x14ac:dyDescent="0.2">
      <c r="A156" s="98"/>
      <c r="B156" s="100"/>
      <c r="C156" s="5">
        <v>4.22757791874188</v>
      </c>
      <c r="D156" s="5">
        <v>45.900000000000006</v>
      </c>
      <c r="E156" s="5">
        <v>6</v>
      </c>
      <c r="F156" s="33">
        <f t="shared" si="29"/>
        <v>194.04582647025231</v>
      </c>
      <c r="G156" s="33">
        <f t="shared" si="30"/>
        <v>32.340971078375382</v>
      </c>
      <c r="H156" s="33">
        <f t="shared" si="31"/>
        <v>32.340971078375382</v>
      </c>
      <c r="I156" s="33">
        <f t="shared" si="32"/>
        <v>258.72776862700306</v>
      </c>
      <c r="J156" s="34">
        <f t="shared" si="28"/>
        <v>10.672520455863877</v>
      </c>
      <c r="K156" s="34">
        <f t="shared" si="28"/>
        <v>1.7787534093106461</v>
      </c>
      <c r="L156" s="34">
        <f t="shared" si="28"/>
        <v>1.7787534093106461</v>
      </c>
      <c r="M156" s="34">
        <f t="shared" si="26"/>
        <v>14.230027274485169</v>
      </c>
      <c r="N156" s="35">
        <f t="shared" si="27"/>
        <v>16.170485539187691</v>
      </c>
      <c r="O156" s="35">
        <f t="shared" si="27"/>
        <v>2.6950809231979487</v>
      </c>
      <c r="P156" s="35">
        <f t="shared" si="27"/>
        <v>2.6950809231979487</v>
      </c>
      <c r="Q156" s="36">
        <f t="shared" si="25"/>
        <v>21.560647385583589</v>
      </c>
      <c r="R156" s="4"/>
    </row>
    <row r="157" spans="1:18" x14ac:dyDescent="0.2">
      <c r="A157" s="98"/>
      <c r="B157" s="100"/>
      <c r="C157" s="5">
        <v>6.3101385874499512</v>
      </c>
      <c r="D157" s="5">
        <v>94.800000000000011</v>
      </c>
      <c r="E157" s="5">
        <v>6</v>
      </c>
      <c r="F157" s="33">
        <f t="shared" si="29"/>
        <v>598.20113809025543</v>
      </c>
      <c r="G157" s="33">
        <f t="shared" si="30"/>
        <v>99.700189681709233</v>
      </c>
      <c r="H157" s="33">
        <f t="shared" si="31"/>
        <v>99.700189681709233</v>
      </c>
      <c r="I157" s="33">
        <f t="shared" si="32"/>
        <v>797.60151745367398</v>
      </c>
      <c r="J157" s="34">
        <f t="shared" si="28"/>
        <v>32.901062594964046</v>
      </c>
      <c r="K157" s="34">
        <f t="shared" si="28"/>
        <v>5.4835104324940076</v>
      </c>
      <c r="L157" s="34">
        <f t="shared" si="28"/>
        <v>5.4835104324940076</v>
      </c>
      <c r="M157" s="34">
        <f t="shared" si="26"/>
        <v>43.868083459952068</v>
      </c>
      <c r="N157" s="35">
        <f t="shared" si="27"/>
        <v>49.850094840854617</v>
      </c>
      <c r="O157" s="35">
        <f t="shared" si="27"/>
        <v>8.3083491401424361</v>
      </c>
      <c r="P157" s="35">
        <f t="shared" si="27"/>
        <v>8.3083491401424361</v>
      </c>
      <c r="Q157" s="36">
        <f t="shared" si="25"/>
        <v>66.466793121139503</v>
      </c>
      <c r="R157" s="4"/>
    </row>
    <row r="158" spans="1:18" x14ac:dyDescent="0.2">
      <c r="A158" s="98"/>
      <c r="B158" s="100"/>
      <c r="C158" s="5">
        <v>6.6176876819420274</v>
      </c>
      <c r="D158" s="5">
        <v>193.5</v>
      </c>
      <c r="E158" s="5">
        <v>6</v>
      </c>
      <c r="F158" s="33">
        <f t="shared" si="29"/>
        <v>1280.5225664557822</v>
      </c>
      <c r="G158" s="33">
        <f t="shared" si="30"/>
        <v>213.42042774263038</v>
      </c>
      <c r="H158" s="33">
        <f t="shared" si="31"/>
        <v>213.42042774263038</v>
      </c>
      <c r="I158" s="33">
        <f t="shared" si="32"/>
        <v>1707.363421941043</v>
      </c>
      <c r="J158" s="34">
        <f t="shared" si="28"/>
        <v>70.428741155068025</v>
      </c>
      <c r="K158" s="34">
        <f t="shared" si="28"/>
        <v>11.738123525844671</v>
      </c>
      <c r="L158" s="34">
        <f t="shared" si="28"/>
        <v>11.738123525844671</v>
      </c>
      <c r="M158" s="34">
        <f t="shared" si="26"/>
        <v>93.904988206757366</v>
      </c>
      <c r="N158" s="35">
        <f t="shared" si="27"/>
        <v>106.71021387131519</v>
      </c>
      <c r="O158" s="35">
        <f t="shared" si="27"/>
        <v>17.7850356452192</v>
      </c>
      <c r="P158" s="35">
        <f t="shared" si="27"/>
        <v>17.7850356452192</v>
      </c>
      <c r="Q158" s="36">
        <f t="shared" si="25"/>
        <v>142.2802851617536</v>
      </c>
      <c r="R158" s="4"/>
    </row>
    <row r="159" spans="1:18" x14ac:dyDescent="0.2">
      <c r="A159" s="98"/>
      <c r="B159" s="100"/>
      <c r="C159" s="5">
        <v>18.779927771689366</v>
      </c>
      <c r="D159" s="5">
        <v>20.399999999999999</v>
      </c>
      <c r="E159" s="5">
        <v>6</v>
      </c>
      <c r="F159" s="33">
        <f t="shared" si="29"/>
        <v>383.11052654246305</v>
      </c>
      <c r="G159" s="33">
        <f t="shared" si="30"/>
        <v>63.851754423743841</v>
      </c>
      <c r="H159" s="33">
        <f t="shared" si="31"/>
        <v>63.851754423743841</v>
      </c>
      <c r="I159" s="33">
        <f t="shared" si="32"/>
        <v>510.81403538995073</v>
      </c>
      <c r="J159" s="34">
        <f t="shared" si="28"/>
        <v>21.071078959835468</v>
      </c>
      <c r="K159" s="34">
        <f t="shared" si="28"/>
        <v>3.5118464933059115</v>
      </c>
      <c r="L159" s="34">
        <f t="shared" si="28"/>
        <v>3.5118464933059115</v>
      </c>
      <c r="M159" s="34">
        <f t="shared" si="26"/>
        <v>28.094771946447292</v>
      </c>
      <c r="N159" s="35">
        <f t="shared" si="27"/>
        <v>31.925877211871921</v>
      </c>
      <c r="O159" s="35">
        <f t="shared" si="27"/>
        <v>5.3209795353119871</v>
      </c>
      <c r="P159" s="35">
        <f t="shared" si="27"/>
        <v>5.3209795353119871</v>
      </c>
      <c r="Q159" s="36">
        <f t="shared" si="25"/>
        <v>42.567836282495897</v>
      </c>
      <c r="R159" s="4"/>
    </row>
    <row r="160" spans="1:18" x14ac:dyDescent="0.2">
      <c r="A160" s="98"/>
      <c r="B160" s="100"/>
      <c r="C160" s="5">
        <v>20.487192912828949</v>
      </c>
      <c r="D160" s="5">
        <v>52.800000000000004</v>
      </c>
      <c r="E160" s="5">
        <v>6</v>
      </c>
      <c r="F160" s="33">
        <f t="shared" si="29"/>
        <v>1081.7237857973687</v>
      </c>
      <c r="G160" s="33">
        <f t="shared" si="30"/>
        <v>180.28729763289479</v>
      </c>
      <c r="H160" s="33">
        <f t="shared" si="31"/>
        <v>180.28729763289479</v>
      </c>
      <c r="I160" s="33">
        <f t="shared" si="32"/>
        <v>1442.2983810631581</v>
      </c>
      <c r="J160" s="34">
        <f t="shared" si="28"/>
        <v>59.494808218855276</v>
      </c>
      <c r="K160" s="34">
        <f t="shared" si="28"/>
        <v>9.9158013698092144</v>
      </c>
      <c r="L160" s="34">
        <f t="shared" si="28"/>
        <v>9.9158013698092144</v>
      </c>
      <c r="M160" s="34">
        <f t="shared" si="26"/>
        <v>79.326410958473701</v>
      </c>
      <c r="N160" s="35">
        <f t="shared" si="27"/>
        <v>90.143648816447396</v>
      </c>
      <c r="O160" s="35">
        <f t="shared" si="27"/>
        <v>15.0239414694079</v>
      </c>
      <c r="P160" s="35">
        <f t="shared" si="27"/>
        <v>15.0239414694079</v>
      </c>
      <c r="Q160" s="36">
        <f t="shared" si="25"/>
        <v>120.19153175526317</v>
      </c>
      <c r="R160" s="4"/>
    </row>
    <row r="161" spans="1:18" x14ac:dyDescent="0.2">
      <c r="A161" s="98"/>
      <c r="B161" s="100"/>
      <c r="C161" s="5">
        <v>18.779927771689366</v>
      </c>
      <c r="D161" s="5">
        <v>103.80000000000001</v>
      </c>
      <c r="E161" s="5">
        <v>6</v>
      </c>
      <c r="F161" s="33">
        <f t="shared" si="29"/>
        <v>1949.3565027013562</v>
      </c>
      <c r="G161" s="33">
        <f t="shared" si="30"/>
        <v>324.89275045022606</v>
      </c>
      <c r="H161" s="33">
        <f t="shared" si="31"/>
        <v>324.89275045022606</v>
      </c>
      <c r="I161" s="33">
        <f t="shared" si="32"/>
        <v>2599.1420036018085</v>
      </c>
      <c r="J161" s="34">
        <f t="shared" si="28"/>
        <v>107.2146076485746</v>
      </c>
      <c r="K161" s="34">
        <f t="shared" si="28"/>
        <v>17.869101274762432</v>
      </c>
      <c r="L161" s="34">
        <f t="shared" si="28"/>
        <v>17.869101274762432</v>
      </c>
      <c r="M161" s="34">
        <f t="shared" si="26"/>
        <v>142.95281019809946</v>
      </c>
      <c r="N161" s="35">
        <f t="shared" si="27"/>
        <v>162.44637522511303</v>
      </c>
      <c r="O161" s="35">
        <f t="shared" si="27"/>
        <v>27.074395870852172</v>
      </c>
      <c r="P161" s="35">
        <f t="shared" si="27"/>
        <v>27.074395870852172</v>
      </c>
      <c r="Q161" s="36">
        <f t="shared" si="25"/>
        <v>216.59516696681737</v>
      </c>
      <c r="R161" s="4"/>
    </row>
    <row r="162" spans="1:18" x14ac:dyDescent="0.2">
      <c r="A162" s="98"/>
      <c r="B162" s="100"/>
      <c r="C162" s="5">
        <v>3.4145302822791606</v>
      </c>
      <c r="D162" s="5">
        <v>211.79999999999998</v>
      </c>
      <c r="E162" s="5">
        <v>6</v>
      </c>
      <c r="F162" s="33">
        <f t="shared" si="29"/>
        <v>723.19751378672618</v>
      </c>
      <c r="G162" s="33">
        <f t="shared" si="30"/>
        <v>120.53291896445437</v>
      </c>
      <c r="H162" s="33">
        <f t="shared" si="31"/>
        <v>120.53291896445437</v>
      </c>
      <c r="I162" s="33">
        <f t="shared" si="32"/>
        <v>964.26335171563483</v>
      </c>
      <c r="J162" s="34">
        <f t="shared" si="28"/>
        <v>39.775863258269943</v>
      </c>
      <c r="K162" s="34">
        <f t="shared" si="28"/>
        <v>6.6293105430449906</v>
      </c>
      <c r="L162" s="34">
        <f t="shared" si="28"/>
        <v>6.6293105430449906</v>
      </c>
      <c r="M162" s="34">
        <f t="shared" si="26"/>
        <v>53.034484344359917</v>
      </c>
      <c r="N162" s="35">
        <f t="shared" si="27"/>
        <v>60.266459482227184</v>
      </c>
      <c r="O162" s="35">
        <f t="shared" si="27"/>
        <v>10.044409913704531</v>
      </c>
      <c r="P162" s="35">
        <f t="shared" si="27"/>
        <v>10.044409913704531</v>
      </c>
      <c r="Q162" s="36">
        <f t="shared" si="25"/>
        <v>80.355279309636231</v>
      </c>
      <c r="R162" s="4"/>
    </row>
    <row r="163" spans="1:18" x14ac:dyDescent="0.2">
      <c r="A163" s="98"/>
      <c r="B163" s="100"/>
      <c r="C163" s="5">
        <v>16.151420813985169</v>
      </c>
      <c r="D163" s="5">
        <v>210</v>
      </c>
      <c r="E163" s="5">
        <v>6</v>
      </c>
      <c r="F163" s="33">
        <f t="shared" si="29"/>
        <v>3391.7983709368855</v>
      </c>
      <c r="G163" s="33">
        <f t="shared" si="30"/>
        <v>565.29972848948091</v>
      </c>
      <c r="H163" s="33">
        <f t="shared" si="31"/>
        <v>565.29972848948091</v>
      </c>
      <c r="I163" s="33">
        <f t="shared" si="32"/>
        <v>4522.3978279158473</v>
      </c>
      <c r="J163" s="34">
        <f t="shared" si="28"/>
        <v>186.5489104015287</v>
      </c>
      <c r="K163" s="34">
        <f t="shared" si="28"/>
        <v>31.09148506692145</v>
      </c>
      <c r="L163" s="34">
        <f t="shared" si="28"/>
        <v>31.09148506692145</v>
      </c>
      <c r="M163" s="34">
        <f t="shared" si="26"/>
        <v>248.7318805353716</v>
      </c>
      <c r="N163" s="35">
        <f t="shared" si="27"/>
        <v>282.64986424474046</v>
      </c>
      <c r="O163" s="35">
        <f t="shared" si="27"/>
        <v>47.108310707456745</v>
      </c>
      <c r="P163" s="35">
        <f t="shared" si="27"/>
        <v>47.108310707456745</v>
      </c>
      <c r="Q163" s="36">
        <f t="shared" si="25"/>
        <v>376.86648565965396</v>
      </c>
      <c r="R163" s="4"/>
    </row>
    <row r="164" spans="1:18" x14ac:dyDescent="0.2">
      <c r="A164" s="98"/>
      <c r="B164" s="101" t="s">
        <v>43</v>
      </c>
      <c r="C164" s="5">
        <v>3.000000074505806</v>
      </c>
      <c r="D164" s="5">
        <v>199.20000000000002</v>
      </c>
      <c r="E164" s="5">
        <v>5</v>
      </c>
      <c r="F164" s="33">
        <f t="shared" si="29"/>
        <v>597.60001484155657</v>
      </c>
      <c r="G164" s="33">
        <f t="shared" si="30"/>
        <v>119.52000296831132</v>
      </c>
      <c r="H164" s="33">
        <f t="shared" si="31"/>
        <v>119.52000296831132</v>
      </c>
      <c r="I164" s="33">
        <f t="shared" si="32"/>
        <v>836.64002077817929</v>
      </c>
      <c r="J164" s="34">
        <f t="shared" si="28"/>
        <v>32.868000816285608</v>
      </c>
      <c r="K164" s="34">
        <f t="shared" si="28"/>
        <v>6.5736001632571224</v>
      </c>
      <c r="L164" s="34">
        <f t="shared" si="28"/>
        <v>6.5736001632571224</v>
      </c>
      <c r="M164" s="34">
        <f t="shared" si="26"/>
        <v>46.01520114279986</v>
      </c>
      <c r="N164" s="35">
        <f t="shared" ref="N164:Q197" si="33">F164*0.25/3</f>
        <v>49.800001236796383</v>
      </c>
      <c r="O164" s="35">
        <f t="shared" si="33"/>
        <v>9.960000247359277</v>
      </c>
      <c r="P164" s="35">
        <f t="shared" si="33"/>
        <v>9.960000247359277</v>
      </c>
      <c r="Q164" s="36">
        <f t="shared" si="25"/>
        <v>69.720001731514941</v>
      </c>
      <c r="R164" s="4"/>
    </row>
    <row r="165" spans="1:18" x14ac:dyDescent="0.2">
      <c r="A165" s="98"/>
      <c r="B165" s="100"/>
      <c r="C165" s="5">
        <v>16.081330128014088</v>
      </c>
      <c r="D165" s="5">
        <v>247.20000000000002</v>
      </c>
      <c r="E165" s="5">
        <v>5</v>
      </c>
      <c r="F165" s="33">
        <f>C165*D165</f>
        <v>3975.3048076450827</v>
      </c>
      <c r="G165" s="33">
        <f>F165/E165</f>
        <v>795.06096152901659</v>
      </c>
      <c r="H165" s="33">
        <f t="shared" si="31"/>
        <v>795.06096152901659</v>
      </c>
      <c r="I165" s="33">
        <f>F165+G165+H165</f>
        <v>5565.4267307031159</v>
      </c>
      <c r="J165" s="34">
        <f t="shared" ref="J165:M181" si="34">F165*0.055</f>
        <v>218.64176442047955</v>
      </c>
      <c r="K165" s="34">
        <f t="shared" si="34"/>
        <v>43.728352884095912</v>
      </c>
      <c r="L165" s="34">
        <f t="shared" si="34"/>
        <v>43.728352884095912</v>
      </c>
      <c r="M165" s="34">
        <f t="shared" si="34"/>
        <v>306.0984701886714</v>
      </c>
      <c r="N165" s="35">
        <f t="shared" si="33"/>
        <v>331.27540063709023</v>
      </c>
      <c r="O165" s="35">
        <f t="shared" si="33"/>
        <v>66.255080127418054</v>
      </c>
      <c r="P165" s="35">
        <f t="shared" si="33"/>
        <v>66.255080127418054</v>
      </c>
      <c r="Q165" s="36">
        <f t="shared" si="33"/>
        <v>463.78556089192631</v>
      </c>
      <c r="R165" s="4"/>
    </row>
    <row r="166" spans="1:18" x14ac:dyDescent="0.2">
      <c r="A166" s="98"/>
      <c r="B166" s="100"/>
      <c r="C166" s="5">
        <v>11.000000037252903</v>
      </c>
      <c r="D166" s="5">
        <v>262.5</v>
      </c>
      <c r="E166" s="5">
        <v>5</v>
      </c>
      <c r="F166" s="33">
        <f>C166*D166</f>
        <v>2887.500009778887</v>
      </c>
      <c r="G166" s="33">
        <f>F166/E166</f>
        <v>577.50000195577741</v>
      </c>
      <c r="H166" s="33">
        <f t="shared" si="31"/>
        <v>577.50000195577741</v>
      </c>
      <c r="I166" s="33">
        <f>F166+G166+H166</f>
        <v>4042.5000136904418</v>
      </c>
      <c r="J166" s="34">
        <f t="shared" si="34"/>
        <v>158.81250053783879</v>
      </c>
      <c r="K166" s="34">
        <f t="shared" si="34"/>
        <v>31.762500107567757</v>
      </c>
      <c r="L166" s="34">
        <f t="shared" si="34"/>
        <v>31.762500107567757</v>
      </c>
      <c r="M166" s="34">
        <f t="shared" si="34"/>
        <v>222.33750075297431</v>
      </c>
      <c r="N166" s="35">
        <f t="shared" si="33"/>
        <v>240.62500081490725</v>
      </c>
      <c r="O166" s="35">
        <f t="shared" si="33"/>
        <v>48.125000162981451</v>
      </c>
      <c r="P166" s="35">
        <f t="shared" si="33"/>
        <v>48.125000162981451</v>
      </c>
      <c r="Q166" s="36">
        <f t="shared" si="33"/>
        <v>336.87500114087015</v>
      </c>
      <c r="R166" s="4"/>
    </row>
    <row r="167" spans="1:18" x14ac:dyDescent="0.2">
      <c r="A167" s="98"/>
      <c r="B167" s="100"/>
      <c r="C167" s="5">
        <v>31.838713205514068</v>
      </c>
      <c r="D167" s="5">
        <v>280</v>
      </c>
      <c r="E167" s="5">
        <v>5</v>
      </c>
      <c r="F167" s="33">
        <f>C167*D167</f>
        <v>8914.8396975439391</v>
      </c>
      <c r="G167" s="33">
        <f>F167/E167</f>
        <v>1782.9679395087878</v>
      </c>
      <c r="H167" s="33">
        <f t="shared" si="31"/>
        <v>1782.9679395087878</v>
      </c>
      <c r="I167" s="33">
        <f>F167+G167+H167</f>
        <v>12480.775576561515</v>
      </c>
      <c r="J167" s="34">
        <f t="shared" si="34"/>
        <v>490.31618336491664</v>
      </c>
      <c r="K167" s="34">
        <f t="shared" si="34"/>
        <v>98.063236672983336</v>
      </c>
      <c r="L167" s="34">
        <f t="shared" si="34"/>
        <v>98.063236672983336</v>
      </c>
      <c r="M167" s="34">
        <f t="shared" si="34"/>
        <v>686.44265671088328</v>
      </c>
      <c r="N167" s="35">
        <f t="shared" si="33"/>
        <v>742.90330812866159</v>
      </c>
      <c r="O167" s="35">
        <f t="shared" si="33"/>
        <v>148.58066162573232</v>
      </c>
      <c r="P167" s="35">
        <f t="shared" si="33"/>
        <v>148.58066162573232</v>
      </c>
      <c r="Q167" s="36">
        <f t="shared" si="33"/>
        <v>1040.0646313801262</v>
      </c>
      <c r="R167" s="4"/>
    </row>
    <row r="168" spans="1:18" ht="13.5" thickBot="1" x14ac:dyDescent="0.25">
      <c r="A168" s="98"/>
      <c r="B168" s="100"/>
      <c r="C168" s="5">
        <v>13.028523946188216</v>
      </c>
      <c r="D168" s="5">
        <v>180</v>
      </c>
      <c r="E168" s="5">
        <v>5</v>
      </c>
      <c r="F168" s="33">
        <f>C168*D168</f>
        <v>2345.1343103138788</v>
      </c>
      <c r="G168" s="33">
        <f>F168/E168</f>
        <v>469.02686206277576</v>
      </c>
      <c r="H168" s="33">
        <f t="shared" si="31"/>
        <v>469.02686206277576</v>
      </c>
      <c r="I168" s="33">
        <f>F168+G168+H168</f>
        <v>3283.1880344394303</v>
      </c>
      <c r="J168" s="34">
        <f t="shared" si="34"/>
        <v>128.98238706726335</v>
      </c>
      <c r="K168" s="34">
        <f t="shared" si="34"/>
        <v>25.796477413452667</v>
      </c>
      <c r="L168" s="34">
        <f t="shared" si="34"/>
        <v>25.796477413452667</v>
      </c>
      <c r="M168" s="34">
        <f t="shared" si="34"/>
        <v>180.57534189416867</v>
      </c>
      <c r="N168" s="35">
        <f t="shared" si="33"/>
        <v>195.42785919282323</v>
      </c>
      <c r="O168" s="35">
        <f t="shared" si="33"/>
        <v>39.085571838564647</v>
      </c>
      <c r="P168" s="35">
        <f t="shared" si="33"/>
        <v>39.085571838564647</v>
      </c>
      <c r="Q168" s="36">
        <f t="shared" si="33"/>
        <v>273.59900286995253</v>
      </c>
      <c r="R168" s="4"/>
    </row>
    <row r="169" spans="1:18" x14ac:dyDescent="0.2">
      <c r="A169" s="87" t="s">
        <v>1</v>
      </c>
      <c r="B169" s="90" t="s">
        <v>42</v>
      </c>
      <c r="C169" s="19">
        <v>4.0303030163049698</v>
      </c>
      <c r="D169" s="19">
        <v>84</v>
      </c>
      <c r="E169" s="19">
        <v>6</v>
      </c>
      <c r="F169" s="17">
        <f t="shared" si="29"/>
        <v>338.54545336961746</v>
      </c>
      <c r="G169" s="17">
        <f t="shared" si="30"/>
        <v>56.424242228269577</v>
      </c>
      <c r="H169" s="17">
        <f t="shared" si="31"/>
        <v>56.424242228269577</v>
      </c>
      <c r="I169" s="17">
        <f t="shared" si="32"/>
        <v>451.39393782615662</v>
      </c>
      <c r="J169" s="20">
        <f t="shared" si="34"/>
        <v>18.619999935328959</v>
      </c>
      <c r="K169" s="20">
        <f t="shared" si="34"/>
        <v>3.103333322554827</v>
      </c>
      <c r="L169" s="20">
        <f t="shared" si="34"/>
        <v>3.103333322554827</v>
      </c>
      <c r="M169" s="20">
        <f t="shared" si="26"/>
        <v>24.826666580438616</v>
      </c>
      <c r="N169" s="21">
        <f t="shared" si="33"/>
        <v>28.212121114134789</v>
      </c>
      <c r="O169" s="21">
        <f t="shared" si="33"/>
        <v>4.7020201856891317</v>
      </c>
      <c r="P169" s="21">
        <f t="shared" si="33"/>
        <v>4.7020201856891317</v>
      </c>
      <c r="Q169" s="22">
        <f t="shared" si="25"/>
        <v>37.616161485513054</v>
      </c>
      <c r="R169" s="4"/>
    </row>
    <row r="170" spans="1:18" x14ac:dyDescent="0.2">
      <c r="A170" s="88"/>
      <c r="B170" s="91"/>
      <c r="C170" s="5">
        <v>5.9999997913837433</v>
      </c>
      <c r="D170" s="5">
        <v>6</v>
      </c>
      <c r="E170" s="5">
        <v>6</v>
      </c>
      <c r="F170" s="33">
        <f t="shared" si="29"/>
        <v>35.99999874830246</v>
      </c>
      <c r="G170" s="33">
        <f t="shared" si="30"/>
        <v>5.9999997913837433</v>
      </c>
      <c r="H170" s="33">
        <f t="shared" si="31"/>
        <v>5.9999997913837433</v>
      </c>
      <c r="I170" s="33">
        <f t="shared" si="32"/>
        <v>47.999998331069946</v>
      </c>
      <c r="J170" s="34">
        <f t="shared" si="34"/>
        <v>1.9799999311566352</v>
      </c>
      <c r="K170" s="34">
        <f t="shared" si="34"/>
        <v>0.3299999885261059</v>
      </c>
      <c r="L170" s="34">
        <f t="shared" si="34"/>
        <v>0.3299999885261059</v>
      </c>
      <c r="M170" s="34">
        <f t="shared" si="26"/>
        <v>2.6399999082088472</v>
      </c>
      <c r="N170" s="35">
        <f t="shared" si="33"/>
        <v>2.9999998956918716</v>
      </c>
      <c r="O170" s="35">
        <f t="shared" si="33"/>
        <v>0.49999998261531192</v>
      </c>
      <c r="P170" s="35">
        <f t="shared" si="33"/>
        <v>0.49999998261531192</v>
      </c>
      <c r="Q170" s="36">
        <f t="shared" si="25"/>
        <v>3.9999998609224954</v>
      </c>
      <c r="R170" s="4"/>
    </row>
    <row r="171" spans="1:18" x14ac:dyDescent="0.2">
      <c r="A171" s="88"/>
      <c r="B171" s="91"/>
      <c r="C171" s="5">
        <v>102.64333907072432</v>
      </c>
      <c r="D171" s="5">
        <v>31.200000000000003</v>
      </c>
      <c r="E171" s="5">
        <v>6</v>
      </c>
      <c r="F171" s="33">
        <f t="shared" si="29"/>
        <v>3202.4721790065992</v>
      </c>
      <c r="G171" s="33">
        <f t="shared" si="30"/>
        <v>533.74536316776653</v>
      </c>
      <c r="H171" s="33">
        <f t="shared" si="31"/>
        <v>533.74536316776653</v>
      </c>
      <c r="I171" s="33">
        <f t="shared" si="32"/>
        <v>4269.9629053421322</v>
      </c>
      <c r="J171" s="34">
        <f t="shared" si="34"/>
        <v>176.13596984536295</v>
      </c>
      <c r="K171" s="34">
        <f t="shared" si="34"/>
        <v>29.355994974227158</v>
      </c>
      <c r="L171" s="34">
        <f t="shared" si="34"/>
        <v>29.355994974227158</v>
      </c>
      <c r="M171" s="34">
        <f t="shared" si="26"/>
        <v>234.84795979381727</v>
      </c>
      <c r="N171" s="35">
        <f t="shared" si="33"/>
        <v>266.87268158388326</v>
      </c>
      <c r="O171" s="35">
        <f t="shared" si="33"/>
        <v>44.478780263980546</v>
      </c>
      <c r="P171" s="35">
        <f t="shared" si="33"/>
        <v>44.478780263980546</v>
      </c>
      <c r="Q171" s="36">
        <f t="shared" si="25"/>
        <v>355.83024211184437</v>
      </c>
      <c r="R171" s="4"/>
    </row>
    <row r="172" spans="1:18" x14ac:dyDescent="0.2">
      <c r="A172" s="88"/>
      <c r="B172" s="91"/>
      <c r="C172" s="5">
        <v>25.90604130923748</v>
      </c>
      <c r="D172" s="5">
        <v>6</v>
      </c>
      <c r="E172" s="5">
        <v>6</v>
      </c>
      <c r="F172" s="33">
        <f t="shared" ref="F172" si="35">C172*D172</f>
        <v>155.43624785542488</v>
      </c>
      <c r="G172" s="33">
        <f t="shared" ref="G172" si="36">F172/E172</f>
        <v>25.90604130923748</v>
      </c>
      <c r="H172" s="33">
        <f t="shared" ref="H172" si="37">G172</f>
        <v>25.90604130923748</v>
      </c>
      <c r="I172" s="33">
        <f t="shared" ref="I172" si="38">F172+G172+H172</f>
        <v>207.24833047389984</v>
      </c>
      <c r="J172" s="34">
        <f t="shared" ref="J172" si="39">F172*0.055</f>
        <v>8.5489936320483686</v>
      </c>
      <c r="K172" s="34">
        <f t="shared" ref="K172" si="40">G172*0.055</f>
        <v>1.4248322720080615</v>
      </c>
      <c r="L172" s="34">
        <f t="shared" ref="L172" si="41">H172*0.055</f>
        <v>1.4248322720080615</v>
      </c>
      <c r="M172" s="34">
        <f t="shared" ref="M172" si="42">I172*0.055</f>
        <v>11.398658176064492</v>
      </c>
      <c r="N172" s="35">
        <f t="shared" ref="N172" si="43">F172*0.25/3</f>
        <v>12.95302065461874</v>
      </c>
      <c r="O172" s="35">
        <f t="shared" ref="O172" si="44">G172*0.25/3</f>
        <v>2.1588367757697902</v>
      </c>
      <c r="P172" s="35">
        <f t="shared" ref="P172" si="45">H172*0.25/3</f>
        <v>2.1588367757697902</v>
      </c>
      <c r="Q172" s="36">
        <f t="shared" ref="Q172" si="46">I172*0.25/3</f>
        <v>17.270694206158321</v>
      </c>
      <c r="R172" s="4"/>
    </row>
    <row r="173" spans="1:18" x14ac:dyDescent="0.2">
      <c r="A173" s="88"/>
      <c r="B173" s="91"/>
      <c r="C173" s="5">
        <v>0.37833334133028984</v>
      </c>
      <c r="D173" s="5">
        <v>6</v>
      </c>
      <c r="E173" s="5">
        <v>5</v>
      </c>
      <c r="F173" s="33">
        <f t="shared" si="29"/>
        <v>2.270000047981739</v>
      </c>
      <c r="G173" s="33">
        <f t="shared" si="30"/>
        <v>0.45400000959634779</v>
      </c>
      <c r="H173" s="33">
        <f t="shared" si="31"/>
        <v>0.45400000959634779</v>
      </c>
      <c r="I173" s="33">
        <f t="shared" si="32"/>
        <v>3.1780000671744348</v>
      </c>
      <c r="J173" s="34">
        <f t="shared" si="34"/>
        <v>0.12485000263899565</v>
      </c>
      <c r="K173" s="34">
        <f t="shared" si="34"/>
        <v>2.497000052779913E-2</v>
      </c>
      <c r="L173" s="34">
        <f t="shared" si="34"/>
        <v>2.497000052779913E-2</v>
      </c>
      <c r="M173" s="34">
        <f t="shared" si="26"/>
        <v>0.17479000369459391</v>
      </c>
      <c r="N173" s="35">
        <f t="shared" si="33"/>
        <v>0.18916667066514492</v>
      </c>
      <c r="O173" s="35">
        <f t="shared" si="33"/>
        <v>3.783333413302898E-2</v>
      </c>
      <c r="P173" s="35">
        <f t="shared" si="33"/>
        <v>3.783333413302898E-2</v>
      </c>
      <c r="Q173" s="36">
        <f t="shared" si="25"/>
        <v>0.26483333893120292</v>
      </c>
      <c r="R173" s="4"/>
    </row>
    <row r="174" spans="1:18" x14ac:dyDescent="0.2">
      <c r="A174" s="88"/>
      <c r="B174" s="91"/>
      <c r="C174" s="5">
        <v>39.028571747243404</v>
      </c>
      <c r="D174" s="5">
        <v>18</v>
      </c>
      <c r="E174" s="5">
        <v>5</v>
      </c>
      <c r="F174" s="33">
        <f t="shared" si="29"/>
        <v>702.51429145038128</v>
      </c>
      <c r="G174" s="33">
        <f t="shared" si="30"/>
        <v>140.50285829007626</v>
      </c>
      <c r="H174" s="33">
        <f t="shared" si="31"/>
        <v>140.50285829007626</v>
      </c>
      <c r="I174" s="33">
        <f t="shared" si="32"/>
        <v>983.52000803053375</v>
      </c>
      <c r="J174" s="34">
        <f t="shared" si="34"/>
        <v>38.638286029770974</v>
      </c>
      <c r="K174" s="34">
        <f t="shared" si="34"/>
        <v>7.7276572059541948</v>
      </c>
      <c r="L174" s="34">
        <f t="shared" si="34"/>
        <v>7.7276572059541948</v>
      </c>
      <c r="M174" s="34">
        <f t="shared" si="26"/>
        <v>54.093600441679357</v>
      </c>
      <c r="N174" s="35">
        <f t="shared" si="33"/>
        <v>58.542857620865107</v>
      </c>
      <c r="O174" s="35">
        <f t="shared" si="33"/>
        <v>11.708571524173022</v>
      </c>
      <c r="P174" s="35">
        <f t="shared" si="33"/>
        <v>11.708571524173022</v>
      </c>
      <c r="Q174" s="36">
        <f t="shared" si="25"/>
        <v>81.960000669211141</v>
      </c>
      <c r="R174" s="4"/>
    </row>
    <row r="175" spans="1:18" x14ac:dyDescent="0.2">
      <c r="A175" s="88"/>
      <c r="B175" s="91"/>
      <c r="C175" s="5">
        <v>1.5101449340581894</v>
      </c>
      <c r="D175" s="5">
        <v>18</v>
      </c>
      <c r="E175" s="5">
        <v>6</v>
      </c>
      <c r="F175" s="33">
        <f t="shared" si="29"/>
        <v>27.182608813047409</v>
      </c>
      <c r="G175" s="33">
        <f t="shared" si="30"/>
        <v>4.5304348021745682</v>
      </c>
      <c r="H175" s="33">
        <f t="shared" si="31"/>
        <v>4.5304348021745682</v>
      </c>
      <c r="I175" s="33">
        <f t="shared" si="32"/>
        <v>36.243478417396545</v>
      </c>
      <c r="J175" s="34">
        <f t="shared" si="34"/>
        <v>1.4950434847176075</v>
      </c>
      <c r="K175" s="34">
        <f t="shared" si="34"/>
        <v>0.24917391411960124</v>
      </c>
      <c r="L175" s="34">
        <f t="shared" si="34"/>
        <v>0.24917391411960124</v>
      </c>
      <c r="M175" s="34">
        <f t="shared" si="26"/>
        <v>1.9933913129568099</v>
      </c>
      <c r="N175" s="35">
        <f t="shared" si="33"/>
        <v>2.2652174010872841</v>
      </c>
      <c r="O175" s="35">
        <f t="shared" si="33"/>
        <v>0.37753623351454735</v>
      </c>
      <c r="P175" s="35">
        <f t="shared" si="33"/>
        <v>0.37753623351454735</v>
      </c>
      <c r="Q175" s="36">
        <f t="shared" si="25"/>
        <v>3.0202898681163788</v>
      </c>
      <c r="R175" s="4"/>
    </row>
    <row r="176" spans="1:18" x14ac:dyDescent="0.2">
      <c r="A176" s="88"/>
      <c r="B176" s="91"/>
      <c r="C176" s="5">
        <v>44.825420990586281</v>
      </c>
      <c r="D176" s="5">
        <v>18</v>
      </c>
      <c r="E176" s="5">
        <v>6</v>
      </c>
      <c r="F176" s="33">
        <f t="shared" si="29"/>
        <v>806.85757783055305</v>
      </c>
      <c r="G176" s="33">
        <f t="shared" si="30"/>
        <v>134.47626297175884</v>
      </c>
      <c r="H176" s="33">
        <f t="shared" si="31"/>
        <v>134.47626297175884</v>
      </c>
      <c r="I176" s="33">
        <f t="shared" si="32"/>
        <v>1075.8101037740707</v>
      </c>
      <c r="J176" s="34">
        <f t="shared" si="34"/>
        <v>44.377166780680419</v>
      </c>
      <c r="K176" s="34">
        <f t="shared" si="34"/>
        <v>7.3961944634467365</v>
      </c>
      <c r="L176" s="34">
        <f t="shared" si="34"/>
        <v>7.3961944634467365</v>
      </c>
      <c r="M176" s="34">
        <f t="shared" si="26"/>
        <v>59.169555707573892</v>
      </c>
      <c r="N176" s="35">
        <f t="shared" si="33"/>
        <v>67.238131485879421</v>
      </c>
      <c r="O176" s="35">
        <f t="shared" si="33"/>
        <v>11.20635524764657</v>
      </c>
      <c r="P176" s="35">
        <f t="shared" si="33"/>
        <v>11.20635524764657</v>
      </c>
      <c r="Q176" s="36">
        <f t="shared" si="25"/>
        <v>89.650841981172562</v>
      </c>
      <c r="R176" s="4"/>
    </row>
    <row r="177" spans="1:18" x14ac:dyDescent="0.2">
      <c r="A177" s="88"/>
      <c r="B177" s="92" t="s">
        <v>43</v>
      </c>
      <c r="C177" s="5">
        <v>19.799286812543869</v>
      </c>
      <c r="D177" s="5">
        <v>6</v>
      </c>
      <c r="E177" s="5">
        <v>5</v>
      </c>
      <c r="F177" s="33">
        <f>C177*D177</f>
        <v>118.79572087526321</v>
      </c>
      <c r="G177" s="33">
        <f>F177/E177</f>
        <v>23.759144175052644</v>
      </c>
      <c r="H177" s="33">
        <f>G177</f>
        <v>23.759144175052644</v>
      </c>
      <c r="I177" s="33">
        <f>F177+G177+H177</f>
        <v>166.31400922536852</v>
      </c>
      <c r="J177" s="34">
        <f t="shared" si="34"/>
        <v>6.5337646481394769</v>
      </c>
      <c r="K177" s="34">
        <f t="shared" si="34"/>
        <v>1.3067529296278955</v>
      </c>
      <c r="L177" s="34">
        <f t="shared" si="34"/>
        <v>1.3067529296278955</v>
      </c>
      <c r="M177" s="34">
        <f t="shared" si="34"/>
        <v>9.1472705073952696</v>
      </c>
      <c r="N177" s="35">
        <f t="shared" si="33"/>
        <v>9.8996434062719345</v>
      </c>
      <c r="O177" s="35">
        <f t="shared" si="33"/>
        <v>1.979928681254387</v>
      </c>
      <c r="P177" s="35">
        <f t="shared" si="33"/>
        <v>1.979928681254387</v>
      </c>
      <c r="Q177" s="36">
        <f t="shared" si="33"/>
        <v>13.859500768780711</v>
      </c>
      <c r="R177" s="4"/>
    </row>
    <row r="178" spans="1:18" x14ac:dyDescent="0.2">
      <c r="A178" s="88"/>
      <c r="B178" s="91"/>
      <c r="C178" s="5">
        <v>0.1428571492433548</v>
      </c>
      <c r="D178" s="5">
        <v>60</v>
      </c>
      <c r="E178" s="5">
        <v>5</v>
      </c>
      <c r="F178" s="33">
        <f>C178*D178</f>
        <v>8.5714289546012878</v>
      </c>
      <c r="G178" s="33">
        <f>F178/E178</f>
        <v>1.7142857909202576</v>
      </c>
      <c r="H178" s="33">
        <f>G178</f>
        <v>1.7142857909202576</v>
      </c>
      <c r="I178" s="33">
        <f>F178+G178+H178</f>
        <v>12.000000536441803</v>
      </c>
      <c r="J178" s="34">
        <f t="shared" si="34"/>
        <v>0.47142859250307084</v>
      </c>
      <c r="K178" s="34">
        <f t="shared" si="34"/>
        <v>9.4285718500614166E-2</v>
      </c>
      <c r="L178" s="34">
        <f t="shared" si="34"/>
        <v>9.4285718500614166E-2</v>
      </c>
      <c r="M178" s="34">
        <f t="shared" si="34"/>
        <v>0.66000002950429915</v>
      </c>
      <c r="N178" s="35">
        <f t="shared" si="33"/>
        <v>0.71428574621677399</v>
      </c>
      <c r="O178" s="35">
        <f t="shared" si="33"/>
        <v>0.1428571492433548</v>
      </c>
      <c r="P178" s="35">
        <f t="shared" si="33"/>
        <v>0.1428571492433548</v>
      </c>
      <c r="Q178" s="36">
        <f t="shared" si="33"/>
        <v>1.0000000447034836</v>
      </c>
      <c r="R178" s="4"/>
    </row>
    <row r="179" spans="1:18" x14ac:dyDescent="0.2">
      <c r="A179" s="88"/>
      <c r="B179" s="91"/>
      <c r="C179" s="5">
        <v>12.494857728481293</v>
      </c>
      <c r="D179" s="5">
        <v>24</v>
      </c>
      <c r="E179" s="5">
        <v>5</v>
      </c>
      <c r="F179" s="33">
        <f t="shared" ref="F179:F181" si="47">C179*D179</f>
        <v>299.87658548355103</v>
      </c>
      <c r="G179" s="33">
        <f t="shared" ref="G179:G181" si="48">F179/E179</f>
        <v>59.975317096710206</v>
      </c>
      <c r="H179" s="33">
        <f t="shared" ref="H179:H181" si="49">G179</f>
        <v>59.975317096710206</v>
      </c>
      <c r="I179" s="33">
        <f t="shared" ref="I179:I181" si="50">F179+G179+H179</f>
        <v>419.82721967697148</v>
      </c>
      <c r="J179" s="34">
        <f t="shared" si="34"/>
        <v>16.493212201595306</v>
      </c>
      <c r="K179" s="34">
        <f t="shared" si="34"/>
        <v>3.2986424403190613</v>
      </c>
      <c r="L179" s="34">
        <f t="shared" si="34"/>
        <v>3.2986424403190613</v>
      </c>
      <c r="M179" s="34">
        <f t="shared" si="34"/>
        <v>23.09049708223343</v>
      </c>
      <c r="N179" s="35">
        <f t="shared" si="33"/>
        <v>24.989715456962585</v>
      </c>
      <c r="O179" s="35">
        <f t="shared" si="33"/>
        <v>4.9979430913925169</v>
      </c>
      <c r="P179" s="35">
        <f t="shared" si="33"/>
        <v>4.9979430913925169</v>
      </c>
      <c r="Q179" s="36">
        <f t="shared" si="33"/>
        <v>34.985601639747621</v>
      </c>
      <c r="R179" s="4"/>
    </row>
    <row r="180" spans="1:18" x14ac:dyDescent="0.2">
      <c r="A180" s="88"/>
      <c r="B180" s="91"/>
      <c r="C180" s="5">
        <v>42.379819944500923</v>
      </c>
      <c r="D180" s="5">
        <v>30</v>
      </c>
      <c r="E180" s="5">
        <v>5</v>
      </c>
      <c r="F180" s="33">
        <f t="shared" si="47"/>
        <v>1271.3945983350277</v>
      </c>
      <c r="G180" s="33">
        <f t="shared" si="48"/>
        <v>254.27891966700554</v>
      </c>
      <c r="H180" s="33">
        <f t="shared" si="49"/>
        <v>254.27891966700554</v>
      </c>
      <c r="I180" s="33">
        <f t="shared" si="50"/>
        <v>1779.9524376690388</v>
      </c>
      <c r="J180" s="34">
        <f t="shared" si="34"/>
        <v>69.92670290842652</v>
      </c>
      <c r="K180" s="34">
        <f t="shared" si="34"/>
        <v>13.985340581685305</v>
      </c>
      <c r="L180" s="34">
        <f t="shared" si="34"/>
        <v>13.985340581685305</v>
      </c>
      <c r="M180" s="34">
        <f t="shared" si="34"/>
        <v>97.897384071797134</v>
      </c>
      <c r="N180" s="35">
        <f t="shared" si="33"/>
        <v>105.94954986125231</v>
      </c>
      <c r="O180" s="35">
        <f t="shared" si="33"/>
        <v>21.189909972250462</v>
      </c>
      <c r="P180" s="35">
        <f t="shared" si="33"/>
        <v>21.189909972250462</v>
      </c>
      <c r="Q180" s="36">
        <f t="shared" si="33"/>
        <v>148.32936980575323</v>
      </c>
      <c r="R180" s="4"/>
    </row>
    <row r="181" spans="1:18" x14ac:dyDescent="0.2">
      <c r="A181" s="88"/>
      <c r="B181" s="91"/>
      <c r="C181" s="5">
        <v>88.447538748383522</v>
      </c>
      <c r="D181" s="5">
        <v>30</v>
      </c>
      <c r="E181" s="5">
        <v>5</v>
      </c>
      <c r="F181" s="33">
        <f t="shared" si="47"/>
        <v>2653.4261624515057</v>
      </c>
      <c r="G181" s="33">
        <f t="shared" si="48"/>
        <v>530.68523249030113</v>
      </c>
      <c r="H181" s="33">
        <f t="shared" si="49"/>
        <v>530.68523249030113</v>
      </c>
      <c r="I181" s="33">
        <f t="shared" si="50"/>
        <v>3714.7966274321079</v>
      </c>
      <c r="J181" s="34">
        <f t="shared" si="34"/>
        <v>145.93843893483282</v>
      </c>
      <c r="K181" s="34">
        <f t="shared" si="34"/>
        <v>29.187687786966563</v>
      </c>
      <c r="L181" s="34">
        <f t="shared" si="34"/>
        <v>29.187687786966563</v>
      </c>
      <c r="M181" s="34">
        <f t="shared" si="34"/>
        <v>204.31381450876594</v>
      </c>
      <c r="N181" s="35">
        <f t="shared" si="33"/>
        <v>221.11884687095881</v>
      </c>
      <c r="O181" s="35">
        <f t="shared" si="33"/>
        <v>44.223769374191761</v>
      </c>
      <c r="P181" s="35">
        <f t="shared" si="33"/>
        <v>44.223769374191761</v>
      </c>
      <c r="Q181" s="36">
        <f t="shared" si="33"/>
        <v>309.56638561934233</v>
      </c>
      <c r="R181" s="4"/>
    </row>
    <row r="182" spans="1:18" x14ac:dyDescent="0.2">
      <c r="A182" s="88"/>
      <c r="B182" s="91"/>
      <c r="C182" s="5">
        <v>7.6133312694728374</v>
      </c>
      <c r="D182" s="5">
        <v>18</v>
      </c>
      <c r="E182" s="5">
        <v>5</v>
      </c>
      <c r="F182" s="33">
        <f t="shared" si="29"/>
        <v>137.03996285051107</v>
      </c>
      <c r="G182" s="33">
        <f t="shared" si="30"/>
        <v>27.407992570102216</v>
      </c>
      <c r="H182" s="33">
        <f t="shared" si="31"/>
        <v>27.407992570102216</v>
      </c>
      <c r="I182" s="33">
        <f t="shared" si="32"/>
        <v>191.85594799071549</v>
      </c>
      <c r="J182" s="34">
        <f t="shared" ref="J182:M214" si="51">F182*0.055</f>
        <v>7.5371979567781091</v>
      </c>
      <c r="K182" s="34">
        <f t="shared" si="51"/>
        <v>1.507439591355622</v>
      </c>
      <c r="L182" s="34">
        <f t="shared" si="51"/>
        <v>1.507439591355622</v>
      </c>
      <c r="M182" s="34">
        <f t="shared" si="26"/>
        <v>10.552077139489352</v>
      </c>
      <c r="N182" s="35">
        <f t="shared" si="33"/>
        <v>11.419996904209256</v>
      </c>
      <c r="O182" s="35">
        <f t="shared" si="33"/>
        <v>2.2839993808418515</v>
      </c>
      <c r="P182" s="35">
        <f t="shared" si="33"/>
        <v>2.2839993808418515</v>
      </c>
      <c r="Q182" s="36">
        <f t="shared" si="25"/>
        <v>15.987995665892958</v>
      </c>
      <c r="R182" s="4"/>
    </row>
    <row r="183" spans="1:18" x14ac:dyDescent="0.2">
      <c r="A183" s="88"/>
      <c r="B183" s="91"/>
      <c r="C183" s="5">
        <v>88.477345464567406</v>
      </c>
      <c r="D183" s="5">
        <v>18</v>
      </c>
      <c r="E183" s="5">
        <v>5</v>
      </c>
      <c r="F183" s="33">
        <f t="shared" si="29"/>
        <v>1592.5922183622133</v>
      </c>
      <c r="G183" s="33">
        <f t="shared" si="30"/>
        <v>318.51844367244269</v>
      </c>
      <c r="H183" s="33">
        <f t="shared" si="31"/>
        <v>318.51844367244269</v>
      </c>
      <c r="I183" s="33">
        <f t="shared" si="32"/>
        <v>2229.6291057070985</v>
      </c>
      <c r="J183" s="34">
        <f t="shared" si="51"/>
        <v>87.592572009921739</v>
      </c>
      <c r="K183" s="34">
        <f t="shared" si="51"/>
        <v>17.518514401984348</v>
      </c>
      <c r="L183" s="34">
        <f t="shared" si="51"/>
        <v>17.518514401984348</v>
      </c>
      <c r="M183" s="34">
        <f t="shared" si="26"/>
        <v>122.62960081389042</v>
      </c>
      <c r="N183" s="35">
        <f t="shared" si="33"/>
        <v>132.71601819685111</v>
      </c>
      <c r="O183" s="35">
        <f t="shared" si="33"/>
        <v>26.543203639370223</v>
      </c>
      <c r="P183" s="35">
        <f t="shared" si="33"/>
        <v>26.543203639370223</v>
      </c>
      <c r="Q183" s="36">
        <f t="shared" si="25"/>
        <v>185.80242547559155</v>
      </c>
      <c r="R183" s="4"/>
    </row>
    <row r="184" spans="1:18" ht="13.5" thickBot="1" x14ac:dyDescent="0.25">
      <c r="A184" s="89"/>
      <c r="B184" s="54" t="s">
        <v>44</v>
      </c>
      <c r="C184" s="6">
        <v>15.479721082811011</v>
      </c>
      <c r="D184" s="6">
        <v>18</v>
      </c>
      <c r="E184" s="6">
        <v>5</v>
      </c>
      <c r="F184" s="18">
        <f>C184*D184</f>
        <v>278.6349794905982</v>
      </c>
      <c r="G184" s="18">
        <f>F184/E184</f>
        <v>55.72699589811964</v>
      </c>
      <c r="H184" s="18">
        <f>G184</f>
        <v>55.72699589811964</v>
      </c>
      <c r="I184" s="18">
        <f>F184+G184+H184</f>
        <v>390.08897128683748</v>
      </c>
      <c r="J184" s="7">
        <f>F184*0.055</f>
        <v>15.3249238719829</v>
      </c>
      <c r="K184" s="7">
        <f>G184*0.055</f>
        <v>3.0649847743965801</v>
      </c>
      <c r="L184" s="7">
        <f>H184*0.055</f>
        <v>3.0649847743965801</v>
      </c>
      <c r="M184" s="7">
        <f>I184*0.055</f>
        <v>21.454893420776063</v>
      </c>
      <c r="N184" s="8">
        <f>F184*0.25/3</f>
        <v>23.219581624216517</v>
      </c>
      <c r="O184" s="8">
        <f>G184*0.25/3</f>
        <v>4.6439163248433033</v>
      </c>
      <c r="P184" s="8">
        <f>H184*0.25/3</f>
        <v>4.6439163248433033</v>
      </c>
      <c r="Q184" s="9">
        <f>I184*0.25/3</f>
        <v>32.507414273903123</v>
      </c>
      <c r="R184" s="4"/>
    </row>
    <row r="185" spans="1:18" x14ac:dyDescent="0.2">
      <c r="A185" s="87" t="s">
        <v>38</v>
      </c>
      <c r="B185" s="90" t="s">
        <v>42</v>
      </c>
      <c r="C185" s="19">
        <v>24.583860739051694</v>
      </c>
      <c r="D185" s="19">
        <v>131</v>
      </c>
      <c r="E185" s="19">
        <v>6</v>
      </c>
      <c r="F185" s="17">
        <f t="shared" si="29"/>
        <v>3220.4857568157718</v>
      </c>
      <c r="G185" s="17">
        <f t="shared" si="30"/>
        <v>536.74762613596192</v>
      </c>
      <c r="H185" s="17">
        <f t="shared" si="31"/>
        <v>536.74762613596192</v>
      </c>
      <c r="I185" s="17">
        <f t="shared" si="32"/>
        <v>4293.9810090876954</v>
      </c>
      <c r="J185" s="20">
        <f t="shared" si="51"/>
        <v>177.12671662486744</v>
      </c>
      <c r="K185" s="20">
        <f t="shared" si="51"/>
        <v>29.521119437477907</v>
      </c>
      <c r="L185" s="20">
        <f t="shared" si="51"/>
        <v>29.521119437477907</v>
      </c>
      <c r="M185" s="20">
        <f t="shared" si="26"/>
        <v>236.16895549982326</v>
      </c>
      <c r="N185" s="21">
        <f t="shared" si="33"/>
        <v>268.37381306798096</v>
      </c>
      <c r="O185" s="21">
        <f t="shared" si="33"/>
        <v>44.728968844663491</v>
      </c>
      <c r="P185" s="21">
        <f t="shared" si="33"/>
        <v>44.728968844663491</v>
      </c>
      <c r="Q185" s="22">
        <f t="shared" si="25"/>
        <v>357.83175075730793</v>
      </c>
      <c r="R185" s="4"/>
    </row>
    <row r="186" spans="1:18" x14ac:dyDescent="0.2">
      <c r="A186" s="88"/>
      <c r="B186" s="91"/>
      <c r="C186" s="5">
        <v>9.6910590901970863</v>
      </c>
      <c r="D186" s="5">
        <v>150</v>
      </c>
      <c r="E186" s="5">
        <v>6</v>
      </c>
      <c r="F186" s="33">
        <f t="shared" si="29"/>
        <v>1453.658863529563</v>
      </c>
      <c r="G186" s="33">
        <f t="shared" si="30"/>
        <v>242.27647725492716</v>
      </c>
      <c r="H186" s="33">
        <f t="shared" si="31"/>
        <v>242.27647725492716</v>
      </c>
      <c r="I186" s="33">
        <f t="shared" si="32"/>
        <v>1938.2118180394173</v>
      </c>
      <c r="J186" s="34">
        <f t="shared" si="51"/>
        <v>79.951237494125962</v>
      </c>
      <c r="K186" s="34">
        <f t="shared" si="51"/>
        <v>13.325206249020994</v>
      </c>
      <c r="L186" s="34">
        <f t="shared" si="51"/>
        <v>13.325206249020994</v>
      </c>
      <c r="M186" s="34">
        <f t="shared" si="26"/>
        <v>106.60164999216795</v>
      </c>
      <c r="N186" s="35">
        <f t="shared" si="33"/>
        <v>121.13823862746358</v>
      </c>
      <c r="O186" s="35">
        <f t="shared" si="33"/>
        <v>20.189706437910598</v>
      </c>
      <c r="P186" s="35">
        <f t="shared" si="33"/>
        <v>20.189706437910598</v>
      </c>
      <c r="Q186" s="36">
        <f t="shared" si="25"/>
        <v>161.51765150328478</v>
      </c>
      <c r="R186" s="4"/>
    </row>
    <row r="187" spans="1:18" x14ac:dyDescent="0.2">
      <c r="A187" s="88"/>
      <c r="B187" s="91"/>
      <c r="C187" s="5">
        <v>1.0496104188205362</v>
      </c>
      <c r="D187" s="5">
        <v>75</v>
      </c>
      <c r="E187" s="5">
        <v>6</v>
      </c>
      <c r="F187" s="33">
        <f t="shared" si="29"/>
        <v>78.720781411540216</v>
      </c>
      <c r="G187" s="33">
        <f t="shared" si="30"/>
        <v>13.120130235256703</v>
      </c>
      <c r="H187" s="33">
        <f t="shared" si="31"/>
        <v>13.120130235256703</v>
      </c>
      <c r="I187" s="33">
        <f t="shared" si="32"/>
        <v>104.96104188205362</v>
      </c>
      <c r="J187" s="34">
        <f t="shared" si="51"/>
        <v>4.3296429776347116</v>
      </c>
      <c r="K187" s="34">
        <f t="shared" si="51"/>
        <v>0.72160716293911864</v>
      </c>
      <c r="L187" s="34">
        <f t="shared" si="51"/>
        <v>0.72160716293911864</v>
      </c>
      <c r="M187" s="34">
        <f t="shared" si="26"/>
        <v>5.7728573035129491</v>
      </c>
      <c r="N187" s="35">
        <f t="shared" si="33"/>
        <v>6.5600651176283513</v>
      </c>
      <c r="O187" s="35">
        <f t="shared" si="33"/>
        <v>1.093344186271392</v>
      </c>
      <c r="P187" s="35">
        <f t="shared" si="33"/>
        <v>1.093344186271392</v>
      </c>
      <c r="Q187" s="36">
        <f t="shared" si="25"/>
        <v>8.7467534901711357</v>
      </c>
      <c r="R187" s="4"/>
    </row>
    <row r="188" spans="1:18" x14ac:dyDescent="0.2">
      <c r="A188" s="88"/>
      <c r="B188" s="91"/>
      <c r="C188" s="5">
        <v>2</v>
      </c>
      <c r="D188" s="5">
        <v>75</v>
      </c>
      <c r="E188" s="5">
        <v>6</v>
      </c>
      <c r="F188" s="33">
        <f t="shared" si="29"/>
        <v>150</v>
      </c>
      <c r="G188" s="33">
        <f t="shared" si="30"/>
        <v>25</v>
      </c>
      <c r="H188" s="33">
        <f t="shared" si="31"/>
        <v>25</v>
      </c>
      <c r="I188" s="33">
        <f t="shared" si="32"/>
        <v>200</v>
      </c>
      <c r="J188" s="34">
        <f t="shared" si="51"/>
        <v>8.25</v>
      </c>
      <c r="K188" s="34">
        <f t="shared" si="51"/>
        <v>1.375</v>
      </c>
      <c r="L188" s="34">
        <f t="shared" si="51"/>
        <v>1.375</v>
      </c>
      <c r="M188" s="34">
        <f t="shared" si="26"/>
        <v>11</v>
      </c>
      <c r="N188" s="35">
        <f t="shared" si="33"/>
        <v>12.5</v>
      </c>
      <c r="O188" s="35">
        <f t="shared" si="33"/>
        <v>2.0833333333333335</v>
      </c>
      <c r="P188" s="35">
        <f t="shared" si="33"/>
        <v>2.0833333333333335</v>
      </c>
      <c r="Q188" s="36">
        <f t="shared" si="25"/>
        <v>16.666666666666668</v>
      </c>
      <c r="R188" s="4"/>
    </row>
    <row r="189" spans="1:18" x14ac:dyDescent="0.2">
      <c r="A189" s="88"/>
      <c r="B189" s="91"/>
      <c r="C189" s="5">
        <v>2</v>
      </c>
      <c r="D189" s="5">
        <v>24</v>
      </c>
      <c r="E189" s="5">
        <v>6</v>
      </c>
      <c r="F189" s="33">
        <f t="shared" si="29"/>
        <v>48</v>
      </c>
      <c r="G189" s="33">
        <f t="shared" si="30"/>
        <v>8</v>
      </c>
      <c r="H189" s="33">
        <f t="shared" si="31"/>
        <v>8</v>
      </c>
      <c r="I189" s="33">
        <f t="shared" si="32"/>
        <v>64</v>
      </c>
      <c r="J189" s="34">
        <f t="shared" si="51"/>
        <v>2.64</v>
      </c>
      <c r="K189" s="34">
        <f t="shared" si="51"/>
        <v>0.44</v>
      </c>
      <c r="L189" s="34">
        <f t="shared" si="51"/>
        <v>0.44</v>
      </c>
      <c r="M189" s="34">
        <f t="shared" si="26"/>
        <v>3.52</v>
      </c>
      <c r="N189" s="35">
        <f t="shared" si="33"/>
        <v>4</v>
      </c>
      <c r="O189" s="35">
        <f t="shared" si="33"/>
        <v>0.66666666666666663</v>
      </c>
      <c r="P189" s="35">
        <f t="shared" si="33"/>
        <v>0.66666666666666663</v>
      </c>
      <c r="Q189" s="36">
        <f t="shared" si="25"/>
        <v>5.333333333333333</v>
      </c>
      <c r="R189" s="4"/>
    </row>
    <row r="190" spans="1:18" x14ac:dyDescent="0.2">
      <c r="A190" s="88"/>
      <c r="B190" s="91"/>
      <c r="C190" s="5">
        <v>4.3134999322388312</v>
      </c>
      <c r="D190" s="5">
        <v>204</v>
      </c>
      <c r="E190" s="5">
        <v>6</v>
      </c>
      <c r="F190" s="33">
        <f t="shared" si="29"/>
        <v>879.95398617672151</v>
      </c>
      <c r="G190" s="33">
        <f t="shared" si="30"/>
        <v>146.65899769612025</v>
      </c>
      <c r="H190" s="33">
        <f t="shared" si="31"/>
        <v>146.65899769612025</v>
      </c>
      <c r="I190" s="33">
        <f t="shared" si="32"/>
        <v>1173.271981568962</v>
      </c>
      <c r="J190" s="34">
        <f t="shared" si="51"/>
        <v>48.397469239719683</v>
      </c>
      <c r="K190" s="34">
        <f t="shared" si="51"/>
        <v>8.0662448732866139</v>
      </c>
      <c r="L190" s="34">
        <f t="shared" si="51"/>
        <v>8.0662448732866139</v>
      </c>
      <c r="M190" s="34">
        <f t="shared" si="26"/>
        <v>64.529958986292911</v>
      </c>
      <c r="N190" s="35">
        <f t="shared" si="33"/>
        <v>73.329498848060126</v>
      </c>
      <c r="O190" s="35">
        <f t="shared" si="33"/>
        <v>12.221583141343354</v>
      </c>
      <c r="P190" s="35">
        <f t="shared" si="33"/>
        <v>12.221583141343354</v>
      </c>
      <c r="Q190" s="36">
        <f t="shared" si="25"/>
        <v>97.77266513074683</v>
      </c>
      <c r="R190" s="4"/>
    </row>
    <row r="191" spans="1:18" x14ac:dyDescent="0.2">
      <c r="A191" s="88"/>
      <c r="B191" s="91"/>
      <c r="C191" s="5">
        <v>2.7614999441746613</v>
      </c>
      <c r="D191" s="5">
        <v>49.5</v>
      </c>
      <c r="E191" s="5">
        <v>6</v>
      </c>
      <c r="F191" s="33">
        <f t="shared" si="29"/>
        <v>136.69424723664574</v>
      </c>
      <c r="G191" s="33">
        <f t="shared" si="30"/>
        <v>22.782374539440955</v>
      </c>
      <c r="H191" s="33">
        <f t="shared" si="31"/>
        <v>22.782374539440955</v>
      </c>
      <c r="I191" s="33">
        <f t="shared" si="32"/>
        <v>182.25899631552764</v>
      </c>
      <c r="J191" s="34">
        <f t="shared" si="51"/>
        <v>7.5181835980155158</v>
      </c>
      <c r="K191" s="34">
        <f t="shared" si="51"/>
        <v>1.2530305996692526</v>
      </c>
      <c r="L191" s="34">
        <f t="shared" si="51"/>
        <v>1.2530305996692526</v>
      </c>
      <c r="M191" s="34">
        <f t="shared" si="26"/>
        <v>10.024244797354021</v>
      </c>
      <c r="N191" s="35">
        <f t="shared" si="33"/>
        <v>11.391187269720477</v>
      </c>
      <c r="O191" s="35">
        <f t="shared" si="33"/>
        <v>1.8985312116200797</v>
      </c>
      <c r="P191" s="35">
        <f t="shared" si="33"/>
        <v>1.8985312116200797</v>
      </c>
      <c r="Q191" s="36">
        <f t="shared" si="25"/>
        <v>15.188249692960637</v>
      </c>
      <c r="R191" s="4"/>
    </row>
    <row r="192" spans="1:18" x14ac:dyDescent="0.2">
      <c r="A192" s="88"/>
      <c r="B192" s="91"/>
      <c r="C192" s="5">
        <v>43.11981375598306</v>
      </c>
      <c r="D192" s="5">
        <v>136</v>
      </c>
      <c r="E192" s="5">
        <v>6</v>
      </c>
      <c r="F192" s="33">
        <f t="shared" si="29"/>
        <v>5864.294670813696</v>
      </c>
      <c r="G192" s="33">
        <f t="shared" si="30"/>
        <v>977.38244513561597</v>
      </c>
      <c r="H192" s="33">
        <f t="shared" si="31"/>
        <v>977.38244513561597</v>
      </c>
      <c r="I192" s="33">
        <f t="shared" si="32"/>
        <v>7819.0595610849277</v>
      </c>
      <c r="J192" s="34">
        <f t="shared" si="51"/>
        <v>322.53620689475326</v>
      </c>
      <c r="K192" s="34">
        <f t="shared" si="51"/>
        <v>53.75603448245888</v>
      </c>
      <c r="L192" s="34">
        <f t="shared" si="51"/>
        <v>53.75603448245888</v>
      </c>
      <c r="M192" s="34">
        <f t="shared" si="26"/>
        <v>430.04827585967104</v>
      </c>
      <c r="N192" s="35">
        <f t="shared" si="33"/>
        <v>488.69122256780798</v>
      </c>
      <c r="O192" s="35">
        <f t="shared" si="33"/>
        <v>81.448537094634659</v>
      </c>
      <c r="P192" s="35">
        <f t="shared" si="33"/>
        <v>81.448537094634659</v>
      </c>
      <c r="Q192" s="36">
        <f t="shared" si="25"/>
        <v>651.58829675707727</v>
      </c>
      <c r="R192" s="4"/>
    </row>
    <row r="193" spans="1:18" x14ac:dyDescent="0.2">
      <c r="A193" s="88"/>
      <c r="B193" s="91"/>
      <c r="C193" s="5">
        <v>21.585807237059846</v>
      </c>
      <c r="D193" s="5">
        <v>33</v>
      </c>
      <c r="E193" s="5">
        <v>6</v>
      </c>
      <c r="F193" s="33">
        <f t="shared" si="29"/>
        <v>712.33163882297492</v>
      </c>
      <c r="G193" s="33">
        <f t="shared" si="30"/>
        <v>118.72193980382916</v>
      </c>
      <c r="H193" s="33">
        <f t="shared" si="31"/>
        <v>118.72193980382916</v>
      </c>
      <c r="I193" s="33">
        <f t="shared" si="32"/>
        <v>949.77551843063327</v>
      </c>
      <c r="J193" s="34">
        <f t="shared" si="51"/>
        <v>39.178240135263621</v>
      </c>
      <c r="K193" s="34">
        <f t="shared" si="51"/>
        <v>6.5297066892106042</v>
      </c>
      <c r="L193" s="34">
        <f t="shared" si="51"/>
        <v>6.5297066892106042</v>
      </c>
      <c r="M193" s="34">
        <f t="shared" si="26"/>
        <v>52.237653513684833</v>
      </c>
      <c r="N193" s="35">
        <f t="shared" si="33"/>
        <v>59.360969901914579</v>
      </c>
      <c r="O193" s="35">
        <f t="shared" si="33"/>
        <v>9.8934949836524293</v>
      </c>
      <c r="P193" s="35">
        <f t="shared" si="33"/>
        <v>9.8934949836524293</v>
      </c>
      <c r="Q193" s="36">
        <f t="shared" si="25"/>
        <v>79.147959869219434</v>
      </c>
      <c r="R193" s="4"/>
    </row>
    <row r="194" spans="1:18" x14ac:dyDescent="0.2">
      <c r="A194" s="88"/>
      <c r="B194" s="91"/>
      <c r="C194" s="5">
        <v>53.44409804046154</v>
      </c>
      <c r="D194" s="5">
        <v>52</v>
      </c>
      <c r="E194" s="5">
        <v>6</v>
      </c>
      <c r="F194" s="33">
        <f t="shared" si="29"/>
        <v>2779.0930981040001</v>
      </c>
      <c r="G194" s="33">
        <f t="shared" si="30"/>
        <v>463.18218301733333</v>
      </c>
      <c r="H194" s="33">
        <f t="shared" si="31"/>
        <v>463.18218301733333</v>
      </c>
      <c r="I194" s="33">
        <f t="shared" si="32"/>
        <v>3705.4574641386671</v>
      </c>
      <c r="J194" s="34">
        <f t="shared" si="51"/>
        <v>152.85012039572001</v>
      </c>
      <c r="K194" s="34">
        <f t="shared" si="51"/>
        <v>25.475020065953334</v>
      </c>
      <c r="L194" s="34">
        <f t="shared" si="51"/>
        <v>25.475020065953334</v>
      </c>
      <c r="M194" s="34">
        <f t="shared" si="26"/>
        <v>203.8001605276267</v>
      </c>
      <c r="N194" s="35">
        <f t="shared" si="33"/>
        <v>231.59109150866666</v>
      </c>
      <c r="O194" s="35">
        <f t="shared" si="33"/>
        <v>38.598515251444447</v>
      </c>
      <c r="P194" s="35">
        <f t="shared" si="33"/>
        <v>38.598515251444447</v>
      </c>
      <c r="Q194" s="36">
        <f t="shared" si="25"/>
        <v>308.78812201155557</v>
      </c>
      <c r="R194" s="4"/>
    </row>
    <row r="195" spans="1:18" x14ac:dyDescent="0.2">
      <c r="A195" s="88"/>
      <c r="B195" s="91"/>
      <c r="C195" s="5">
        <v>4.0300000011920929</v>
      </c>
      <c r="D195" s="5">
        <v>40</v>
      </c>
      <c r="E195" s="5">
        <v>6</v>
      </c>
      <c r="F195" s="33">
        <f t="shared" si="29"/>
        <v>161.20000004768372</v>
      </c>
      <c r="G195" s="33">
        <f t="shared" si="30"/>
        <v>26.866666674613953</v>
      </c>
      <c r="H195" s="33">
        <f t="shared" si="31"/>
        <v>26.866666674613953</v>
      </c>
      <c r="I195" s="33">
        <f t="shared" si="32"/>
        <v>214.93333339691162</v>
      </c>
      <c r="J195" s="34">
        <f t="shared" si="51"/>
        <v>8.866000002622604</v>
      </c>
      <c r="K195" s="34">
        <f t="shared" si="51"/>
        <v>1.4776666671037675</v>
      </c>
      <c r="L195" s="34">
        <f t="shared" si="51"/>
        <v>1.4776666671037675</v>
      </c>
      <c r="M195" s="34">
        <f t="shared" si="26"/>
        <v>11.82133333683014</v>
      </c>
      <c r="N195" s="35">
        <f t="shared" si="33"/>
        <v>13.433333337306976</v>
      </c>
      <c r="O195" s="35">
        <f t="shared" si="33"/>
        <v>2.2388888895511627</v>
      </c>
      <c r="P195" s="35">
        <f t="shared" si="33"/>
        <v>2.2388888895511627</v>
      </c>
      <c r="Q195" s="36">
        <f t="shared" si="25"/>
        <v>17.911111116409302</v>
      </c>
      <c r="R195" s="4"/>
    </row>
    <row r="196" spans="1:18" x14ac:dyDescent="0.2">
      <c r="A196" s="88"/>
      <c r="B196" s="91"/>
      <c r="C196" s="5">
        <v>2.2727272808551788</v>
      </c>
      <c r="D196" s="5">
        <v>100</v>
      </c>
      <c r="E196" s="5">
        <v>6</v>
      </c>
      <c r="F196" s="33">
        <f t="shared" si="29"/>
        <v>227.27272808551788</v>
      </c>
      <c r="G196" s="33">
        <f t="shared" si="30"/>
        <v>37.878788014252983</v>
      </c>
      <c r="H196" s="33">
        <f t="shared" si="31"/>
        <v>37.878788014252983</v>
      </c>
      <c r="I196" s="33">
        <f t="shared" si="32"/>
        <v>303.03030411402381</v>
      </c>
      <c r="J196" s="34">
        <f t="shared" si="51"/>
        <v>12.500000044703484</v>
      </c>
      <c r="K196" s="34">
        <f t="shared" si="51"/>
        <v>2.0833333407839141</v>
      </c>
      <c r="L196" s="34">
        <f t="shared" si="51"/>
        <v>2.0833333407839141</v>
      </c>
      <c r="M196" s="34">
        <f t="shared" si="26"/>
        <v>16.666666726271309</v>
      </c>
      <c r="N196" s="35">
        <f t="shared" si="33"/>
        <v>18.939394007126491</v>
      </c>
      <c r="O196" s="35">
        <f t="shared" si="33"/>
        <v>3.1565656678544154</v>
      </c>
      <c r="P196" s="35">
        <f t="shared" si="33"/>
        <v>3.1565656678544154</v>
      </c>
      <c r="Q196" s="36">
        <f t="shared" si="33"/>
        <v>25.252525342835316</v>
      </c>
      <c r="R196" s="4"/>
    </row>
    <row r="197" spans="1:18" x14ac:dyDescent="0.2">
      <c r="A197" s="88"/>
      <c r="B197" s="91"/>
      <c r="C197" s="5">
        <v>0.20000000298023224</v>
      </c>
      <c r="D197" s="5">
        <v>30</v>
      </c>
      <c r="E197" s="5">
        <v>6</v>
      </c>
      <c r="F197" s="33">
        <f t="shared" si="29"/>
        <v>6.0000000894069672</v>
      </c>
      <c r="G197" s="33">
        <f t="shared" si="30"/>
        <v>1.0000000149011612</v>
      </c>
      <c r="H197" s="33">
        <f t="shared" si="31"/>
        <v>1.0000000149011612</v>
      </c>
      <c r="I197" s="33">
        <f t="shared" si="32"/>
        <v>8.0000001192092896</v>
      </c>
      <c r="J197" s="34">
        <f t="shared" si="51"/>
        <v>0.33000000491738318</v>
      </c>
      <c r="K197" s="34">
        <f t="shared" si="51"/>
        <v>5.5000000819563868E-2</v>
      </c>
      <c r="L197" s="34">
        <f t="shared" si="51"/>
        <v>5.5000000819563868E-2</v>
      </c>
      <c r="M197" s="34">
        <f t="shared" si="51"/>
        <v>0.44000000655651095</v>
      </c>
      <c r="N197" s="35">
        <f t="shared" si="33"/>
        <v>0.5000000074505806</v>
      </c>
      <c r="O197" s="35">
        <f t="shared" si="33"/>
        <v>8.3333334575096771E-2</v>
      </c>
      <c r="P197" s="35">
        <f t="shared" si="33"/>
        <v>8.3333334575096771E-2</v>
      </c>
      <c r="Q197" s="36">
        <f t="shared" si="33"/>
        <v>0.66666667660077417</v>
      </c>
      <c r="R197" s="4"/>
    </row>
    <row r="198" spans="1:18" x14ac:dyDescent="0.2">
      <c r="A198" s="88"/>
      <c r="B198" s="91"/>
      <c r="C198" s="5">
        <v>0.20000000298023224</v>
      </c>
      <c r="D198" s="5">
        <v>30</v>
      </c>
      <c r="E198" s="5">
        <v>6</v>
      </c>
      <c r="F198" s="33">
        <f t="shared" si="29"/>
        <v>6.0000000894069672</v>
      </c>
      <c r="G198" s="33">
        <f t="shared" si="30"/>
        <v>1.0000000149011612</v>
      </c>
      <c r="H198" s="33">
        <f t="shared" si="31"/>
        <v>1.0000000149011612</v>
      </c>
      <c r="I198" s="33">
        <f t="shared" si="32"/>
        <v>8.0000001192092896</v>
      </c>
      <c r="J198" s="34">
        <f t="shared" si="51"/>
        <v>0.33000000491738318</v>
      </c>
      <c r="K198" s="34">
        <f t="shared" si="51"/>
        <v>5.5000000819563868E-2</v>
      </c>
      <c r="L198" s="34">
        <f t="shared" si="51"/>
        <v>5.5000000819563868E-2</v>
      </c>
      <c r="M198" s="34">
        <f t="shared" si="51"/>
        <v>0.44000000655651095</v>
      </c>
      <c r="N198" s="35">
        <f t="shared" ref="N198:Q227" si="52">F198*0.25/3</f>
        <v>0.5000000074505806</v>
      </c>
      <c r="O198" s="35">
        <f t="shared" si="52"/>
        <v>8.3333334575096771E-2</v>
      </c>
      <c r="P198" s="35">
        <f t="shared" si="52"/>
        <v>8.3333334575096771E-2</v>
      </c>
      <c r="Q198" s="36">
        <f t="shared" si="52"/>
        <v>0.66666667660077417</v>
      </c>
      <c r="R198" s="4"/>
    </row>
    <row r="199" spans="1:18" x14ac:dyDescent="0.2">
      <c r="A199" s="88"/>
      <c r="B199" s="91"/>
      <c r="C199" s="5">
        <v>0.20000000298023224</v>
      </c>
      <c r="D199" s="5">
        <v>60</v>
      </c>
      <c r="E199" s="5">
        <v>6</v>
      </c>
      <c r="F199" s="33">
        <f t="shared" si="29"/>
        <v>12.000000178813934</v>
      </c>
      <c r="G199" s="33">
        <f t="shared" si="30"/>
        <v>2.0000000298023224</v>
      </c>
      <c r="H199" s="33">
        <f t="shared" si="31"/>
        <v>2.0000000298023224</v>
      </c>
      <c r="I199" s="33">
        <f t="shared" si="32"/>
        <v>16.000000238418579</v>
      </c>
      <c r="J199" s="34">
        <f t="shared" si="51"/>
        <v>0.66000000983476637</v>
      </c>
      <c r="K199" s="34">
        <f t="shared" si="51"/>
        <v>0.11000000163912774</v>
      </c>
      <c r="L199" s="34">
        <f t="shared" si="51"/>
        <v>0.11000000163912774</v>
      </c>
      <c r="M199" s="34">
        <f t="shared" si="51"/>
        <v>0.88000001311302189</v>
      </c>
      <c r="N199" s="35">
        <f t="shared" si="52"/>
        <v>1.0000000149011612</v>
      </c>
      <c r="O199" s="35">
        <f t="shared" si="52"/>
        <v>0.16666666915019354</v>
      </c>
      <c r="P199" s="35">
        <f t="shared" si="52"/>
        <v>0.16666666915019354</v>
      </c>
      <c r="Q199" s="36">
        <f t="shared" si="52"/>
        <v>1.3333333532015483</v>
      </c>
      <c r="R199" s="4"/>
    </row>
    <row r="200" spans="1:18" x14ac:dyDescent="0.2">
      <c r="A200" s="88"/>
      <c r="B200" s="91"/>
      <c r="C200" s="5">
        <v>0.20000000298023224</v>
      </c>
      <c r="D200" s="5">
        <v>90</v>
      </c>
      <c r="E200" s="5">
        <v>6</v>
      </c>
      <c r="F200" s="33">
        <f t="shared" ref="F200:F237" si="53">C200*D200</f>
        <v>18.000000268220901</v>
      </c>
      <c r="G200" s="33">
        <f t="shared" ref="G200:G237" si="54">F200/E200</f>
        <v>3.0000000447034836</v>
      </c>
      <c r="H200" s="33">
        <f t="shared" si="31"/>
        <v>3.0000000447034836</v>
      </c>
      <c r="I200" s="33">
        <f t="shared" ref="I200:I237" si="55">F200+G200+H200</f>
        <v>24.000000357627869</v>
      </c>
      <c r="J200" s="34">
        <f t="shared" si="51"/>
        <v>0.9900000147521496</v>
      </c>
      <c r="K200" s="34">
        <f t="shared" si="51"/>
        <v>0.16500000245869159</v>
      </c>
      <c r="L200" s="34">
        <f t="shared" si="51"/>
        <v>0.16500000245869159</v>
      </c>
      <c r="M200" s="34">
        <f t="shared" si="51"/>
        <v>1.3200000196695327</v>
      </c>
      <c r="N200" s="35">
        <f t="shared" si="52"/>
        <v>1.5000000223517418</v>
      </c>
      <c r="O200" s="35">
        <f t="shared" si="52"/>
        <v>0.2500000037252903</v>
      </c>
      <c r="P200" s="35">
        <f t="shared" si="52"/>
        <v>0.2500000037252903</v>
      </c>
      <c r="Q200" s="36">
        <f t="shared" si="52"/>
        <v>2.0000000298023224</v>
      </c>
      <c r="R200" s="4"/>
    </row>
    <row r="201" spans="1:18" x14ac:dyDescent="0.2">
      <c r="A201" s="88"/>
      <c r="B201" s="91"/>
      <c r="C201" s="5">
        <v>0.53613636234097861</v>
      </c>
      <c r="D201" s="5">
        <v>78.599999999999994</v>
      </c>
      <c r="E201" s="5">
        <v>6</v>
      </c>
      <c r="F201" s="33">
        <f t="shared" si="53"/>
        <v>42.140318080000917</v>
      </c>
      <c r="G201" s="33">
        <f t="shared" si="54"/>
        <v>7.0233863466668192</v>
      </c>
      <c r="H201" s="33">
        <f t="shared" si="31"/>
        <v>7.0233863466668192</v>
      </c>
      <c r="I201" s="33">
        <f t="shared" si="55"/>
        <v>56.187090773334553</v>
      </c>
      <c r="J201" s="34">
        <f t="shared" si="51"/>
        <v>2.3177174944000503</v>
      </c>
      <c r="K201" s="34">
        <f t="shared" si="51"/>
        <v>0.38628624906667508</v>
      </c>
      <c r="L201" s="34">
        <f t="shared" si="51"/>
        <v>0.38628624906667508</v>
      </c>
      <c r="M201" s="34">
        <f t="shared" si="51"/>
        <v>3.0902899925334006</v>
      </c>
      <c r="N201" s="35">
        <f t="shared" si="52"/>
        <v>3.5116931733334096</v>
      </c>
      <c r="O201" s="35">
        <f t="shared" si="52"/>
        <v>0.58528219555556826</v>
      </c>
      <c r="P201" s="35">
        <f t="shared" si="52"/>
        <v>0.58528219555556826</v>
      </c>
      <c r="Q201" s="36">
        <f t="shared" si="52"/>
        <v>4.6822575644445461</v>
      </c>
      <c r="R201" s="4"/>
    </row>
    <row r="202" spans="1:18" x14ac:dyDescent="0.2">
      <c r="A202" s="88"/>
      <c r="B202" s="91"/>
      <c r="C202" s="5">
        <v>2.0702272543040188</v>
      </c>
      <c r="D202" s="5">
        <v>81.599999999999994</v>
      </c>
      <c r="E202" s="5">
        <v>6</v>
      </c>
      <c r="F202" s="33">
        <f t="shared" si="53"/>
        <v>168.93054395120791</v>
      </c>
      <c r="G202" s="33">
        <f t="shared" si="54"/>
        <v>28.15509065853465</v>
      </c>
      <c r="H202" s="33">
        <f t="shared" si="31"/>
        <v>28.15509065853465</v>
      </c>
      <c r="I202" s="33">
        <f t="shared" si="55"/>
        <v>225.2407252682772</v>
      </c>
      <c r="J202" s="34">
        <f t="shared" si="51"/>
        <v>9.2911799173164358</v>
      </c>
      <c r="K202" s="34">
        <f t="shared" si="51"/>
        <v>1.5485299862194057</v>
      </c>
      <c r="L202" s="34">
        <f t="shared" si="51"/>
        <v>1.5485299862194057</v>
      </c>
      <c r="M202" s="34">
        <f t="shared" si="51"/>
        <v>12.388239889755246</v>
      </c>
      <c r="N202" s="35">
        <f t="shared" si="52"/>
        <v>14.077545329267325</v>
      </c>
      <c r="O202" s="35">
        <f t="shared" si="52"/>
        <v>2.3462575548778877</v>
      </c>
      <c r="P202" s="35">
        <f t="shared" si="52"/>
        <v>2.3462575548778877</v>
      </c>
      <c r="Q202" s="36">
        <f t="shared" si="52"/>
        <v>18.770060439023101</v>
      </c>
      <c r="R202" s="4"/>
    </row>
    <row r="203" spans="1:18" x14ac:dyDescent="0.2">
      <c r="A203" s="88"/>
      <c r="B203" s="91"/>
      <c r="C203" s="5">
        <v>9.8181817199696209E-2</v>
      </c>
      <c r="D203" s="5">
        <v>19.799999999999997</v>
      </c>
      <c r="E203" s="5">
        <v>6</v>
      </c>
      <c r="F203" s="33">
        <f t="shared" si="53"/>
        <v>1.9439999805539847</v>
      </c>
      <c r="G203" s="33">
        <f t="shared" si="54"/>
        <v>0.32399999675899743</v>
      </c>
      <c r="H203" s="33">
        <f t="shared" si="31"/>
        <v>0.32399999675899743</v>
      </c>
      <c r="I203" s="33">
        <f t="shared" si="55"/>
        <v>2.5919999740719795</v>
      </c>
      <c r="J203" s="34">
        <f t="shared" si="51"/>
        <v>0.10691999893046916</v>
      </c>
      <c r="K203" s="34">
        <f t="shared" si="51"/>
        <v>1.7819999821744859E-2</v>
      </c>
      <c r="L203" s="34">
        <f t="shared" si="51"/>
        <v>1.7819999821744859E-2</v>
      </c>
      <c r="M203" s="34">
        <f t="shared" si="51"/>
        <v>0.14255999857395887</v>
      </c>
      <c r="N203" s="35">
        <f t="shared" si="52"/>
        <v>0.16199999837949872</v>
      </c>
      <c r="O203" s="35">
        <f t="shared" si="52"/>
        <v>2.6999999729916454E-2</v>
      </c>
      <c r="P203" s="35">
        <f t="shared" si="52"/>
        <v>2.6999999729916454E-2</v>
      </c>
      <c r="Q203" s="36">
        <f t="shared" si="52"/>
        <v>0.21599999783933163</v>
      </c>
      <c r="R203" s="4"/>
    </row>
    <row r="204" spans="1:18" x14ac:dyDescent="0.2">
      <c r="A204" s="88"/>
      <c r="B204" s="91"/>
      <c r="C204" s="5">
        <v>0.54961041136995559</v>
      </c>
      <c r="D204" s="5">
        <v>30</v>
      </c>
      <c r="E204" s="5">
        <v>6</v>
      </c>
      <c r="F204" s="33">
        <f t="shared" si="53"/>
        <v>16.488312341098666</v>
      </c>
      <c r="G204" s="33">
        <f t="shared" si="54"/>
        <v>2.7480520568497777</v>
      </c>
      <c r="H204" s="33">
        <f t="shared" si="31"/>
        <v>2.7480520568497777</v>
      </c>
      <c r="I204" s="33">
        <f t="shared" si="55"/>
        <v>21.984416454798222</v>
      </c>
      <c r="J204" s="34">
        <f t="shared" si="51"/>
        <v>0.9068571787604266</v>
      </c>
      <c r="K204" s="34">
        <f t="shared" si="51"/>
        <v>0.15114286312673778</v>
      </c>
      <c r="L204" s="34">
        <f t="shared" si="51"/>
        <v>0.15114286312673778</v>
      </c>
      <c r="M204" s="34">
        <f t="shared" si="51"/>
        <v>1.2091429050139022</v>
      </c>
      <c r="N204" s="35">
        <f t="shared" si="52"/>
        <v>1.3740260284248889</v>
      </c>
      <c r="O204" s="35">
        <f t="shared" si="52"/>
        <v>0.2290043380708148</v>
      </c>
      <c r="P204" s="35">
        <f t="shared" si="52"/>
        <v>0.2290043380708148</v>
      </c>
      <c r="Q204" s="36">
        <f t="shared" si="52"/>
        <v>1.8320347045665184</v>
      </c>
      <c r="R204" s="4"/>
    </row>
    <row r="205" spans="1:18" x14ac:dyDescent="0.2">
      <c r="A205" s="88"/>
      <c r="B205" s="91"/>
      <c r="C205" s="5">
        <v>0.54961041136995559</v>
      </c>
      <c r="D205" s="5">
        <v>30</v>
      </c>
      <c r="E205" s="5">
        <v>6</v>
      </c>
      <c r="F205" s="33">
        <f t="shared" si="53"/>
        <v>16.488312341098666</v>
      </c>
      <c r="G205" s="33">
        <f t="shared" si="54"/>
        <v>2.7480520568497777</v>
      </c>
      <c r="H205" s="33">
        <f t="shared" si="31"/>
        <v>2.7480520568497777</v>
      </c>
      <c r="I205" s="33">
        <f t="shared" si="55"/>
        <v>21.984416454798222</v>
      </c>
      <c r="J205" s="34">
        <f t="shared" si="51"/>
        <v>0.9068571787604266</v>
      </c>
      <c r="K205" s="34">
        <f t="shared" si="51"/>
        <v>0.15114286312673778</v>
      </c>
      <c r="L205" s="34">
        <f t="shared" si="51"/>
        <v>0.15114286312673778</v>
      </c>
      <c r="M205" s="34">
        <f t="shared" si="51"/>
        <v>1.2091429050139022</v>
      </c>
      <c r="N205" s="35">
        <f t="shared" si="52"/>
        <v>1.3740260284248889</v>
      </c>
      <c r="O205" s="35">
        <f t="shared" si="52"/>
        <v>0.2290043380708148</v>
      </c>
      <c r="P205" s="35">
        <f t="shared" si="52"/>
        <v>0.2290043380708148</v>
      </c>
      <c r="Q205" s="36">
        <f t="shared" si="52"/>
        <v>1.8320347045665184</v>
      </c>
      <c r="R205" s="4"/>
    </row>
    <row r="206" spans="1:18" x14ac:dyDescent="0.2">
      <c r="A206" s="88"/>
      <c r="B206" s="91"/>
      <c r="C206" s="5">
        <v>0.54961041136995559</v>
      </c>
      <c r="D206" s="5">
        <v>60</v>
      </c>
      <c r="E206" s="5">
        <v>6</v>
      </c>
      <c r="F206" s="33">
        <f t="shared" si="53"/>
        <v>32.976624682197333</v>
      </c>
      <c r="G206" s="33">
        <f t="shared" si="54"/>
        <v>5.4961041136995554</v>
      </c>
      <c r="H206" s="33">
        <f t="shared" si="31"/>
        <v>5.4961041136995554</v>
      </c>
      <c r="I206" s="33">
        <f t="shared" si="55"/>
        <v>43.968832909596443</v>
      </c>
      <c r="J206" s="34">
        <f t="shared" si="51"/>
        <v>1.8137143575208532</v>
      </c>
      <c r="K206" s="34">
        <f t="shared" si="51"/>
        <v>0.30228572625347555</v>
      </c>
      <c r="L206" s="34">
        <f t="shared" si="51"/>
        <v>0.30228572625347555</v>
      </c>
      <c r="M206" s="34">
        <f t="shared" si="51"/>
        <v>2.4182858100278044</v>
      </c>
      <c r="N206" s="35">
        <f t="shared" si="52"/>
        <v>2.7480520568497777</v>
      </c>
      <c r="O206" s="35">
        <f t="shared" si="52"/>
        <v>0.4580086761416296</v>
      </c>
      <c r="P206" s="35">
        <f t="shared" si="52"/>
        <v>0.4580086761416296</v>
      </c>
      <c r="Q206" s="36">
        <f t="shared" si="52"/>
        <v>3.6640694091330368</v>
      </c>
      <c r="R206" s="4"/>
    </row>
    <row r="207" spans="1:18" x14ac:dyDescent="0.2">
      <c r="A207" s="88"/>
      <c r="B207" s="91"/>
      <c r="C207" s="5">
        <v>0.54961041136995559</v>
      </c>
      <c r="D207" s="5">
        <v>90</v>
      </c>
      <c r="E207" s="5">
        <v>6</v>
      </c>
      <c r="F207" s="33">
        <f t="shared" si="53"/>
        <v>49.464937023296002</v>
      </c>
      <c r="G207" s="33">
        <f t="shared" si="54"/>
        <v>8.2441561705493331</v>
      </c>
      <c r="H207" s="33">
        <f t="shared" si="31"/>
        <v>8.2441561705493331</v>
      </c>
      <c r="I207" s="33">
        <f t="shared" si="55"/>
        <v>65.953249364394665</v>
      </c>
      <c r="J207" s="34">
        <f t="shared" si="51"/>
        <v>2.7205715362812803</v>
      </c>
      <c r="K207" s="34">
        <f t="shared" si="51"/>
        <v>0.4534285893802133</v>
      </c>
      <c r="L207" s="34">
        <f t="shared" si="51"/>
        <v>0.4534285893802133</v>
      </c>
      <c r="M207" s="34">
        <f t="shared" si="51"/>
        <v>3.6274287150417064</v>
      </c>
      <c r="N207" s="35">
        <f t="shared" si="52"/>
        <v>4.1220780852746666</v>
      </c>
      <c r="O207" s="35">
        <f t="shared" si="52"/>
        <v>0.68701301421244443</v>
      </c>
      <c r="P207" s="35">
        <f t="shared" si="52"/>
        <v>0.68701301421244443</v>
      </c>
      <c r="Q207" s="36">
        <f t="shared" si="52"/>
        <v>5.4961041136995554</v>
      </c>
      <c r="R207" s="4"/>
    </row>
    <row r="208" spans="1:18" x14ac:dyDescent="0.2">
      <c r="A208" s="88"/>
      <c r="B208" s="91"/>
      <c r="C208" s="5">
        <v>7.2000003933906598E-2</v>
      </c>
      <c r="D208" s="5">
        <v>39.299999999999997</v>
      </c>
      <c r="E208" s="5">
        <v>6</v>
      </c>
      <c r="F208" s="33">
        <f t="shared" si="53"/>
        <v>2.8296001546025291</v>
      </c>
      <c r="G208" s="33">
        <f t="shared" si="54"/>
        <v>0.4716000257670882</v>
      </c>
      <c r="H208" s="33">
        <f t="shared" si="31"/>
        <v>0.4716000257670882</v>
      </c>
      <c r="I208" s="33">
        <f t="shared" si="55"/>
        <v>3.7728002061367052</v>
      </c>
      <c r="J208" s="34">
        <f t="shared" si="51"/>
        <v>0.1556280085031391</v>
      </c>
      <c r="K208" s="34">
        <f t="shared" si="51"/>
        <v>2.5938001417189851E-2</v>
      </c>
      <c r="L208" s="34">
        <f t="shared" si="51"/>
        <v>2.5938001417189851E-2</v>
      </c>
      <c r="M208" s="34">
        <f t="shared" si="51"/>
        <v>0.20750401133751878</v>
      </c>
      <c r="N208" s="35">
        <f t="shared" si="52"/>
        <v>0.2358000128835441</v>
      </c>
      <c r="O208" s="35">
        <f t="shared" si="52"/>
        <v>3.9300002147257353E-2</v>
      </c>
      <c r="P208" s="35">
        <f t="shared" si="52"/>
        <v>3.9300002147257353E-2</v>
      </c>
      <c r="Q208" s="36">
        <f t="shared" si="52"/>
        <v>0.31440001717805877</v>
      </c>
      <c r="R208" s="4"/>
    </row>
    <row r="209" spans="1:18" x14ac:dyDescent="0.2">
      <c r="A209" s="88"/>
      <c r="B209" s="91"/>
      <c r="C209" s="5">
        <v>0.33983333350221301</v>
      </c>
      <c r="D209" s="5">
        <v>40.799999999999997</v>
      </c>
      <c r="E209" s="5">
        <v>6</v>
      </c>
      <c r="F209" s="33">
        <f t="shared" si="53"/>
        <v>13.865200006890289</v>
      </c>
      <c r="G209" s="33">
        <f t="shared" si="54"/>
        <v>2.310866667815048</v>
      </c>
      <c r="H209" s="33">
        <f t="shared" si="31"/>
        <v>2.310866667815048</v>
      </c>
      <c r="I209" s="33">
        <f t="shared" si="55"/>
        <v>18.486933342520384</v>
      </c>
      <c r="J209" s="34">
        <f t="shared" si="51"/>
        <v>0.76258600037896584</v>
      </c>
      <c r="K209" s="34">
        <f t="shared" si="51"/>
        <v>0.12709766672982764</v>
      </c>
      <c r="L209" s="34">
        <f t="shared" si="51"/>
        <v>0.12709766672982764</v>
      </c>
      <c r="M209" s="34">
        <f t="shared" si="51"/>
        <v>1.0167813338386211</v>
      </c>
      <c r="N209" s="35">
        <f t="shared" si="52"/>
        <v>1.155433333907524</v>
      </c>
      <c r="O209" s="35">
        <f t="shared" si="52"/>
        <v>0.19257222231792068</v>
      </c>
      <c r="P209" s="35">
        <f t="shared" si="52"/>
        <v>0.19257222231792068</v>
      </c>
      <c r="Q209" s="36">
        <f t="shared" si="52"/>
        <v>1.5405777785433654</v>
      </c>
      <c r="R209" s="4"/>
    </row>
    <row r="210" spans="1:18" x14ac:dyDescent="0.2">
      <c r="A210" s="88"/>
      <c r="B210" s="91"/>
      <c r="C210" s="5">
        <v>0.24650000111261994</v>
      </c>
      <c r="D210" s="5">
        <v>9.8999999999999986</v>
      </c>
      <c r="E210" s="5">
        <v>6</v>
      </c>
      <c r="F210" s="33">
        <f t="shared" si="53"/>
        <v>2.440350011014937</v>
      </c>
      <c r="G210" s="33">
        <f t="shared" si="54"/>
        <v>0.40672500183582283</v>
      </c>
      <c r="H210" s="33">
        <f t="shared" si="31"/>
        <v>0.40672500183582283</v>
      </c>
      <c r="I210" s="33">
        <f t="shared" si="55"/>
        <v>3.2538000146865826</v>
      </c>
      <c r="J210" s="34">
        <f t="shared" si="51"/>
        <v>0.13421925060582154</v>
      </c>
      <c r="K210" s="34">
        <f t="shared" si="51"/>
        <v>2.2369875100970257E-2</v>
      </c>
      <c r="L210" s="34">
        <f t="shared" si="51"/>
        <v>2.2369875100970257E-2</v>
      </c>
      <c r="M210" s="34">
        <f t="shared" si="51"/>
        <v>0.17895900080776206</v>
      </c>
      <c r="N210" s="35">
        <f t="shared" si="52"/>
        <v>0.20336250091791142</v>
      </c>
      <c r="O210" s="35">
        <f t="shared" si="52"/>
        <v>3.3893750152985236E-2</v>
      </c>
      <c r="P210" s="35">
        <f t="shared" si="52"/>
        <v>3.3893750152985236E-2</v>
      </c>
      <c r="Q210" s="36">
        <f t="shared" si="52"/>
        <v>0.27115000122388189</v>
      </c>
      <c r="R210" s="4"/>
    </row>
    <row r="211" spans="1:18" x14ac:dyDescent="0.2">
      <c r="A211" s="88"/>
      <c r="B211" s="91"/>
      <c r="C211" s="5">
        <v>0.30000000447034836</v>
      </c>
      <c r="D211" s="5">
        <v>15</v>
      </c>
      <c r="E211" s="5">
        <v>6</v>
      </c>
      <c r="F211" s="33">
        <f t="shared" si="53"/>
        <v>4.5000000670552254</v>
      </c>
      <c r="G211" s="33">
        <f t="shared" si="54"/>
        <v>0.7500000111758709</v>
      </c>
      <c r="H211" s="33">
        <f t="shared" si="31"/>
        <v>0.7500000111758709</v>
      </c>
      <c r="I211" s="33">
        <f t="shared" si="55"/>
        <v>6.0000000894069672</v>
      </c>
      <c r="J211" s="34">
        <f t="shared" si="51"/>
        <v>0.2475000036880374</v>
      </c>
      <c r="K211" s="34">
        <f t="shared" si="51"/>
        <v>4.1250000614672898E-2</v>
      </c>
      <c r="L211" s="34">
        <f t="shared" si="51"/>
        <v>4.1250000614672898E-2</v>
      </c>
      <c r="M211" s="34">
        <f t="shared" si="51"/>
        <v>0.33000000491738318</v>
      </c>
      <c r="N211" s="35">
        <f t="shared" si="52"/>
        <v>0.37500000558793545</v>
      </c>
      <c r="O211" s="35">
        <f t="shared" si="52"/>
        <v>6.2500000931322575E-2</v>
      </c>
      <c r="P211" s="35">
        <f t="shared" si="52"/>
        <v>6.2500000931322575E-2</v>
      </c>
      <c r="Q211" s="36">
        <f t="shared" si="52"/>
        <v>0.5000000074505806</v>
      </c>
      <c r="R211" s="4"/>
    </row>
    <row r="212" spans="1:18" x14ac:dyDescent="0.2">
      <c r="A212" s="88"/>
      <c r="B212" s="91"/>
      <c r="C212" s="5">
        <v>0.30000000447034836</v>
      </c>
      <c r="D212" s="5">
        <v>15</v>
      </c>
      <c r="E212" s="5">
        <v>6</v>
      </c>
      <c r="F212" s="33">
        <f t="shared" si="53"/>
        <v>4.5000000670552254</v>
      </c>
      <c r="G212" s="33">
        <f t="shared" si="54"/>
        <v>0.7500000111758709</v>
      </c>
      <c r="H212" s="33">
        <f t="shared" si="31"/>
        <v>0.7500000111758709</v>
      </c>
      <c r="I212" s="33">
        <f t="shared" si="55"/>
        <v>6.0000000894069672</v>
      </c>
      <c r="J212" s="34">
        <f t="shared" si="51"/>
        <v>0.2475000036880374</v>
      </c>
      <c r="K212" s="34">
        <f t="shared" si="51"/>
        <v>4.1250000614672898E-2</v>
      </c>
      <c r="L212" s="34">
        <f t="shared" si="51"/>
        <v>4.1250000614672898E-2</v>
      </c>
      <c r="M212" s="34">
        <f t="shared" si="51"/>
        <v>0.33000000491738318</v>
      </c>
      <c r="N212" s="35">
        <f t="shared" si="52"/>
        <v>0.37500000558793545</v>
      </c>
      <c r="O212" s="35">
        <f t="shared" si="52"/>
        <v>6.2500000931322575E-2</v>
      </c>
      <c r="P212" s="35">
        <f t="shared" si="52"/>
        <v>6.2500000931322575E-2</v>
      </c>
      <c r="Q212" s="36">
        <f t="shared" si="52"/>
        <v>0.5000000074505806</v>
      </c>
      <c r="R212" s="4"/>
    </row>
    <row r="213" spans="1:18" x14ac:dyDescent="0.2">
      <c r="A213" s="88"/>
      <c r="B213" s="91"/>
      <c r="C213" s="5">
        <v>0.30000000447034836</v>
      </c>
      <c r="D213" s="5">
        <v>30</v>
      </c>
      <c r="E213" s="5">
        <v>6</v>
      </c>
      <c r="F213" s="33">
        <f t="shared" si="53"/>
        <v>9.0000001341104507</v>
      </c>
      <c r="G213" s="33">
        <f t="shared" si="54"/>
        <v>1.5000000223517418</v>
      </c>
      <c r="H213" s="33">
        <f t="shared" si="31"/>
        <v>1.5000000223517418</v>
      </c>
      <c r="I213" s="33">
        <f t="shared" si="55"/>
        <v>12.000000178813934</v>
      </c>
      <c r="J213" s="34">
        <f t="shared" si="51"/>
        <v>0.4950000073760748</v>
      </c>
      <c r="K213" s="34">
        <f t="shared" si="51"/>
        <v>8.2500001229345796E-2</v>
      </c>
      <c r="L213" s="34">
        <f t="shared" si="51"/>
        <v>8.2500001229345796E-2</v>
      </c>
      <c r="M213" s="34">
        <f t="shared" si="51"/>
        <v>0.66000000983476637</v>
      </c>
      <c r="N213" s="35">
        <f t="shared" si="52"/>
        <v>0.7500000111758709</v>
      </c>
      <c r="O213" s="35">
        <f t="shared" si="52"/>
        <v>0.12500000186264515</v>
      </c>
      <c r="P213" s="35">
        <f t="shared" si="52"/>
        <v>0.12500000186264515</v>
      </c>
      <c r="Q213" s="36">
        <f t="shared" si="52"/>
        <v>1.0000000149011612</v>
      </c>
      <c r="R213" s="4"/>
    </row>
    <row r="214" spans="1:18" x14ac:dyDescent="0.2">
      <c r="A214" s="88"/>
      <c r="B214" s="91"/>
      <c r="C214" s="5">
        <v>0.30000000447034836</v>
      </c>
      <c r="D214" s="5">
        <v>45</v>
      </c>
      <c r="E214" s="5">
        <v>6</v>
      </c>
      <c r="F214" s="33">
        <f t="shared" si="53"/>
        <v>13.500000201165676</v>
      </c>
      <c r="G214" s="33">
        <f t="shared" si="54"/>
        <v>2.2500000335276127</v>
      </c>
      <c r="H214" s="33">
        <f t="shared" si="31"/>
        <v>2.2500000335276127</v>
      </c>
      <c r="I214" s="33">
        <f t="shared" si="55"/>
        <v>18.000000268220901</v>
      </c>
      <c r="J214" s="34">
        <f t="shared" si="51"/>
        <v>0.74250001106411223</v>
      </c>
      <c r="K214" s="34">
        <f t="shared" si="51"/>
        <v>0.1237500018440187</v>
      </c>
      <c r="L214" s="34">
        <f t="shared" si="51"/>
        <v>0.1237500018440187</v>
      </c>
      <c r="M214" s="34">
        <f t="shared" si="51"/>
        <v>0.9900000147521496</v>
      </c>
      <c r="N214" s="35">
        <f t="shared" si="52"/>
        <v>1.1250000167638063</v>
      </c>
      <c r="O214" s="35">
        <f t="shared" si="52"/>
        <v>0.18750000279396772</v>
      </c>
      <c r="P214" s="35">
        <f t="shared" si="52"/>
        <v>0.18750000279396772</v>
      </c>
      <c r="Q214" s="36">
        <f t="shared" si="52"/>
        <v>1.5000000223517418</v>
      </c>
      <c r="R214" s="4"/>
    </row>
    <row r="215" spans="1:18" x14ac:dyDescent="0.2">
      <c r="A215" s="88"/>
      <c r="B215" s="92" t="s">
        <v>43</v>
      </c>
      <c r="C215" s="5">
        <v>2</v>
      </c>
      <c r="D215" s="5">
        <v>120</v>
      </c>
      <c r="E215" s="5">
        <v>5</v>
      </c>
      <c r="F215" s="33">
        <f t="shared" si="53"/>
        <v>240</v>
      </c>
      <c r="G215" s="33">
        <f t="shared" si="54"/>
        <v>48</v>
      </c>
      <c r="H215" s="33">
        <f t="shared" si="31"/>
        <v>48</v>
      </c>
      <c r="I215" s="33">
        <f t="shared" si="55"/>
        <v>336</v>
      </c>
      <c r="J215" s="34">
        <f t="shared" ref="J215:M237" si="56">F215*0.055</f>
        <v>13.2</v>
      </c>
      <c r="K215" s="34">
        <f t="shared" si="56"/>
        <v>2.64</v>
      </c>
      <c r="L215" s="34">
        <f t="shared" si="56"/>
        <v>2.64</v>
      </c>
      <c r="M215" s="34">
        <f t="shared" si="56"/>
        <v>18.48</v>
      </c>
      <c r="N215" s="35">
        <f t="shared" si="52"/>
        <v>20</v>
      </c>
      <c r="O215" s="35">
        <f t="shared" si="52"/>
        <v>4</v>
      </c>
      <c r="P215" s="35">
        <f t="shared" si="52"/>
        <v>4</v>
      </c>
      <c r="Q215" s="36">
        <f t="shared" si="52"/>
        <v>28</v>
      </c>
      <c r="R215" s="4"/>
    </row>
    <row r="216" spans="1:18" x14ac:dyDescent="0.2">
      <c r="A216" s="88"/>
      <c r="B216" s="91"/>
      <c r="C216" s="5">
        <v>6.1932773552834988</v>
      </c>
      <c r="D216" s="5">
        <v>570</v>
      </c>
      <c r="E216" s="5">
        <v>5</v>
      </c>
      <c r="F216" s="33">
        <f t="shared" si="53"/>
        <v>3530.1680925115943</v>
      </c>
      <c r="G216" s="33">
        <f t="shared" si="54"/>
        <v>706.03361850231886</v>
      </c>
      <c r="H216" s="33">
        <f t="shared" si="31"/>
        <v>706.03361850231886</v>
      </c>
      <c r="I216" s="33">
        <f t="shared" si="55"/>
        <v>4942.235329516232</v>
      </c>
      <c r="J216" s="34">
        <f t="shared" si="56"/>
        <v>194.15924508813768</v>
      </c>
      <c r="K216" s="34">
        <f t="shared" si="56"/>
        <v>38.83184901762754</v>
      </c>
      <c r="L216" s="34">
        <f t="shared" si="56"/>
        <v>38.83184901762754</v>
      </c>
      <c r="M216" s="34">
        <f t="shared" si="56"/>
        <v>271.82294312339275</v>
      </c>
      <c r="N216" s="35">
        <f t="shared" si="52"/>
        <v>294.18067437596619</v>
      </c>
      <c r="O216" s="35">
        <f t="shared" si="52"/>
        <v>58.836134875193238</v>
      </c>
      <c r="P216" s="35">
        <f t="shared" si="52"/>
        <v>58.836134875193238</v>
      </c>
      <c r="Q216" s="36">
        <f t="shared" si="52"/>
        <v>411.85294412635267</v>
      </c>
      <c r="R216" s="4"/>
    </row>
    <row r="217" spans="1:18" x14ac:dyDescent="0.2">
      <c r="A217" s="88"/>
      <c r="B217" s="91"/>
      <c r="C217" s="5">
        <v>5.0000001490116119</v>
      </c>
      <c r="D217" s="5">
        <v>150</v>
      </c>
      <c r="E217" s="5">
        <v>5</v>
      </c>
      <c r="F217" s="33">
        <f t="shared" si="53"/>
        <v>750.00002235174179</v>
      </c>
      <c r="G217" s="33">
        <f t="shared" si="54"/>
        <v>150.00000447034836</v>
      </c>
      <c r="H217" s="33">
        <f t="shared" si="31"/>
        <v>150.00000447034836</v>
      </c>
      <c r="I217" s="33">
        <f t="shared" si="55"/>
        <v>1050.0000312924385</v>
      </c>
      <c r="J217" s="34">
        <f t="shared" si="56"/>
        <v>41.250001229345798</v>
      </c>
      <c r="K217" s="34">
        <f t="shared" si="56"/>
        <v>8.2500002458691597</v>
      </c>
      <c r="L217" s="34">
        <f t="shared" si="56"/>
        <v>8.2500002458691597</v>
      </c>
      <c r="M217" s="34">
        <f t="shared" si="56"/>
        <v>57.750001721084118</v>
      </c>
      <c r="N217" s="35">
        <f t="shared" si="52"/>
        <v>62.500001862645149</v>
      </c>
      <c r="O217" s="35">
        <f t="shared" si="52"/>
        <v>12.50000037252903</v>
      </c>
      <c r="P217" s="35">
        <f t="shared" si="52"/>
        <v>12.50000037252903</v>
      </c>
      <c r="Q217" s="36">
        <f t="shared" si="52"/>
        <v>87.500002607703209</v>
      </c>
      <c r="R217" s="4"/>
    </row>
    <row r="218" spans="1:18" x14ac:dyDescent="0.2">
      <c r="A218" s="88"/>
      <c r="B218" s="91"/>
      <c r="C218" s="5">
        <v>14.533333752836501</v>
      </c>
      <c r="D218" s="5">
        <v>621</v>
      </c>
      <c r="E218" s="5">
        <v>5</v>
      </c>
      <c r="F218" s="33">
        <f t="shared" si="53"/>
        <v>9025.2002605114667</v>
      </c>
      <c r="G218" s="33">
        <f t="shared" si="54"/>
        <v>1805.0400521022934</v>
      </c>
      <c r="H218" s="33">
        <f t="shared" si="31"/>
        <v>1805.0400521022934</v>
      </c>
      <c r="I218" s="33">
        <f t="shared" si="55"/>
        <v>12635.280364716053</v>
      </c>
      <c r="J218" s="34">
        <f t="shared" si="56"/>
        <v>496.38601432813067</v>
      </c>
      <c r="K218" s="34">
        <f t="shared" si="56"/>
        <v>99.277202865626137</v>
      </c>
      <c r="L218" s="34">
        <f t="shared" si="56"/>
        <v>99.277202865626137</v>
      </c>
      <c r="M218" s="34">
        <f t="shared" si="56"/>
        <v>694.94042005938286</v>
      </c>
      <c r="N218" s="35">
        <f t="shared" si="52"/>
        <v>752.10002170928885</v>
      </c>
      <c r="O218" s="35">
        <f t="shared" si="52"/>
        <v>150.42000434185778</v>
      </c>
      <c r="P218" s="35">
        <f t="shared" si="52"/>
        <v>150.42000434185778</v>
      </c>
      <c r="Q218" s="36">
        <f t="shared" si="52"/>
        <v>1052.9400303930045</v>
      </c>
      <c r="R218" s="4"/>
    </row>
    <row r="219" spans="1:18" x14ac:dyDescent="0.2">
      <c r="A219" s="88"/>
      <c r="B219" s="91"/>
      <c r="C219" s="5">
        <v>1.0380953177809729</v>
      </c>
      <c r="D219" s="5">
        <v>153</v>
      </c>
      <c r="E219" s="5">
        <v>5</v>
      </c>
      <c r="F219" s="33">
        <f t="shared" si="53"/>
        <v>158.82858362048884</v>
      </c>
      <c r="G219" s="33">
        <f t="shared" si="54"/>
        <v>31.765716724097768</v>
      </c>
      <c r="H219" s="33">
        <f t="shared" si="31"/>
        <v>31.765716724097768</v>
      </c>
      <c r="I219" s="33">
        <f t="shared" si="55"/>
        <v>222.36001706868436</v>
      </c>
      <c r="J219" s="34">
        <f t="shared" si="56"/>
        <v>8.7355720991268857</v>
      </c>
      <c r="K219" s="34">
        <f t="shared" si="56"/>
        <v>1.7471144198253772</v>
      </c>
      <c r="L219" s="34">
        <f t="shared" si="56"/>
        <v>1.7471144198253772</v>
      </c>
      <c r="M219" s="34">
        <f t="shared" si="56"/>
        <v>12.22980093877764</v>
      </c>
      <c r="N219" s="35">
        <f t="shared" si="52"/>
        <v>13.235715301707403</v>
      </c>
      <c r="O219" s="35">
        <f t="shared" si="52"/>
        <v>2.6471430603414805</v>
      </c>
      <c r="P219" s="35">
        <f t="shared" si="52"/>
        <v>2.6471430603414805</v>
      </c>
      <c r="Q219" s="36">
        <f t="shared" si="52"/>
        <v>18.530001422390363</v>
      </c>
      <c r="R219" s="4"/>
    </row>
    <row r="220" spans="1:18" x14ac:dyDescent="0.2">
      <c r="A220" s="88"/>
      <c r="B220" s="91"/>
      <c r="C220" s="5">
        <v>0.99999999906867743</v>
      </c>
      <c r="D220" s="5">
        <v>49.199999999999996</v>
      </c>
      <c r="E220" s="5">
        <v>5</v>
      </c>
      <c r="F220" s="33">
        <f t="shared" si="53"/>
        <v>49.199999954178928</v>
      </c>
      <c r="G220" s="33">
        <f t="shared" si="54"/>
        <v>9.8399999908357856</v>
      </c>
      <c r="H220" s="33">
        <f t="shared" si="31"/>
        <v>9.8399999908357856</v>
      </c>
      <c r="I220" s="33">
        <f t="shared" si="55"/>
        <v>68.879999935850492</v>
      </c>
      <c r="J220" s="34">
        <f t="shared" si="56"/>
        <v>2.7059999974798412</v>
      </c>
      <c r="K220" s="34">
        <f t="shared" si="56"/>
        <v>0.5411999994959682</v>
      </c>
      <c r="L220" s="34">
        <f t="shared" si="56"/>
        <v>0.5411999994959682</v>
      </c>
      <c r="M220" s="34">
        <f t="shared" si="56"/>
        <v>3.7883999964717772</v>
      </c>
      <c r="N220" s="35">
        <f t="shared" si="52"/>
        <v>4.0999999961815776</v>
      </c>
      <c r="O220" s="35">
        <f t="shared" si="52"/>
        <v>0.8199999992363155</v>
      </c>
      <c r="P220" s="35">
        <f t="shared" si="52"/>
        <v>0.8199999992363155</v>
      </c>
      <c r="Q220" s="36">
        <f t="shared" si="52"/>
        <v>5.739999994654208</v>
      </c>
      <c r="R220" s="4"/>
    </row>
    <row r="221" spans="1:18" x14ac:dyDescent="0.2">
      <c r="A221" s="88"/>
      <c r="B221" s="91"/>
      <c r="C221" s="5">
        <v>20.540142564103007</v>
      </c>
      <c r="D221" s="5">
        <v>130</v>
      </c>
      <c r="E221" s="5">
        <v>5</v>
      </c>
      <c r="F221" s="33">
        <f t="shared" si="53"/>
        <v>2670.218533333391</v>
      </c>
      <c r="G221" s="33">
        <f t="shared" si="54"/>
        <v>534.04370666667819</v>
      </c>
      <c r="H221" s="33">
        <f t="shared" si="31"/>
        <v>534.04370666667819</v>
      </c>
      <c r="I221" s="33">
        <f t="shared" si="55"/>
        <v>3738.3059466667473</v>
      </c>
      <c r="J221" s="34">
        <f t="shared" si="56"/>
        <v>146.86201933333649</v>
      </c>
      <c r="K221" s="34">
        <f t="shared" si="56"/>
        <v>29.372403866667302</v>
      </c>
      <c r="L221" s="34">
        <f t="shared" si="56"/>
        <v>29.372403866667302</v>
      </c>
      <c r="M221" s="34">
        <f t="shared" si="56"/>
        <v>205.60682706667112</v>
      </c>
      <c r="N221" s="35">
        <f t="shared" si="52"/>
        <v>222.5182111111159</v>
      </c>
      <c r="O221" s="35">
        <f t="shared" si="52"/>
        <v>44.503642222223185</v>
      </c>
      <c r="P221" s="35">
        <f t="shared" si="52"/>
        <v>44.503642222223185</v>
      </c>
      <c r="Q221" s="36">
        <f t="shared" si="52"/>
        <v>311.52549555556226</v>
      </c>
      <c r="R221" s="4"/>
    </row>
    <row r="222" spans="1:18" x14ac:dyDescent="0.2">
      <c r="A222" s="88"/>
      <c r="B222" s="91"/>
      <c r="C222" s="5">
        <v>2.0000000149011612</v>
      </c>
      <c r="D222" s="5">
        <v>75</v>
      </c>
      <c r="E222" s="5">
        <v>5</v>
      </c>
      <c r="F222" s="33">
        <f t="shared" si="53"/>
        <v>150.00000111758709</v>
      </c>
      <c r="G222" s="33">
        <f t="shared" si="54"/>
        <v>30.000000223517418</v>
      </c>
      <c r="H222" s="33">
        <f t="shared" si="31"/>
        <v>30.000000223517418</v>
      </c>
      <c r="I222" s="33">
        <f t="shared" si="55"/>
        <v>210.00000156462193</v>
      </c>
      <c r="J222" s="34">
        <f t="shared" si="56"/>
        <v>8.2500000614672899</v>
      </c>
      <c r="K222" s="34">
        <f t="shared" si="56"/>
        <v>1.6500000122934579</v>
      </c>
      <c r="L222" s="34">
        <f t="shared" si="56"/>
        <v>1.6500000122934579</v>
      </c>
      <c r="M222" s="34">
        <f t="shared" si="56"/>
        <v>11.550000086054206</v>
      </c>
      <c r="N222" s="35">
        <f t="shared" si="52"/>
        <v>12.500000093132257</v>
      </c>
      <c r="O222" s="35">
        <f t="shared" si="52"/>
        <v>2.5000000186264515</v>
      </c>
      <c r="P222" s="35">
        <f t="shared" si="52"/>
        <v>2.5000000186264515</v>
      </c>
      <c r="Q222" s="36">
        <f t="shared" si="52"/>
        <v>17.50000013038516</v>
      </c>
      <c r="R222" s="4"/>
    </row>
    <row r="223" spans="1:18" x14ac:dyDescent="0.2">
      <c r="A223" s="88"/>
      <c r="B223" s="91"/>
      <c r="C223" s="5">
        <v>2.0000000149011612</v>
      </c>
      <c r="D223" s="5">
        <v>24</v>
      </c>
      <c r="E223" s="5">
        <v>5</v>
      </c>
      <c r="F223" s="33">
        <f t="shared" si="53"/>
        <v>48.000000357627869</v>
      </c>
      <c r="G223" s="33">
        <f t="shared" si="54"/>
        <v>9.6000000715255744</v>
      </c>
      <c r="H223" s="33">
        <f t="shared" si="31"/>
        <v>9.6000000715255744</v>
      </c>
      <c r="I223" s="33">
        <f t="shared" si="55"/>
        <v>67.20000050067901</v>
      </c>
      <c r="J223" s="34">
        <f t="shared" si="56"/>
        <v>2.6400000196695328</v>
      </c>
      <c r="K223" s="34">
        <f t="shared" si="56"/>
        <v>0.52800000393390656</v>
      </c>
      <c r="L223" s="34">
        <f t="shared" si="56"/>
        <v>0.52800000393390656</v>
      </c>
      <c r="M223" s="34">
        <f t="shared" si="56"/>
        <v>3.6960000275373455</v>
      </c>
      <c r="N223" s="35">
        <f t="shared" si="52"/>
        <v>4.0000000298023224</v>
      </c>
      <c r="O223" s="35">
        <f t="shared" si="52"/>
        <v>0.8000000059604645</v>
      </c>
      <c r="P223" s="35">
        <f t="shared" si="52"/>
        <v>0.8000000059604645</v>
      </c>
      <c r="Q223" s="36">
        <f t="shared" si="52"/>
        <v>5.6000000417232512</v>
      </c>
      <c r="R223" s="4"/>
    </row>
    <row r="224" spans="1:18" x14ac:dyDescent="0.2">
      <c r="A224" s="88"/>
      <c r="B224" s="91"/>
      <c r="C224" s="5">
        <v>9.2020017548661919</v>
      </c>
      <c r="D224" s="5">
        <v>450</v>
      </c>
      <c r="E224" s="5">
        <v>5</v>
      </c>
      <c r="F224" s="33">
        <f t="shared" si="53"/>
        <v>4140.9007896897865</v>
      </c>
      <c r="G224" s="33">
        <f t="shared" si="54"/>
        <v>828.18015793795735</v>
      </c>
      <c r="H224" s="33">
        <f t="shared" si="31"/>
        <v>828.18015793795735</v>
      </c>
      <c r="I224" s="33">
        <f t="shared" si="55"/>
        <v>5797.2611055657007</v>
      </c>
      <c r="J224" s="34">
        <f t="shared" si="56"/>
        <v>227.74954343293825</v>
      </c>
      <c r="K224" s="34">
        <f t="shared" si="56"/>
        <v>45.549908686587656</v>
      </c>
      <c r="L224" s="34">
        <f t="shared" si="56"/>
        <v>45.549908686587656</v>
      </c>
      <c r="M224" s="34">
        <f t="shared" si="56"/>
        <v>318.84936080611357</v>
      </c>
      <c r="N224" s="35">
        <f t="shared" si="52"/>
        <v>345.07506580748219</v>
      </c>
      <c r="O224" s="35">
        <f t="shared" si="52"/>
        <v>69.015013161496441</v>
      </c>
      <c r="P224" s="35">
        <f t="shared" si="52"/>
        <v>69.015013161496441</v>
      </c>
      <c r="Q224" s="36">
        <f t="shared" si="52"/>
        <v>483.10509213047504</v>
      </c>
      <c r="R224" s="4"/>
    </row>
    <row r="225" spans="1:18" x14ac:dyDescent="0.2">
      <c r="A225" s="88"/>
      <c r="B225" s="91"/>
      <c r="C225" s="5">
        <v>9.2020017548661919</v>
      </c>
      <c r="D225" s="5">
        <v>150</v>
      </c>
      <c r="E225" s="5">
        <v>5</v>
      </c>
      <c r="F225" s="33">
        <f t="shared" si="53"/>
        <v>1380.3002632299288</v>
      </c>
      <c r="G225" s="33">
        <f t="shared" si="54"/>
        <v>276.06005264598576</v>
      </c>
      <c r="H225" s="33">
        <f t="shared" si="31"/>
        <v>276.06005264598576</v>
      </c>
      <c r="I225" s="33">
        <f t="shared" si="55"/>
        <v>1932.4203685219002</v>
      </c>
      <c r="J225" s="34">
        <f t="shared" si="56"/>
        <v>75.916514477646089</v>
      </c>
      <c r="K225" s="34">
        <f t="shared" si="56"/>
        <v>15.183302895529216</v>
      </c>
      <c r="L225" s="34">
        <f t="shared" si="56"/>
        <v>15.183302895529216</v>
      </c>
      <c r="M225" s="34">
        <f t="shared" si="56"/>
        <v>106.28312026870451</v>
      </c>
      <c r="N225" s="35">
        <f t="shared" si="52"/>
        <v>115.0250219358274</v>
      </c>
      <c r="O225" s="35">
        <f t="shared" si="52"/>
        <v>23.005004387165481</v>
      </c>
      <c r="P225" s="35">
        <f t="shared" si="52"/>
        <v>23.005004387165481</v>
      </c>
      <c r="Q225" s="36">
        <f t="shared" si="52"/>
        <v>161.03503071015834</v>
      </c>
      <c r="R225" s="4"/>
    </row>
    <row r="226" spans="1:18" x14ac:dyDescent="0.2">
      <c r="A226" s="88"/>
      <c r="B226" s="91"/>
      <c r="C226" s="5">
        <v>5.9655080920598929</v>
      </c>
      <c r="D226" s="5">
        <v>240</v>
      </c>
      <c r="E226" s="5">
        <v>5</v>
      </c>
      <c r="F226" s="33">
        <f t="shared" si="53"/>
        <v>1431.7219420943743</v>
      </c>
      <c r="G226" s="33">
        <f t="shared" si="54"/>
        <v>286.34438841887487</v>
      </c>
      <c r="H226" s="33">
        <f t="shared" si="31"/>
        <v>286.34438841887487</v>
      </c>
      <c r="I226" s="33">
        <f t="shared" si="55"/>
        <v>2004.4107189321239</v>
      </c>
      <c r="J226" s="34">
        <f t="shared" si="56"/>
        <v>78.744706815190582</v>
      </c>
      <c r="K226" s="34">
        <f t="shared" si="56"/>
        <v>15.748941363038117</v>
      </c>
      <c r="L226" s="34">
        <f t="shared" si="56"/>
        <v>15.748941363038117</v>
      </c>
      <c r="M226" s="34">
        <f t="shared" si="56"/>
        <v>110.24258954126681</v>
      </c>
      <c r="N226" s="35">
        <f t="shared" si="52"/>
        <v>119.31016184119785</v>
      </c>
      <c r="O226" s="35">
        <f t="shared" si="52"/>
        <v>23.862032368239571</v>
      </c>
      <c r="P226" s="35">
        <f t="shared" si="52"/>
        <v>23.862032368239571</v>
      </c>
      <c r="Q226" s="36">
        <f t="shared" si="52"/>
        <v>167.034226577677</v>
      </c>
      <c r="R226" s="4"/>
    </row>
    <row r="227" spans="1:18" x14ac:dyDescent="0.2">
      <c r="A227" s="88"/>
      <c r="B227" s="91"/>
      <c r="C227" s="5">
        <v>3.5153419238214241</v>
      </c>
      <c r="D227" s="5">
        <v>105</v>
      </c>
      <c r="E227" s="5">
        <v>5</v>
      </c>
      <c r="F227" s="33">
        <f t="shared" si="53"/>
        <v>369.11090200124954</v>
      </c>
      <c r="G227" s="33">
        <f t="shared" si="54"/>
        <v>73.822180400249906</v>
      </c>
      <c r="H227" s="33">
        <f t="shared" si="31"/>
        <v>73.822180400249906</v>
      </c>
      <c r="I227" s="33">
        <f t="shared" si="55"/>
        <v>516.75526280174938</v>
      </c>
      <c r="J227" s="34">
        <f t="shared" si="56"/>
        <v>20.301099610068725</v>
      </c>
      <c r="K227" s="34">
        <f t="shared" si="56"/>
        <v>4.0602199220137445</v>
      </c>
      <c r="L227" s="34">
        <f t="shared" si="56"/>
        <v>4.0602199220137445</v>
      </c>
      <c r="M227" s="34">
        <f t="shared" si="56"/>
        <v>28.421539454096216</v>
      </c>
      <c r="N227" s="35">
        <f t="shared" si="52"/>
        <v>30.759241833437461</v>
      </c>
      <c r="O227" s="35">
        <f t="shared" si="52"/>
        <v>6.1518483666874921</v>
      </c>
      <c r="P227" s="35">
        <f t="shared" si="52"/>
        <v>6.1518483666874921</v>
      </c>
      <c r="Q227" s="36">
        <f t="shared" si="52"/>
        <v>43.062938566812448</v>
      </c>
      <c r="R227" s="4"/>
    </row>
    <row r="228" spans="1:18" ht="13.5" thickBot="1" x14ac:dyDescent="0.25">
      <c r="A228" s="89"/>
      <c r="B228" s="50" t="s">
        <v>44</v>
      </c>
      <c r="C228" s="6">
        <v>21.616126094595529</v>
      </c>
      <c r="D228" s="6">
        <v>105</v>
      </c>
      <c r="E228" s="6">
        <v>5</v>
      </c>
      <c r="F228" s="38">
        <f t="shared" si="53"/>
        <v>2269.6932399325306</v>
      </c>
      <c r="G228" s="38">
        <f t="shared" si="54"/>
        <v>453.93864798650611</v>
      </c>
      <c r="H228" s="38">
        <f t="shared" si="31"/>
        <v>453.93864798650611</v>
      </c>
      <c r="I228" s="38">
        <f t="shared" si="55"/>
        <v>3177.5705359055428</v>
      </c>
      <c r="J228" s="39">
        <f t="shared" si="56"/>
        <v>124.83312819628918</v>
      </c>
      <c r="K228" s="39">
        <f t="shared" si="56"/>
        <v>24.966625639257835</v>
      </c>
      <c r="L228" s="39">
        <f t="shared" si="56"/>
        <v>24.966625639257835</v>
      </c>
      <c r="M228" s="39">
        <f t="shared" si="56"/>
        <v>174.76637947480486</v>
      </c>
      <c r="N228" s="40">
        <f t="shared" ref="N228:Q237" si="57">F228*0.25/3</f>
        <v>189.14110332771088</v>
      </c>
      <c r="O228" s="40">
        <f t="shared" si="57"/>
        <v>37.828220665542176</v>
      </c>
      <c r="P228" s="40">
        <f t="shared" si="57"/>
        <v>37.828220665542176</v>
      </c>
      <c r="Q228" s="41">
        <f t="shared" si="57"/>
        <v>264.79754465879523</v>
      </c>
      <c r="R228" s="4"/>
    </row>
    <row r="229" spans="1:18" x14ac:dyDescent="0.2">
      <c r="A229" s="87" t="s">
        <v>39</v>
      </c>
      <c r="B229" s="91" t="s">
        <v>43</v>
      </c>
      <c r="C229" s="19">
        <v>0.99999995715916157</v>
      </c>
      <c r="D229" s="19">
        <v>360</v>
      </c>
      <c r="E229" s="19">
        <v>5</v>
      </c>
      <c r="F229" s="17">
        <f t="shared" si="53"/>
        <v>359.99998457729816</v>
      </c>
      <c r="G229" s="17">
        <f t="shared" si="54"/>
        <v>71.999996915459633</v>
      </c>
      <c r="H229" s="17">
        <f t="shared" si="31"/>
        <v>71.999996915459633</v>
      </c>
      <c r="I229" s="17">
        <f t="shared" si="55"/>
        <v>503.99997840821743</v>
      </c>
      <c r="J229" s="20">
        <f t="shared" si="56"/>
        <v>19.7999991517514</v>
      </c>
      <c r="K229" s="20">
        <f t="shared" si="56"/>
        <v>3.9599998303502799</v>
      </c>
      <c r="L229" s="20">
        <f t="shared" si="56"/>
        <v>3.9599998303502799</v>
      </c>
      <c r="M229" s="20">
        <f t="shared" si="56"/>
        <v>27.719998812451959</v>
      </c>
      <c r="N229" s="21">
        <f t="shared" si="57"/>
        <v>29.999998714774847</v>
      </c>
      <c r="O229" s="21">
        <f t="shared" si="57"/>
        <v>5.9999997429549694</v>
      </c>
      <c r="P229" s="21">
        <f t="shared" si="57"/>
        <v>5.9999997429549694</v>
      </c>
      <c r="Q229" s="22">
        <f t="shared" si="57"/>
        <v>41.999998200684786</v>
      </c>
      <c r="R229" s="4"/>
    </row>
    <row r="230" spans="1:18" x14ac:dyDescent="0.2">
      <c r="A230" s="88"/>
      <c r="B230" s="91"/>
      <c r="C230" s="5">
        <v>1</v>
      </c>
      <c r="D230" s="5">
        <v>408</v>
      </c>
      <c r="E230" s="5">
        <v>5</v>
      </c>
      <c r="F230" s="33">
        <f t="shared" si="53"/>
        <v>408</v>
      </c>
      <c r="G230" s="33">
        <f t="shared" si="54"/>
        <v>81.599999999999994</v>
      </c>
      <c r="H230" s="33">
        <f t="shared" si="31"/>
        <v>81.599999999999994</v>
      </c>
      <c r="I230" s="33">
        <f t="shared" si="55"/>
        <v>571.20000000000005</v>
      </c>
      <c r="J230" s="34">
        <f t="shared" si="56"/>
        <v>22.44</v>
      </c>
      <c r="K230" s="34">
        <f t="shared" si="56"/>
        <v>4.4879999999999995</v>
      </c>
      <c r="L230" s="34">
        <f t="shared" si="56"/>
        <v>4.4879999999999995</v>
      </c>
      <c r="M230" s="34">
        <f t="shared" si="56"/>
        <v>31.416000000000004</v>
      </c>
      <c r="N230" s="35">
        <f t="shared" si="57"/>
        <v>34</v>
      </c>
      <c r="O230" s="35">
        <f t="shared" si="57"/>
        <v>6.8</v>
      </c>
      <c r="P230" s="35">
        <f t="shared" si="57"/>
        <v>6.8</v>
      </c>
      <c r="Q230" s="36">
        <f t="shared" si="57"/>
        <v>47.6</v>
      </c>
      <c r="R230" s="4"/>
    </row>
    <row r="231" spans="1:18" x14ac:dyDescent="0.2">
      <c r="A231" s="88"/>
      <c r="B231" s="92" t="s">
        <v>44</v>
      </c>
      <c r="C231" s="5">
        <v>0.9999999760184437</v>
      </c>
      <c r="D231" s="5">
        <v>249</v>
      </c>
      <c r="E231" s="5">
        <v>5</v>
      </c>
      <c r="F231" s="33">
        <f t="shared" si="53"/>
        <v>248.99999402859248</v>
      </c>
      <c r="G231" s="33">
        <f t="shared" si="54"/>
        <v>49.799998805718495</v>
      </c>
      <c r="H231" s="33">
        <f t="shared" ref="H231:H237" si="58">G231</f>
        <v>49.799998805718495</v>
      </c>
      <c r="I231" s="33">
        <f t="shared" si="55"/>
        <v>348.59999164002943</v>
      </c>
      <c r="J231" s="34">
        <f t="shared" si="56"/>
        <v>13.694999671572587</v>
      </c>
      <c r="K231" s="34">
        <f t="shared" si="56"/>
        <v>2.738999934314517</v>
      </c>
      <c r="L231" s="34">
        <f t="shared" si="56"/>
        <v>2.738999934314517</v>
      </c>
      <c r="M231" s="34">
        <f t="shared" si="56"/>
        <v>19.172999540201619</v>
      </c>
      <c r="N231" s="35">
        <f t="shared" si="57"/>
        <v>20.749999502382707</v>
      </c>
      <c r="O231" s="35">
        <f t="shared" si="57"/>
        <v>4.1499999004765415</v>
      </c>
      <c r="P231" s="35">
        <f t="shared" si="57"/>
        <v>4.1499999004765415</v>
      </c>
      <c r="Q231" s="36">
        <f t="shared" si="57"/>
        <v>29.049999303335785</v>
      </c>
    </row>
    <row r="232" spans="1:18" x14ac:dyDescent="0.2">
      <c r="A232" s="88"/>
      <c r="B232" s="91"/>
      <c r="C232" s="5">
        <v>24.999999910593033</v>
      </c>
      <c r="D232" s="5">
        <v>249</v>
      </c>
      <c r="E232" s="5">
        <v>5</v>
      </c>
      <c r="F232" s="33">
        <f t="shared" si="53"/>
        <v>6224.9999777376652</v>
      </c>
      <c r="G232" s="33">
        <f t="shared" si="54"/>
        <v>1244.999995547533</v>
      </c>
      <c r="H232" s="33">
        <f t="shared" si="58"/>
        <v>1244.999995547533</v>
      </c>
      <c r="I232" s="33">
        <f t="shared" si="55"/>
        <v>8714.9999688327316</v>
      </c>
      <c r="J232" s="34">
        <f t="shared" si="56"/>
        <v>342.37499877557161</v>
      </c>
      <c r="K232" s="34">
        <f t="shared" si="56"/>
        <v>68.474999755114311</v>
      </c>
      <c r="L232" s="34">
        <f t="shared" si="56"/>
        <v>68.474999755114311</v>
      </c>
      <c r="M232" s="34">
        <f t="shared" si="56"/>
        <v>479.32499828580023</v>
      </c>
      <c r="N232" s="35">
        <f t="shared" si="57"/>
        <v>518.74999814480543</v>
      </c>
      <c r="O232" s="35">
        <f t="shared" si="57"/>
        <v>103.74999962896108</v>
      </c>
      <c r="P232" s="35">
        <f t="shared" si="57"/>
        <v>103.74999962896108</v>
      </c>
      <c r="Q232" s="36">
        <f t="shared" si="57"/>
        <v>726.24999740272767</v>
      </c>
    </row>
    <row r="233" spans="1:18" x14ac:dyDescent="0.2">
      <c r="A233" s="88"/>
      <c r="B233" s="91"/>
      <c r="C233" s="5">
        <v>2.0000000260770321</v>
      </c>
      <c r="D233" s="5">
        <v>771</v>
      </c>
      <c r="E233" s="5">
        <v>5</v>
      </c>
      <c r="F233" s="33">
        <f t="shared" si="53"/>
        <v>1542.0000201053917</v>
      </c>
      <c r="G233" s="33">
        <f t="shared" si="54"/>
        <v>308.40000402107836</v>
      </c>
      <c r="H233" s="33">
        <f t="shared" si="58"/>
        <v>308.40000402107836</v>
      </c>
      <c r="I233" s="33">
        <f t="shared" si="55"/>
        <v>2158.8000281475483</v>
      </c>
      <c r="J233" s="34">
        <f t="shared" si="56"/>
        <v>84.810001105796545</v>
      </c>
      <c r="K233" s="34">
        <f t="shared" si="56"/>
        <v>16.962000221159311</v>
      </c>
      <c r="L233" s="34">
        <f t="shared" si="56"/>
        <v>16.962000221159311</v>
      </c>
      <c r="M233" s="34">
        <f t="shared" si="56"/>
        <v>118.73400154811516</v>
      </c>
      <c r="N233" s="35">
        <f t="shared" si="57"/>
        <v>128.50000167544931</v>
      </c>
      <c r="O233" s="35">
        <f t="shared" si="57"/>
        <v>25.700000335089864</v>
      </c>
      <c r="P233" s="35">
        <f t="shared" si="57"/>
        <v>25.700000335089864</v>
      </c>
      <c r="Q233" s="36">
        <f t="shared" si="57"/>
        <v>179.90000234562902</v>
      </c>
    </row>
    <row r="234" spans="1:18" x14ac:dyDescent="0.2">
      <c r="A234" s="88"/>
      <c r="B234" s="91"/>
      <c r="C234" s="5">
        <v>9.0000003352761269</v>
      </c>
      <c r="D234" s="5">
        <v>561</v>
      </c>
      <c r="E234" s="5">
        <v>5</v>
      </c>
      <c r="F234" s="33">
        <f t="shared" si="53"/>
        <v>5049.0001880899072</v>
      </c>
      <c r="G234" s="33">
        <f t="shared" si="54"/>
        <v>1009.8000376179814</v>
      </c>
      <c r="H234" s="33">
        <f t="shared" si="58"/>
        <v>1009.8000376179814</v>
      </c>
      <c r="I234" s="33">
        <f t="shared" si="55"/>
        <v>7068.6002633258704</v>
      </c>
      <c r="J234" s="34">
        <f t="shared" si="56"/>
        <v>277.69501034494488</v>
      </c>
      <c r="K234" s="34">
        <f t="shared" si="56"/>
        <v>55.539002068988978</v>
      </c>
      <c r="L234" s="34">
        <f t="shared" si="56"/>
        <v>55.539002068988978</v>
      </c>
      <c r="M234" s="34">
        <f t="shared" si="56"/>
        <v>388.77301448292286</v>
      </c>
      <c r="N234" s="35">
        <f t="shared" si="57"/>
        <v>420.75001567415893</v>
      </c>
      <c r="O234" s="35">
        <f t="shared" si="57"/>
        <v>84.150003134831778</v>
      </c>
      <c r="P234" s="35">
        <f t="shared" si="57"/>
        <v>84.150003134831778</v>
      </c>
      <c r="Q234" s="36">
        <f t="shared" si="57"/>
        <v>589.05002194382257</v>
      </c>
    </row>
    <row r="235" spans="1:18" x14ac:dyDescent="0.2">
      <c r="A235" s="88"/>
      <c r="B235" s="91"/>
      <c r="C235" s="5">
        <v>0.99999999906867743</v>
      </c>
      <c r="D235" s="5">
        <v>639</v>
      </c>
      <c r="E235" s="5">
        <v>5</v>
      </c>
      <c r="F235" s="33">
        <f t="shared" si="53"/>
        <v>638.99999940488487</v>
      </c>
      <c r="G235" s="33">
        <f t="shared" si="54"/>
        <v>127.79999988097697</v>
      </c>
      <c r="H235" s="33">
        <f t="shared" si="58"/>
        <v>127.79999988097697</v>
      </c>
      <c r="I235" s="33">
        <f t="shared" si="55"/>
        <v>894.59999916683887</v>
      </c>
      <c r="J235" s="34">
        <f t="shared" si="56"/>
        <v>35.144999967268667</v>
      </c>
      <c r="K235" s="34">
        <f t="shared" si="56"/>
        <v>7.0289999934537333</v>
      </c>
      <c r="L235" s="34">
        <f t="shared" si="56"/>
        <v>7.0289999934537333</v>
      </c>
      <c r="M235" s="34">
        <f t="shared" si="56"/>
        <v>49.202999954176136</v>
      </c>
      <c r="N235" s="35">
        <f t="shared" si="57"/>
        <v>53.249999950407073</v>
      </c>
      <c r="O235" s="35">
        <f t="shared" si="57"/>
        <v>10.649999990081414</v>
      </c>
      <c r="P235" s="35">
        <f t="shared" si="57"/>
        <v>10.649999990081414</v>
      </c>
      <c r="Q235" s="36">
        <f t="shared" si="57"/>
        <v>74.549999930569911</v>
      </c>
    </row>
    <row r="236" spans="1:18" x14ac:dyDescent="0.2">
      <c r="A236" s="88"/>
      <c r="B236" s="91"/>
      <c r="C236" s="5">
        <v>1.0000000512227416</v>
      </c>
      <c r="D236" s="5">
        <v>477</v>
      </c>
      <c r="E236" s="5">
        <v>5</v>
      </c>
      <c r="F236" s="33">
        <f t="shared" si="53"/>
        <v>477.00002443324775</v>
      </c>
      <c r="G236" s="33">
        <f t="shared" si="54"/>
        <v>95.400004886649555</v>
      </c>
      <c r="H236" s="33">
        <f t="shared" si="58"/>
        <v>95.400004886649555</v>
      </c>
      <c r="I236" s="33">
        <f t="shared" si="55"/>
        <v>667.8000342065468</v>
      </c>
      <c r="J236" s="34">
        <f t="shared" si="56"/>
        <v>26.235001343828625</v>
      </c>
      <c r="K236" s="34">
        <f t="shared" si="56"/>
        <v>5.2470002687657251</v>
      </c>
      <c r="L236" s="34">
        <f t="shared" si="56"/>
        <v>5.2470002687657251</v>
      </c>
      <c r="M236" s="34">
        <f t="shared" si="56"/>
        <v>36.729001881360077</v>
      </c>
      <c r="N236" s="35">
        <f t="shared" si="57"/>
        <v>39.750002036103979</v>
      </c>
      <c r="O236" s="35">
        <f t="shared" si="57"/>
        <v>7.9500004072207959</v>
      </c>
      <c r="P236" s="35">
        <f t="shared" si="57"/>
        <v>7.9500004072207959</v>
      </c>
      <c r="Q236" s="36">
        <f t="shared" si="57"/>
        <v>55.650002850545569</v>
      </c>
    </row>
    <row r="237" spans="1:18" x14ac:dyDescent="0.2">
      <c r="A237" s="88"/>
      <c r="B237" s="93"/>
      <c r="C237" s="5">
        <v>6.9999998509883881</v>
      </c>
      <c r="D237" s="5">
        <v>105</v>
      </c>
      <c r="E237" s="5">
        <v>5</v>
      </c>
      <c r="F237" s="33">
        <f t="shared" si="53"/>
        <v>734.99998435378075</v>
      </c>
      <c r="G237" s="33">
        <f t="shared" si="54"/>
        <v>146.99999687075615</v>
      </c>
      <c r="H237" s="33">
        <f t="shared" si="58"/>
        <v>146.99999687075615</v>
      </c>
      <c r="I237" s="33">
        <f t="shared" si="55"/>
        <v>1028.999978095293</v>
      </c>
      <c r="J237" s="34">
        <f t="shared" si="56"/>
        <v>40.424999139457938</v>
      </c>
      <c r="K237" s="34">
        <f t="shared" si="56"/>
        <v>8.084999827891588</v>
      </c>
      <c r="L237" s="34">
        <f t="shared" si="56"/>
        <v>8.084999827891588</v>
      </c>
      <c r="M237" s="34">
        <f t="shared" si="56"/>
        <v>56.594998795241118</v>
      </c>
      <c r="N237" s="35">
        <f t="shared" si="57"/>
        <v>61.249998696148396</v>
      </c>
      <c r="O237" s="35">
        <f t="shared" si="57"/>
        <v>12.249999739229679</v>
      </c>
      <c r="P237" s="35">
        <f t="shared" si="57"/>
        <v>12.249999739229679</v>
      </c>
      <c r="Q237" s="36">
        <f t="shared" si="57"/>
        <v>85.749998174607754</v>
      </c>
    </row>
    <row r="238" spans="1:18" x14ac:dyDescent="0.2">
      <c r="A238" s="25" t="s">
        <v>3</v>
      </c>
      <c r="B238" s="44"/>
      <c r="C238" s="26">
        <f>SUM(C4:C237)</f>
        <v>6122.705105121755</v>
      </c>
      <c r="D238" s="26" t="s">
        <v>32</v>
      </c>
      <c r="E238" s="26" t="s">
        <v>32</v>
      </c>
      <c r="F238" s="26">
        <f t="shared" ref="F238:Q238" si="59">SUM(F4:F237)</f>
        <v>2656375.8723672312</v>
      </c>
      <c r="G238" s="26">
        <f t="shared" si="59"/>
        <v>444992.61859999556</v>
      </c>
      <c r="H238" s="26">
        <f t="shared" si="59"/>
        <v>444992.61859999556</v>
      </c>
      <c r="I238" s="26">
        <f t="shared" si="59"/>
        <v>3546361.1095672217</v>
      </c>
      <c r="J238" s="58">
        <f t="shared" si="59"/>
        <v>146100.67298019759</v>
      </c>
      <c r="K238" s="58">
        <f t="shared" si="59"/>
        <v>24474.594022999783</v>
      </c>
      <c r="L238" s="58">
        <f t="shared" si="59"/>
        <v>24474.594022999783</v>
      </c>
      <c r="M238" s="58">
        <f t="shared" si="59"/>
        <v>195049.86102619724</v>
      </c>
      <c r="N238" s="26">
        <f t="shared" si="59"/>
        <v>221364.65603060235</v>
      </c>
      <c r="O238" s="26">
        <f t="shared" si="59"/>
        <v>37082.718216666319</v>
      </c>
      <c r="P238" s="26">
        <f t="shared" si="59"/>
        <v>37082.718216666319</v>
      </c>
      <c r="Q238" s="26">
        <f t="shared" si="59"/>
        <v>295530.09246393491</v>
      </c>
    </row>
    <row r="239" spans="1:18" x14ac:dyDescent="0.2">
      <c r="A239" s="27" t="s">
        <v>5</v>
      </c>
      <c r="B239" s="45"/>
      <c r="C239" s="28" t="s">
        <v>32</v>
      </c>
      <c r="D239" s="28" t="s">
        <v>32</v>
      </c>
      <c r="E239" s="28" t="s">
        <v>32</v>
      </c>
      <c r="F239" s="28">
        <f>F238/$C$238</f>
        <v>433.85657593489583</v>
      </c>
      <c r="G239" s="28">
        <f t="shared" ref="G239:Q239" si="60">G238/$C$238</f>
        <v>72.679087259608679</v>
      </c>
      <c r="H239" s="28">
        <f t="shared" si="60"/>
        <v>72.679087259608679</v>
      </c>
      <c r="I239" s="28">
        <f t="shared" si="60"/>
        <v>579.21475045411307</v>
      </c>
      <c r="J239" s="60">
        <f t="shared" si="60"/>
        <v>23.86211167641925</v>
      </c>
      <c r="K239" s="60">
        <f t="shared" si="60"/>
        <v>3.9973497992784819</v>
      </c>
      <c r="L239" s="60">
        <f t="shared" si="60"/>
        <v>3.9973497992784819</v>
      </c>
      <c r="M239" s="60">
        <f t="shared" si="60"/>
        <v>31.856811274976227</v>
      </c>
      <c r="N239" s="28">
        <f t="shared" si="60"/>
        <v>36.154714661241279</v>
      </c>
      <c r="O239" s="28">
        <f t="shared" si="60"/>
        <v>6.0565906049673934</v>
      </c>
      <c r="P239" s="28">
        <f t="shared" si="60"/>
        <v>6.0565906049673934</v>
      </c>
      <c r="Q239" s="28">
        <f t="shared" si="60"/>
        <v>48.267895871176052</v>
      </c>
    </row>
    <row r="240" spans="1:18" x14ac:dyDescent="0.2">
      <c r="A240" s="11" t="s">
        <v>58</v>
      </c>
      <c r="B240" s="46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2"/>
      <c r="O240" s="2"/>
      <c r="P240" s="2"/>
      <c r="Q240" s="12"/>
    </row>
    <row r="241" spans="1:17" x14ac:dyDescent="0.2">
      <c r="A241" s="11" t="s">
        <v>60</v>
      </c>
      <c r="B241" s="46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2"/>
      <c r="O241" s="2"/>
      <c r="P241" s="2"/>
      <c r="Q241" s="12"/>
    </row>
    <row r="242" spans="1:17" x14ac:dyDescent="0.2">
      <c r="A242" s="11" t="s">
        <v>59</v>
      </c>
      <c r="B242" s="46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2"/>
      <c r="O242" s="2"/>
      <c r="P242" s="2"/>
      <c r="Q242" s="12"/>
    </row>
    <row r="243" spans="1:17" x14ac:dyDescent="0.2">
      <c r="A243" s="11" t="s">
        <v>4</v>
      </c>
      <c r="B243" s="46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2"/>
      <c r="O243" s="2"/>
      <c r="P243" s="2"/>
      <c r="Q243" s="12"/>
    </row>
    <row r="244" spans="1:17" ht="15" customHeight="1" x14ac:dyDescent="0.2">
      <c r="A244" s="11" t="s">
        <v>33</v>
      </c>
      <c r="B244" s="46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2"/>
      <c r="P244" s="2"/>
      <c r="Q244" s="12"/>
    </row>
    <row r="245" spans="1:17" ht="13.5" thickBot="1" x14ac:dyDescent="0.25">
      <c r="A245" s="13" t="s">
        <v>34</v>
      </c>
      <c r="B245" s="47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5"/>
      <c r="P245" s="15"/>
      <c r="Q245" s="16"/>
    </row>
    <row r="246" spans="1:17" ht="13.5" thickTop="1" x14ac:dyDescent="0.2">
      <c r="A246" s="10"/>
      <c r="B246" s="46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2"/>
      <c r="P246" s="2"/>
      <c r="Q246" s="2"/>
    </row>
    <row r="247" spans="1:17" ht="13.5" thickBot="1" x14ac:dyDescent="0.25">
      <c r="A247" s="3"/>
      <c r="B247" s="48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7" ht="22.5" thickTop="1" x14ac:dyDescent="0.2">
      <c r="A248" s="78"/>
      <c r="B248" s="79"/>
      <c r="C248" s="80"/>
      <c r="D248" s="80"/>
      <c r="E248" s="80"/>
      <c r="F248" s="80"/>
      <c r="G248" s="80"/>
      <c r="H248" s="80"/>
      <c r="I248" s="80"/>
      <c r="J248" s="80"/>
      <c r="K248" s="29" t="s">
        <v>8</v>
      </c>
    </row>
    <row r="249" spans="1:17" x14ac:dyDescent="0.2">
      <c r="A249" s="81" t="s">
        <v>35</v>
      </c>
      <c r="B249" s="82"/>
      <c r="C249" s="83"/>
      <c r="D249" s="83"/>
      <c r="E249" s="83"/>
      <c r="F249" s="83"/>
      <c r="G249" s="83"/>
      <c r="H249" s="83"/>
      <c r="I249" s="83"/>
      <c r="J249" s="83"/>
      <c r="K249" s="37">
        <f>I238/3</f>
        <v>1182120.3698557406</v>
      </c>
    </row>
    <row r="250" spans="1:17" x14ac:dyDescent="0.2">
      <c r="A250" s="81" t="s">
        <v>36</v>
      </c>
      <c r="B250" s="82"/>
      <c r="C250" s="83"/>
      <c r="D250" s="83"/>
      <c r="E250" s="83"/>
      <c r="F250" s="83"/>
      <c r="G250" s="83"/>
      <c r="H250" s="83"/>
      <c r="I250" s="83"/>
      <c r="J250" s="83"/>
      <c r="K250" s="37">
        <f>Q238/3</f>
        <v>98510.030821311637</v>
      </c>
    </row>
    <row r="251" spans="1:17" ht="13.5" thickBot="1" x14ac:dyDescent="0.25">
      <c r="A251" s="84" t="s">
        <v>37</v>
      </c>
      <c r="B251" s="85"/>
      <c r="C251" s="86"/>
      <c r="D251" s="86"/>
      <c r="E251" s="86"/>
      <c r="F251" s="86"/>
      <c r="G251" s="86"/>
      <c r="H251" s="86"/>
      <c r="I251" s="86"/>
      <c r="J251" s="86"/>
      <c r="K251" s="59">
        <f>M238/3</f>
        <v>65016.620342065748</v>
      </c>
    </row>
    <row r="252" spans="1:17" ht="13.5" thickTop="1" x14ac:dyDescent="0.2">
      <c r="A252" s="3"/>
      <c r="B252" s="48"/>
      <c r="C252" s="3"/>
      <c r="D252" s="3"/>
      <c r="E252" s="3"/>
      <c r="F252" s="3"/>
      <c r="G252" s="3"/>
      <c r="H252" s="3"/>
      <c r="I252" s="3"/>
      <c r="J252" s="3"/>
      <c r="K252" s="3"/>
    </row>
  </sheetData>
  <mergeCells count="17">
    <mergeCell ref="A1:Q1"/>
    <mergeCell ref="A4:A168"/>
    <mergeCell ref="B4:B163"/>
    <mergeCell ref="B164:B168"/>
    <mergeCell ref="A169:A184"/>
    <mergeCell ref="B169:B176"/>
    <mergeCell ref="B177:B183"/>
    <mergeCell ref="A248:J248"/>
    <mergeCell ref="A249:J249"/>
    <mergeCell ref="A250:J250"/>
    <mergeCell ref="A251:J251"/>
    <mergeCell ref="A185:A228"/>
    <mergeCell ref="B185:B214"/>
    <mergeCell ref="B215:B227"/>
    <mergeCell ref="A229:A237"/>
    <mergeCell ref="B229:B230"/>
    <mergeCell ref="B231:B237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2"/>
  <sheetViews>
    <sheetView zoomScaleNormal="100" workbookViewId="0">
      <pane ySplit="3" topLeftCell="A220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67" si="0">C4*D4</f>
        <v>175767.3939286684</v>
      </c>
      <c r="G4" s="33">
        <f t="shared" ref="G4:G67" si="1">F4/E4</f>
        <v>29294.565654778067</v>
      </c>
      <c r="H4" s="33">
        <f t="shared" ref="H4:H67" si="2">G4</f>
        <v>29294.565654778067</v>
      </c>
      <c r="I4" s="33">
        <f t="shared" ref="I4:I67" si="3">F4+G4+H4</f>
        <v>234356.52523822454</v>
      </c>
      <c r="J4" s="34">
        <f>F4*0.055</f>
        <v>9667.2066660767614</v>
      </c>
      <c r="K4" s="34">
        <f t="shared" ref="K4:M64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64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193.14460156351808</v>
      </c>
      <c r="D5" s="33">
        <v>199.5</v>
      </c>
      <c r="E5" s="33">
        <v>6</v>
      </c>
      <c r="F5" s="33">
        <f t="shared" si="0"/>
        <v>38532.348011921858</v>
      </c>
      <c r="G5" s="33">
        <f t="shared" si="1"/>
        <v>6422.0580019869767</v>
      </c>
      <c r="H5" s="33">
        <f t="shared" si="2"/>
        <v>6422.0580019869767</v>
      </c>
      <c r="I5" s="33">
        <f t="shared" si="3"/>
        <v>51376.464015895806</v>
      </c>
      <c r="J5" s="34">
        <f t="shared" ref="J5:M65" si="6">F5*0.055</f>
        <v>2119.2791406557021</v>
      </c>
      <c r="K5" s="34">
        <f t="shared" si="4"/>
        <v>353.21319010928374</v>
      </c>
      <c r="L5" s="34">
        <f t="shared" si="4"/>
        <v>353.21319010928374</v>
      </c>
      <c r="M5" s="34">
        <f t="shared" si="4"/>
        <v>2825.7055208742695</v>
      </c>
      <c r="N5" s="35">
        <f t="shared" si="5"/>
        <v>3211.0290009934884</v>
      </c>
      <c r="O5" s="35">
        <f t="shared" si="5"/>
        <v>535.17150016558139</v>
      </c>
      <c r="P5" s="35">
        <f t="shared" si="5"/>
        <v>535.17150016558139</v>
      </c>
      <c r="Q5" s="36">
        <f t="shared" si="5"/>
        <v>4281.3720013246502</v>
      </c>
      <c r="R5" s="4"/>
    </row>
    <row r="6" spans="1:18" x14ac:dyDescent="0.2">
      <c r="A6" s="98"/>
      <c r="B6" s="100"/>
      <c r="C6" s="33">
        <v>185.44765120478925</v>
      </c>
      <c r="D6" s="33">
        <v>133</v>
      </c>
      <c r="E6" s="33">
        <v>6</v>
      </c>
      <c r="F6" s="33">
        <f t="shared" si="0"/>
        <v>24664.53761023697</v>
      </c>
      <c r="G6" s="33">
        <f t="shared" si="1"/>
        <v>4110.7562683728283</v>
      </c>
      <c r="H6" s="33">
        <f t="shared" si="2"/>
        <v>4110.7562683728283</v>
      </c>
      <c r="I6" s="33">
        <f t="shared" si="3"/>
        <v>32886.050146982627</v>
      </c>
      <c r="J6" s="34">
        <f t="shared" si="6"/>
        <v>1356.5495685630333</v>
      </c>
      <c r="K6" s="34">
        <f t="shared" si="4"/>
        <v>226.09159476050556</v>
      </c>
      <c r="L6" s="34">
        <f t="shared" si="4"/>
        <v>226.09159476050556</v>
      </c>
      <c r="M6" s="34">
        <f t="shared" si="4"/>
        <v>1808.7327580840445</v>
      </c>
      <c r="N6" s="35">
        <f t="shared" si="5"/>
        <v>2055.3781341864142</v>
      </c>
      <c r="O6" s="35">
        <f t="shared" si="5"/>
        <v>342.56302236440234</v>
      </c>
      <c r="P6" s="35">
        <f t="shared" si="5"/>
        <v>342.56302236440234</v>
      </c>
      <c r="Q6" s="36">
        <f t="shared" si="5"/>
        <v>2740.5041789152187</v>
      </c>
      <c r="R6" s="4"/>
    </row>
    <row r="7" spans="1:18" x14ac:dyDescent="0.2">
      <c r="A7" s="98"/>
      <c r="B7" s="100"/>
      <c r="C7" s="33">
        <v>21.914972731478468</v>
      </c>
      <c r="D7" s="33">
        <v>99.75</v>
      </c>
      <c r="E7" s="33">
        <v>6</v>
      </c>
      <c r="F7" s="33">
        <f t="shared" si="0"/>
        <v>2186.018529964977</v>
      </c>
      <c r="G7" s="33">
        <f t="shared" si="1"/>
        <v>364.3364216608295</v>
      </c>
      <c r="H7" s="33">
        <f t="shared" si="2"/>
        <v>364.3364216608295</v>
      </c>
      <c r="I7" s="33">
        <f t="shared" si="3"/>
        <v>2914.691373286636</v>
      </c>
      <c r="J7" s="34">
        <f t="shared" si="6"/>
        <v>120.23101914807374</v>
      </c>
      <c r="K7" s="34">
        <f t="shared" si="4"/>
        <v>20.038503191345622</v>
      </c>
      <c r="L7" s="34">
        <f t="shared" si="4"/>
        <v>20.038503191345622</v>
      </c>
      <c r="M7" s="34">
        <f t="shared" si="4"/>
        <v>160.30802553076498</v>
      </c>
      <c r="N7" s="35">
        <f t="shared" si="5"/>
        <v>182.16821083041475</v>
      </c>
      <c r="O7" s="35">
        <f t="shared" si="5"/>
        <v>30.361368471735791</v>
      </c>
      <c r="P7" s="35">
        <f t="shared" si="5"/>
        <v>30.361368471735791</v>
      </c>
      <c r="Q7" s="36">
        <f t="shared" si="5"/>
        <v>242.89094777388632</v>
      </c>
      <c r="R7" s="4"/>
    </row>
    <row r="8" spans="1:18" x14ac:dyDescent="0.2">
      <c r="A8" s="98"/>
      <c r="B8" s="100"/>
      <c r="C8" s="33">
        <v>100.66261867041449</v>
      </c>
      <c r="D8" s="33">
        <v>79.800000000000011</v>
      </c>
      <c r="E8" s="33">
        <v>6</v>
      </c>
      <c r="F8" s="33">
        <f t="shared" si="0"/>
        <v>8032.8769698990773</v>
      </c>
      <c r="G8" s="33">
        <f t="shared" si="1"/>
        <v>1338.8128283165129</v>
      </c>
      <c r="H8" s="33">
        <f t="shared" si="2"/>
        <v>1338.8128283165129</v>
      </c>
      <c r="I8" s="33">
        <f t="shared" si="3"/>
        <v>10710.502626532103</v>
      </c>
      <c r="J8" s="34">
        <f t="shared" si="6"/>
        <v>441.80823334444926</v>
      </c>
      <c r="K8" s="34">
        <f t="shared" si="4"/>
        <v>73.634705557408211</v>
      </c>
      <c r="L8" s="34">
        <f t="shared" si="4"/>
        <v>73.634705557408211</v>
      </c>
      <c r="M8" s="34">
        <f t="shared" si="4"/>
        <v>589.07764445926568</v>
      </c>
      <c r="N8" s="35">
        <f t="shared" si="5"/>
        <v>669.40641415825644</v>
      </c>
      <c r="O8" s="35">
        <f t="shared" si="5"/>
        <v>111.56773569304274</v>
      </c>
      <c r="P8" s="35">
        <f t="shared" si="5"/>
        <v>111.56773569304274</v>
      </c>
      <c r="Q8" s="36">
        <f t="shared" si="5"/>
        <v>892.54188554434188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40.261343937700772</v>
      </c>
      <c r="D10" s="33">
        <v>74.509803921568619</v>
      </c>
      <c r="E10" s="33">
        <v>6</v>
      </c>
      <c r="F10" s="33">
        <f t="shared" si="0"/>
        <v>2999.8648424169201</v>
      </c>
      <c r="G10" s="33">
        <f t="shared" si="1"/>
        <v>499.97747373615334</v>
      </c>
      <c r="H10" s="33">
        <f t="shared" si="2"/>
        <v>499.97747373615334</v>
      </c>
      <c r="I10" s="33">
        <f t="shared" si="3"/>
        <v>3999.8197898892267</v>
      </c>
      <c r="J10" s="34">
        <f t="shared" si="6"/>
        <v>164.99256633293061</v>
      </c>
      <c r="K10" s="34">
        <f t="shared" si="4"/>
        <v>27.498761055488433</v>
      </c>
      <c r="L10" s="34">
        <f t="shared" si="4"/>
        <v>27.498761055488433</v>
      </c>
      <c r="M10" s="34">
        <f t="shared" si="4"/>
        <v>219.99008844390747</v>
      </c>
      <c r="N10" s="35">
        <f t="shared" si="5"/>
        <v>249.98873686807667</v>
      </c>
      <c r="O10" s="35">
        <f t="shared" si="5"/>
        <v>41.664789478012779</v>
      </c>
      <c r="P10" s="35">
        <f t="shared" si="5"/>
        <v>41.664789478012779</v>
      </c>
      <c r="Q10" s="36">
        <f t="shared" si="5"/>
        <v>333.31831582410223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0"/>
        <v>396.80018283063373</v>
      </c>
      <c r="G11" s="33">
        <f t="shared" si="1"/>
        <v>66.133363805105617</v>
      </c>
      <c r="H11" s="33">
        <f t="shared" si="2"/>
        <v>66.133363805105617</v>
      </c>
      <c r="I11" s="33">
        <f t="shared" si="3"/>
        <v>529.06691044084494</v>
      </c>
      <c r="J11" s="34">
        <f t="shared" si="6"/>
        <v>21.824010055684855</v>
      </c>
      <c r="K11" s="34">
        <f t="shared" si="4"/>
        <v>3.6373350092808088</v>
      </c>
      <c r="L11" s="34">
        <f t="shared" si="4"/>
        <v>3.6373350092808088</v>
      </c>
      <c r="M11" s="34">
        <f t="shared" si="4"/>
        <v>29.09868007424647</v>
      </c>
      <c r="N11" s="35">
        <f t="shared" si="5"/>
        <v>33.066681902552808</v>
      </c>
      <c r="O11" s="35">
        <f t="shared" si="5"/>
        <v>5.5111136504254681</v>
      </c>
      <c r="P11" s="35">
        <f t="shared" si="5"/>
        <v>5.5111136504254681</v>
      </c>
      <c r="Q11" s="36">
        <f t="shared" si="5"/>
        <v>44.088909203403745</v>
      </c>
      <c r="R11" s="4"/>
    </row>
    <row r="12" spans="1:18" x14ac:dyDescent="0.2">
      <c r="A12" s="98"/>
      <c r="B12" s="100"/>
      <c r="C12" s="33">
        <v>15.194297501084026</v>
      </c>
      <c r="D12" s="33">
        <v>33.82789317507418</v>
      </c>
      <c r="E12" s="33">
        <v>6</v>
      </c>
      <c r="F12" s="33">
        <f t="shared" si="0"/>
        <v>513.991072736967</v>
      </c>
      <c r="G12" s="33">
        <f t="shared" si="1"/>
        <v>85.665178789494504</v>
      </c>
      <c r="H12" s="33">
        <f t="shared" si="2"/>
        <v>85.665178789494504</v>
      </c>
      <c r="I12" s="33">
        <f t="shared" si="3"/>
        <v>685.32143031595592</v>
      </c>
      <c r="J12" s="34">
        <f t="shared" si="6"/>
        <v>28.269509000533183</v>
      </c>
      <c r="K12" s="34">
        <f t="shared" si="4"/>
        <v>4.7115848334221981</v>
      </c>
      <c r="L12" s="34">
        <f t="shared" si="4"/>
        <v>4.7115848334221981</v>
      </c>
      <c r="M12" s="34">
        <f t="shared" si="4"/>
        <v>37.692678667377578</v>
      </c>
      <c r="N12" s="35">
        <f t="shared" si="5"/>
        <v>42.832589394747252</v>
      </c>
      <c r="O12" s="35">
        <f t="shared" si="5"/>
        <v>7.138764899124542</v>
      </c>
      <c r="P12" s="35">
        <f t="shared" si="5"/>
        <v>7.138764899124542</v>
      </c>
      <c r="Q12" s="36">
        <f t="shared" si="5"/>
        <v>57.110119192996329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>G13</f>
        <v>33999.803808232355</v>
      </c>
      <c r="I13" s="33">
        <f>F13+G13+H13</f>
        <v>271998.43046585884</v>
      </c>
      <c r="J13" s="34">
        <f>F13*0.055</f>
        <v>11219.935256716677</v>
      </c>
      <c r="K13" s="34">
        <f t="shared" si="4"/>
        <v>1869.9892094527795</v>
      </c>
      <c r="L13" s="34">
        <f t="shared" si="4"/>
        <v>1869.9892094527795</v>
      </c>
      <c r="M13" s="34">
        <f t="shared" si="4"/>
        <v>14959.913675622236</v>
      </c>
      <c r="N13" s="35">
        <f t="shared" si="5"/>
        <v>16999.901904116177</v>
      </c>
      <c r="O13" s="35">
        <f t="shared" si="5"/>
        <v>2833.3169840193627</v>
      </c>
      <c r="P13" s="35">
        <f t="shared" si="5"/>
        <v>2833.3169840193627</v>
      </c>
      <c r="Q13" s="36">
        <f t="shared" si="5"/>
        <v>22666.535872154902</v>
      </c>
      <c r="R13" s="4"/>
    </row>
    <row r="14" spans="1:18" x14ac:dyDescent="0.2">
      <c r="A14" s="98"/>
      <c r="B14" s="100"/>
      <c r="C14" s="33">
        <v>234.77114726458785</v>
      </c>
      <c r="D14" s="33">
        <v>511.5</v>
      </c>
      <c r="E14" s="33">
        <v>6</v>
      </c>
      <c r="F14" s="33">
        <f t="shared" si="0"/>
        <v>120085.44182583669</v>
      </c>
      <c r="G14" s="33">
        <f t="shared" si="1"/>
        <v>20014.240304306117</v>
      </c>
      <c r="H14" s="33">
        <f t="shared" si="2"/>
        <v>20014.240304306117</v>
      </c>
      <c r="I14" s="33">
        <f t="shared" si="3"/>
        <v>160113.92243444893</v>
      </c>
      <c r="J14" s="34">
        <f t="shared" si="6"/>
        <v>6604.6993004210181</v>
      </c>
      <c r="K14" s="34">
        <f t="shared" si="4"/>
        <v>1100.7832167368365</v>
      </c>
      <c r="L14" s="34">
        <f t="shared" si="4"/>
        <v>1100.7832167368365</v>
      </c>
      <c r="M14" s="34">
        <f t="shared" si="4"/>
        <v>8806.2657338946919</v>
      </c>
      <c r="N14" s="35">
        <f t="shared" si="5"/>
        <v>10007.120152153058</v>
      </c>
      <c r="O14" s="35">
        <f t="shared" si="5"/>
        <v>1667.8533586921765</v>
      </c>
      <c r="P14" s="35">
        <f t="shared" si="5"/>
        <v>1667.8533586921765</v>
      </c>
      <c r="Q14" s="36">
        <f t="shared" si="5"/>
        <v>13342.826869537412</v>
      </c>
      <c r="R14" s="4"/>
    </row>
    <row r="15" spans="1:18" x14ac:dyDescent="0.2">
      <c r="A15" s="98"/>
      <c r="B15" s="100"/>
      <c r="C15" s="33">
        <v>124.25253522530329</v>
      </c>
      <c r="D15" s="33">
        <v>341</v>
      </c>
      <c r="E15" s="33">
        <v>6</v>
      </c>
      <c r="F15" s="33">
        <f t="shared" si="0"/>
        <v>42370.114511828418</v>
      </c>
      <c r="G15" s="33">
        <f t="shared" si="1"/>
        <v>7061.6857519714031</v>
      </c>
      <c r="H15" s="33">
        <f t="shared" si="2"/>
        <v>7061.6857519714031</v>
      </c>
      <c r="I15" s="33">
        <f t="shared" si="3"/>
        <v>56493.486015771225</v>
      </c>
      <c r="J15" s="34">
        <f t="shared" si="6"/>
        <v>2330.3562981505629</v>
      </c>
      <c r="K15" s="34">
        <f t="shared" si="4"/>
        <v>388.39271635842715</v>
      </c>
      <c r="L15" s="34">
        <f t="shared" si="4"/>
        <v>388.39271635842715</v>
      </c>
      <c r="M15" s="34">
        <f t="shared" si="4"/>
        <v>3107.1417308674172</v>
      </c>
      <c r="N15" s="35">
        <f t="shared" si="5"/>
        <v>3530.8428759857015</v>
      </c>
      <c r="O15" s="35">
        <f t="shared" si="5"/>
        <v>588.47381266428363</v>
      </c>
      <c r="P15" s="35">
        <f t="shared" si="5"/>
        <v>588.47381266428363</v>
      </c>
      <c r="Q15" s="36">
        <f t="shared" si="5"/>
        <v>4707.790501314269</v>
      </c>
      <c r="R15" s="4"/>
    </row>
    <row r="16" spans="1:18" x14ac:dyDescent="0.2">
      <c r="A16" s="98"/>
      <c r="B16" s="100"/>
      <c r="C16" s="33">
        <v>21.227129785009616</v>
      </c>
      <c r="D16" s="33">
        <v>255.75</v>
      </c>
      <c r="E16" s="33">
        <v>6</v>
      </c>
      <c r="F16" s="33">
        <f t="shared" si="0"/>
        <v>5428.8384425162094</v>
      </c>
      <c r="G16" s="33">
        <f t="shared" si="1"/>
        <v>904.80640708603494</v>
      </c>
      <c r="H16" s="33">
        <f t="shared" si="2"/>
        <v>904.80640708603494</v>
      </c>
      <c r="I16" s="33">
        <f t="shared" si="3"/>
        <v>7238.4512566882786</v>
      </c>
      <c r="J16" s="34">
        <f t="shared" si="6"/>
        <v>298.5861143383915</v>
      </c>
      <c r="K16" s="34">
        <f t="shared" si="4"/>
        <v>49.764352389731918</v>
      </c>
      <c r="L16" s="34">
        <f t="shared" si="4"/>
        <v>49.764352389731918</v>
      </c>
      <c r="M16" s="34">
        <f t="shared" si="4"/>
        <v>398.11481911785535</v>
      </c>
      <c r="N16" s="35">
        <f t="shared" si="5"/>
        <v>452.40320354301747</v>
      </c>
      <c r="O16" s="35">
        <f t="shared" si="5"/>
        <v>75.40053392383625</v>
      </c>
      <c r="P16" s="35">
        <f t="shared" si="5"/>
        <v>75.40053392383625</v>
      </c>
      <c r="Q16" s="36">
        <f t="shared" si="5"/>
        <v>603.20427139068988</v>
      </c>
      <c r="R16" s="4"/>
    </row>
    <row r="17" spans="1:18" x14ac:dyDescent="0.2">
      <c r="A17" s="98"/>
      <c r="B17" s="100"/>
      <c r="C17" s="33">
        <v>76.253403034612177</v>
      </c>
      <c r="D17" s="33">
        <v>204.60000000000002</v>
      </c>
      <c r="E17" s="33">
        <v>6</v>
      </c>
      <c r="F17" s="33">
        <f t="shared" si="0"/>
        <v>15601.446260881654</v>
      </c>
      <c r="G17" s="33">
        <f t="shared" si="1"/>
        <v>2600.2410434802755</v>
      </c>
      <c r="H17" s="33">
        <f t="shared" si="2"/>
        <v>2600.2410434802755</v>
      </c>
      <c r="I17" s="33">
        <f t="shared" si="3"/>
        <v>20801.928347842208</v>
      </c>
      <c r="J17" s="34">
        <f t="shared" si="6"/>
        <v>858.07954434849091</v>
      </c>
      <c r="K17" s="34">
        <f t="shared" si="4"/>
        <v>143.01325739141515</v>
      </c>
      <c r="L17" s="34">
        <f t="shared" si="4"/>
        <v>143.01325739141515</v>
      </c>
      <c r="M17" s="34">
        <f t="shared" si="4"/>
        <v>1144.1060591313214</v>
      </c>
      <c r="N17" s="35">
        <f t="shared" si="5"/>
        <v>1300.1205217401377</v>
      </c>
      <c r="O17" s="35">
        <f t="shared" si="5"/>
        <v>216.68675362335628</v>
      </c>
      <c r="P17" s="35">
        <f t="shared" si="5"/>
        <v>216.68675362335628</v>
      </c>
      <c r="Q17" s="36">
        <f t="shared" si="5"/>
        <v>1733.4940289868507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0"/>
        <v>587.46952011351254</v>
      </c>
      <c r="G18" s="33">
        <f t="shared" si="1"/>
        <v>97.911586685585419</v>
      </c>
      <c r="H18" s="33">
        <f t="shared" si="2"/>
        <v>97.911586685585419</v>
      </c>
      <c r="I18" s="33">
        <f t="shared" si="3"/>
        <v>783.29269348468347</v>
      </c>
      <c r="J18" s="34">
        <f t="shared" si="6"/>
        <v>32.31082360624319</v>
      </c>
      <c r="K18" s="34">
        <f t="shared" si="4"/>
        <v>5.385137267707198</v>
      </c>
      <c r="L18" s="34">
        <f t="shared" si="4"/>
        <v>5.385137267707198</v>
      </c>
      <c r="M18" s="34">
        <f t="shared" si="4"/>
        <v>43.081098141657591</v>
      </c>
      <c r="N18" s="35">
        <f t="shared" si="5"/>
        <v>48.95579334279271</v>
      </c>
      <c r="O18" s="35">
        <f t="shared" si="5"/>
        <v>8.1592988904654522</v>
      </c>
      <c r="P18" s="35">
        <f t="shared" si="5"/>
        <v>8.1592988904654522</v>
      </c>
      <c r="Q18" s="36">
        <f t="shared" si="5"/>
        <v>65.274391123723618</v>
      </c>
      <c r="R18" s="4"/>
    </row>
    <row r="19" spans="1:18" x14ac:dyDescent="0.2">
      <c r="A19" s="98"/>
      <c r="B19" s="100"/>
      <c r="C19" s="33">
        <v>48.385087298937194</v>
      </c>
      <c r="D19" s="33">
        <v>191.03641456582631</v>
      </c>
      <c r="E19" s="33">
        <v>6</v>
      </c>
      <c r="F19" s="33">
        <f t="shared" si="0"/>
        <v>9243.3135960434629</v>
      </c>
      <c r="G19" s="33">
        <f t="shared" si="1"/>
        <v>1540.5522660072438</v>
      </c>
      <c r="H19" s="33">
        <f t="shared" si="2"/>
        <v>1540.5522660072438</v>
      </c>
      <c r="I19" s="33">
        <f t="shared" si="3"/>
        <v>12324.418128057951</v>
      </c>
      <c r="J19" s="34">
        <f t="shared" si="6"/>
        <v>508.38224778239044</v>
      </c>
      <c r="K19" s="34">
        <f t="shared" si="4"/>
        <v>84.730374630398416</v>
      </c>
      <c r="L19" s="34">
        <f t="shared" si="4"/>
        <v>84.730374630398416</v>
      </c>
      <c r="M19" s="34">
        <f t="shared" si="4"/>
        <v>677.84299704318732</v>
      </c>
      <c r="N19" s="35">
        <f t="shared" si="5"/>
        <v>770.27613300362191</v>
      </c>
      <c r="O19" s="35">
        <f t="shared" si="5"/>
        <v>128.37935550060365</v>
      </c>
      <c r="P19" s="35">
        <f t="shared" si="5"/>
        <v>128.37935550060365</v>
      </c>
      <c r="Q19" s="36">
        <f t="shared" si="5"/>
        <v>1027.0348440048292</v>
      </c>
      <c r="R19" s="4"/>
    </row>
    <row r="20" spans="1:18" x14ac:dyDescent="0.2">
      <c r="A20" s="98"/>
      <c r="B20" s="100"/>
      <c r="C20" s="33">
        <v>14.564665432511719</v>
      </c>
      <c r="D20" s="33">
        <v>131.66023166023166</v>
      </c>
      <c r="E20" s="33">
        <v>6</v>
      </c>
      <c r="F20" s="33">
        <f t="shared" si="0"/>
        <v>1917.587224898261</v>
      </c>
      <c r="G20" s="33">
        <f t="shared" si="1"/>
        <v>319.59787081637683</v>
      </c>
      <c r="H20" s="33">
        <f t="shared" si="2"/>
        <v>319.59787081637683</v>
      </c>
      <c r="I20" s="33">
        <f t="shared" si="3"/>
        <v>2556.7829665310146</v>
      </c>
      <c r="J20" s="34">
        <f t="shared" si="6"/>
        <v>105.46729736940435</v>
      </c>
      <c r="K20" s="34">
        <f t="shared" si="4"/>
        <v>17.577882894900725</v>
      </c>
      <c r="L20" s="34">
        <f t="shared" si="4"/>
        <v>17.577882894900725</v>
      </c>
      <c r="M20" s="34">
        <f t="shared" si="4"/>
        <v>140.6230631592058</v>
      </c>
      <c r="N20" s="35">
        <f t="shared" si="5"/>
        <v>159.79893540818841</v>
      </c>
      <c r="O20" s="35">
        <f t="shared" si="5"/>
        <v>26.633155901364734</v>
      </c>
      <c r="P20" s="35">
        <f t="shared" si="5"/>
        <v>26.633155901364734</v>
      </c>
      <c r="Q20" s="36">
        <f t="shared" si="5"/>
        <v>213.06524721091787</v>
      </c>
      <c r="R20" s="4"/>
    </row>
    <row r="21" spans="1:18" x14ac:dyDescent="0.2">
      <c r="A21" s="98"/>
      <c r="B21" s="100"/>
      <c r="C21" s="33">
        <v>32.253849771929993</v>
      </c>
      <c r="D21" s="33">
        <v>86.731665960152611</v>
      </c>
      <c r="E21" s="33">
        <v>6</v>
      </c>
      <c r="F21" s="33">
        <f t="shared" si="0"/>
        <v>2797.4301243479767</v>
      </c>
      <c r="G21" s="33">
        <f t="shared" si="1"/>
        <v>466.2383540579961</v>
      </c>
      <c r="H21" s="33">
        <f t="shared" si="2"/>
        <v>466.2383540579961</v>
      </c>
      <c r="I21" s="33">
        <f t="shared" si="3"/>
        <v>3729.9068324639693</v>
      </c>
      <c r="J21" s="34">
        <f t="shared" si="6"/>
        <v>153.85865683913872</v>
      </c>
      <c r="K21" s="34">
        <f t="shared" si="4"/>
        <v>25.643109473189785</v>
      </c>
      <c r="L21" s="34">
        <f t="shared" si="4"/>
        <v>25.643109473189785</v>
      </c>
      <c r="M21" s="34">
        <f t="shared" si="4"/>
        <v>205.14487578551831</v>
      </c>
      <c r="N21" s="35">
        <f t="shared" si="5"/>
        <v>233.11917702899805</v>
      </c>
      <c r="O21" s="35">
        <f t="shared" si="5"/>
        <v>38.853196171499675</v>
      </c>
      <c r="P21" s="35">
        <f t="shared" si="5"/>
        <v>38.853196171499675</v>
      </c>
      <c r="Q21" s="36">
        <f t="shared" si="5"/>
        <v>310.82556937199746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0"/>
        <v>261528.99404787063</v>
      </c>
      <c r="G22" s="33">
        <f t="shared" si="1"/>
        <v>43588.165674645104</v>
      </c>
      <c r="H22" s="33">
        <f t="shared" si="2"/>
        <v>43588.165674645104</v>
      </c>
      <c r="I22" s="33">
        <f t="shared" si="3"/>
        <v>348705.32539716084</v>
      </c>
      <c r="J22" s="34">
        <f t="shared" si="6"/>
        <v>14384.094672632884</v>
      </c>
      <c r="K22" s="34">
        <f t="shared" si="4"/>
        <v>2397.3491121054808</v>
      </c>
      <c r="L22" s="34">
        <f t="shared" si="4"/>
        <v>2397.3491121054808</v>
      </c>
      <c r="M22" s="34">
        <f t="shared" si="4"/>
        <v>19178.792896843846</v>
      </c>
      <c r="N22" s="35">
        <f t="shared" si="5"/>
        <v>21794.082837322552</v>
      </c>
      <c r="O22" s="35">
        <f t="shared" si="5"/>
        <v>3632.3471395537586</v>
      </c>
      <c r="P22" s="35">
        <f t="shared" si="5"/>
        <v>3632.3471395537586</v>
      </c>
      <c r="Q22" s="36">
        <f t="shared" si="5"/>
        <v>29058.777116430068</v>
      </c>
      <c r="R22" s="4"/>
    </row>
    <row r="23" spans="1:18" x14ac:dyDescent="0.2">
      <c r="A23" s="98"/>
      <c r="B23" s="100"/>
      <c r="C23" s="33">
        <v>201.70640794887274</v>
      </c>
      <c r="D23" s="33">
        <v>819</v>
      </c>
      <c r="E23" s="33">
        <v>6</v>
      </c>
      <c r="F23" s="33">
        <f t="shared" si="0"/>
        <v>165197.54811012678</v>
      </c>
      <c r="G23" s="33">
        <f t="shared" si="1"/>
        <v>27532.924685021131</v>
      </c>
      <c r="H23" s="33">
        <f t="shared" si="2"/>
        <v>27532.924685021131</v>
      </c>
      <c r="I23" s="33">
        <f t="shared" si="3"/>
        <v>220263.39748016905</v>
      </c>
      <c r="J23" s="34">
        <f t="shared" si="6"/>
        <v>9085.8651460569727</v>
      </c>
      <c r="K23" s="34">
        <f t="shared" si="4"/>
        <v>1514.3108576761622</v>
      </c>
      <c r="L23" s="34">
        <f t="shared" si="4"/>
        <v>1514.3108576761622</v>
      </c>
      <c r="M23" s="34">
        <f t="shared" si="4"/>
        <v>12114.486861409297</v>
      </c>
      <c r="N23" s="35">
        <f t="shared" si="5"/>
        <v>13766.462342510566</v>
      </c>
      <c r="O23" s="35">
        <f t="shared" si="5"/>
        <v>2294.4103904184276</v>
      </c>
      <c r="P23" s="35">
        <f t="shared" si="5"/>
        <v>2294.4103904184276</v>
      </c>
      <c r="Q23" s="36">
        <f t="shared" si="5"/>
        <v>18355.283123347421</v>
      </c>
      <c r="R23" s="4"/>
    </row>
    <row r="24" spans="1:18" x14ac:dyDescent="0.2">
      <c r="A24" s="98"/>
      <c r="B24" s="100"/>
      <c r="C24" s="33">
        <v>56.04894951855637</v>
      </c>
      <c r="D24" s="33">
        <v>546</v>
      </c>
      <c r="E24" s="33">
        <v>6</v>
      </c>
      <c r="F24" s="33">
        <f t="shared" si="0"/>
        <v>30602.72643713178</v>
      </c>
      <c r="G24" s="33">
        <f t="shared" si="1"/>
        <v>5100.4544061886299</v>
      </c>
      <c r="H24" s="33">
        <f t="shared" si="2"/>
        <v>5100.4544061886299</v>
      </c>
      <c r="I24" s="33">
        <f t="shared" si="3"/>
        <v>40803.63524950904</v>
      </c>
      <c r="J24" s="34">
        <f t="shared" si="6"/>
        <v>1683.1499540422478</v>
      </c>
      <c r="K24" s="34">
        <f t="shared" si="4"/>
        <v>280.52499234037464</v>
      </c>
      <c r="L24" s="34">
        <f t="shared" si="4"/>
        <v>280.52499234037464</v>
      </c>
      <c r="M24" s="34">
        <f t="shared" si="4"/>
        <v>2244.1999387229971</v>
      </c>
      <c r="N24" s="35">
        <f t="shared" si="5"/>
        <v>2550.227203094315</v>
      </c>
      <c r="O24" s="35">
        <f t="shared" si="5"/>
        <v>425.03786718238581</v>
      </c>
      <c r="P24" s="35">
        <f t="shared" si="5"/>
        <v>425.03786718238581</v>
      </c>
      <c r="Q24" s="36">
        <f t="shared" si="5"/>
        <v>3400.3029374590865</v>
      </c>
      <c r="R24" s="4"/>
    </row>
    <row r="25" spans="1:18" x14ac:dyDescent="0.2">
      <c r="A25" s="98"/>
      <c r="B25" s="100"/>
      <c r="C25" s="33">
        <v>7.8047594696814091</v>
      </c>
      <c r="D25" s="33">
        <v>409.5</v>
      </c>
      <c r="E25" s="33">
        <v>6</v>
      </c>
      <c r="F25" s="33">
        <f t="shared" si="0"/>
        <v>3196.0490028345371</v>
      </c>
      <c r="G25" s="33">
        <f t="shared" si="1"/>
        <v>532.67483380575618</v>
      </c>
      <c r="H25" s="33">
        <f t="shared" si="2"/>
        <v>532.67483380575618</v>
      </c>
      <c r="I25" s="33">
        <f t="shared" si="3"/>
        <v>4261.3986704460494</v>
      </c>
      <c r="J25" s="34">
        <f t="shared" si="6"/>
        <v>175.78269515589955</v>
      </c>
      <c r="K25" s="34">
        <f t="shared" si="4"/>
        <v>29.297115859316591</v>
      </c>
      <c r="L25" s="34">
        <f t="shared" si="4"/>
        <v>29.297115859316591</v>
      </c>
      <c r="M25" s="34">
        <f t="shared" si="4"/>
        <v>234.37692687453273</v>
      </c>
      <c r="N25" s="35">
        <f t="shared" si="5"/>
        <v>266.33741690287809</v>
      </c>
      <c r="O25" s="35">
        <f t="shared" si="5"/>
        <v>44.389569483813013</v>
      </c>
      <c r="P25" s="35">
        <f t="shared" si="5"/>
        <v>44.389569483813013</v>
      </c>
      <c r="Q25" s="36">
        <f t="shared" si="5"/>
        <v>355.1165558705041</v>
      </c>
      <c r="R25" s="4"/>
    </row>
    <row r="26" spans="1:18" x14ac:dyDescent="0.2">
      <c r="A26" s="98"/>
      <c r="B26" s="100"/>
      <c r="C26" s="33">
        <v>29.382819940258237</v>
      </c>
      <c r="D26" s="33">
        <v>327.60000000000002</v>
      </c>
      <c r="E26" s="33">
        <v>6</v>
      </c>
      <c r="F26" s="33">
        <f t="shared" si="0"/>
        <v>9625.8118124285993</v>
      </c>
      <c r="G26" s="33">
        <f t="shared" si="1"/>
        <v>1604.3019687381</v>
      </c>
      <c r="H26" s="33">
        <f t="shared" si="2"/>
        <v>1604.3019687381</v>
      </c>
      <c r="I26" s="33">
        <f t="shared" si="3"/>
        <v>12834.4157499048</v>
      </c>
      <c r="J26" s="34">
        <f t="shared" si="6"/>
        <v>529.41964968357297</v>
      </c>
      <c r="K26" s="34">
        <f t="shared" si="4"/>
        <v>88.236608280595505</v>
      </c>
      <c r="L26" s="34">
        <f t="shared" si="4"/>
        <v>88.236608280595505</v>
      </c>
      <c r="M26" s="34">
        <f t="shared" si="4"/>
        <v>705.89286624476404</v>
      </c>
      <c r="N26" s="35">
        <f t="shared" si="5"/>
        <v>802.15098436904998</v>
      </c>
      <c r="O26" s="35">
        <f t="shared" si="5"/>
        <v>133.69183072817501</v>
      </c>
      <c r="P26" s="35">
        <f t="shared" si="5"/>
        <v>133.69183072817501</v>
      </c>
      <c r="Q26" s="36">
        <f t="shared" si="5"/>
        <v>1069.5346458254</v>
      </c>
      <c r="R26" s="4"/>
    </row>
    <row r="27" spans="1:18" x14ac:dyDescent="0.2">
      <c r="A27" s="98"/>
      <c r="B27" s="100"/>
      <c r="C27" s="33">
        <v>5.7226694224872947</v>
      </c>
      <c r="D27" s="33">
        <v>372.27272727272725</v>
      </c>
      <c r="E27" s="33">
        <v>6</v>
      </c>
      <c r="F27" s="33">
        <f t="shared" si="0"/>
        <v>2130.3937531895881</v>
      </c>
      <c r="G27" s="33">
        <f t="shared" si="1"/>
        <v>355.06562553159802</v>
      </c>
      <c r="H27" s="33">
        <f t="shared" si="2"/>
        <v>355.06562553159802</v>
      </c>
      <c r="I27" s="33">
        <f t="shared" si="3"/>
        <v>2840.5250042527841</v>
      </c>
      <c r="J27" s="34">
        <f t="shared" si="6"/>
        <v>117.17165642542734</v>
      </c>
      <c r="K27" s="34">
        <f t="shared" si="4"/>
        <v>19.528609404237891</v>
      </c>
      <c r="L27" s="34">
        <f t="shared" si="4"/>
        <v>19.528609404237891</v>
      </c>
      <c r="M27" s="34">
        <f t="shared" si="4"/>
        <v>156.22887523390312</v>
      </c>
      <c r="N27" s="35">
        <f t="shared" si="5"/>
        <v>177.53281276579901</v>
      </c>
      <c r="O27" s="35">
        <f t="shared" si="5"/>
        <v>29.588802127633169</v>
      </c>
      <c r="P27" s="35">
        <f t="shared" si="5"/>
        <v>29.588802127633169</v>
      </c>
      <c r="Q27" s="36">
        <f t="shared" si="5"/>
        <v>236.71041702106535</v>
      </c>
      <c r="R27" s="4"/>
    </row>
    <row r="28" spans="1:18" x14ac:dyDescent="0.2">
      <c r="A28" s="98"/>
      <c r="B28" s="100"/>
      <c r="C28" s="33">
        <v>27.180533807897774</v>
      </c>
      <c r="D28" s="33">
        <v>305.88235294117646</v>
      </c>
      <c r="E28" s="33">
        <v>6</v>
      </c>
      <c r="F28" s="33">
        <f t="shared" si="0"/>
        <v>8314.0456353569662</v>
      </c>
      <c r="G28" s="33">
        <f t="shared" si="1"/>
        <v>1385.6742725594943</v>
      </c>
      <c r="H28" s="33">
        <f t="shared" si="2"/>
        <v>1385.6742725594943</v>
      </c>
      <c r="I28" s="33">
        <f t="shared" si="3"/>
        <v>11085.394180475954</v>
      </c>
      <c r="J28" s="34">
        <f t="shared" si="6"/>
        <v>457.27250994463316</v>
      </c>
      <c r="K28" s="34">
        <f t="shared" si="4"/>
        <v>76.212084990772183</v>
      </c>
      <c r="L28" s="34">
        <f t="shared" si="4"/>
        <v>76.212084990772183</v>
      </c>
      <c r="M28" s="34">
        <f t="shared" si="4"/>
        <v>609.69667992617747</v>
      </c>
      <c r="N28" s="35">
        <f t="shared" si="5"/>
        <v>692.83713627974714</v>
      </c>
      <c r="O28" s="35">
        <f t="shared" si="5"/>
        <v>115.47285604662453</v>
      </c>
      <c r="P28" s="35">
        <f t="shared" si="5"/>
        <v>115.47285604662453</v>
      </c>
      <c r="Q28" s="36">
        <f t="shared" si="5"/>
        <v>923.78284837299623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313.6451936436697</v>
      </c>
      <c r="D32" s="33">
        <v>1164</v>
      </c>
      <c r="E32" s="33">
        <v>6</v>
      </c>
      <c r="F32" s="33">
        <f t="shared" si="0"/>
        <v>365083.00540123152</v>
      </c>
      <c r="G32" s="33">
        <f t="shared" si="1"/>
        <v>60847.167566871918</v>
      </c>
      <c r="H32" s="33">
        <f t="shared" si="2"/>
        <v>60847.167566871918</v>
      </c>
      <c r="I32" s="33">
        <f t="shared" si="3"/>
        <v>486777.34053497534</v>
      </c>
      <c r="J32" s="34">
        <f t="shared" si="6"/>
        <v>20079.565297067733</v>
      </c>
      <c r="K32" s="34">
        <f t="shared" si="4"/>
        <v>3346.5942161779553</v>
      </c>
      <c r="L32" s="34">
        <f t="shared" si="4"/>
        <v>3346.5942161779553</v>
      </c>
      <c r="M32" s="34">
        <f t="shared" si="4"/>
        <v>26772.753729423643</v>
      </c>
      <c r="N32" s="35">
        <f t="shared" si="5"/>
        <v>30423.583783435959</v>
      </c>
      <c r="O32" s="35">
        <f t="shared" si="5"/>
        <v>5070.5972972393265</v>
      </c>
      <c r="P32" s="35">
        <f t="shared" si="5"/>
        <v>5070.5972972393265</v>
      </c>
      <c r="Q32" s="36">
        <f t="shared" si="5"/>
        <v>40564.778377914612</v>
      </c>
      <c r="R32" s="4"/>
    </row>
    <row r="33" spans="1:18" x14ac:dyDescent="0.2">
      <c r="A33" s="98"/>
      <c r="B33" s="100"/>
      <c r="C33" s="33">
        <v>175.49622126269188</v>
      </c>
      <c r="D33" s="33">
        <v>776</v>
      </c>
      <c r="E33" s="33">
        <v>6</v>
      </c>
      <c r="F33" s="33">
        <f t="shared" si="0"/>
        <v>136185.06769984891</v>
      </c>
      <c r="G33" s="33">
        <f t="shared" si="1"/>
        <v>22697.511283308151</v>
      </c>
      <c r="H33" s="33">
        <f t="shared" si="2"/>
        <v>22697.511283308151</v>
      </c>
      <c r="I33" s="33">
        <f t="shared" si="3"/>
        <v>181580.09026646521</v>
      </c>
      <c r="J33" s="34">
        <f t="shared" si="6"/>
        <v>7490.1787234916901</v>
      </c>
      <c r="K33" s="34">
        <f t="shared" si="4"/>
        <v>1248.3631205819484</v>
      </c>
      <c r="L33" s="34">
        <f t="shared" si="4"/>
        <v>1248.3631205819484</v>
      </c>
      <c r="M33" s="34">
        <f t="shared" si="4"/>
        <v>9986.9049646555868</v>
      </c>
      <c r="N33" s="35">
        <f t="shared" si="5"/>
        <v>11348.755641654076</v>
      </c>
      <c r="O33" s="35">
        <f t="shared" si="5"/>
        <v>1891.4592736090126</v>
      </c>
      <c r="P33" s="35">
        <f t="shared" si="5"/>
        <v>1891.4592736090126</v>
      </c>
      <c r="Q33" s="36">
        <f t="shared" si="5"/>
        <v>15131.674188872101</v>
      </c>
      <c r="R33" s="4"/>
    </row>
    <row r="34" spans="1:18" x14ac:dyDescent="0.2">
      <c r="A34" s="98"/>
      <c r="B34" s="100"/>
      <c r="C34" s="33">
        <v>59.34540629680972</v>
      </c>
      <c r="D34" s="33">
        <v>582</v>
      </c>
      <c r="E34" s="33">
        <v>6</v>
      </c>
      <c r="F34" s="33">
        <f t="shared" si="0"/>
        <v>34539.026464743256</v>
      </c>
      <c r="G34" s="33">
        <f t="shared" si="1"/>
        <v>5756.5044107905424</v>
      </c>
      <c r="H34" s="33">
        <f t="shared" si="2"/>
        <v>5756.5044107905424</v>
      </c>
      <c r="I34" s="33">
        <f t="shared" si="3"/>
        <v>46052.035286324339</v>
      </c>
      <c r="J34" s="34">
        <f t="shared" si="6"/>
        <v>1899.6464555608791</v>
      </c>
      <c r="K34" s="34">
        <f t="shared" si="4"/>
        <v>316.60774259347983</v>
      </c>
      <c r="L34" s="34">
        <f t="shared" si="4"/>
        <v>316.60774259347983</v>
      </c>
      <c r="M34" s="34">
        <f t="shared" si="4"/>
        <v>2532.8619407478386</v>
      </c>
      <c r="N34" s="35">
        <f t="shared" si="5"/>
        <v>2878.2522053952712</v>
      </c>
      <c r="O34" s="35">
        <f t="shared" si="5"/>
        <v>479.70870089921186</v>
      </c>
      <c r="P34" s="35">
        <f t="shared" si="5"/>
        <v>479.70870089921186</v>
      </c>
      <c r="Q34" s="36">
        <f t="shared" si="5"/>
        <v>3837.6696071936949</v>
      </c>
      <c r="R34" s="4"/>
    </row>
    <row r="35" spans="1:18" x14ac:dyDescent="0.2">
      <c r="A35" s="98"/>
      <c r="B35" s="100"/>
      <c r="C35" s="33">
        <v>21.172983948329311</v>
      </c>
      <c r="D35" s="33">
        <v>465.59999999999997</v>
      </c>
      <c r="E35" s="33">
        <v>6</v>
      </c>
      <c r="F35" s="33">
        <f t="shared" si="0"/>
        <v>9858.1413263421255</v>
      </c>
      <c r="G35" s="33">
        <f t="shared" si="1"/>
        <v>1643.0235543903543</v>
      </c>
      <c r="H35" s="33">
        <f t="shared" si="2"/>
        <v>1643.0235543903543</v>
      </c>
      <c r="I35" s="33">
        <f t="shared" si="3"/>
        <v>13144.188435122835</v>
      </c>
      <c r="J35" s="34">
        <f t="shared" si="6"/>
        <v>542.19777294881692</v>
      </c>
      <c r="K35" s="34">
        <f t="shared" si="4"/>
        <v>90.366295491469486</v>
      </c>
      <c r="L35" s="34">
        <f t="shared" si="4"/>
        <v>90.366295491469486</v>
      </c>
      <c r="M35" s="34">
        <f t="shared" si="4"/>
        <v>722.93036393175589</v>
      </c>
      <c r="N35" s="35">
        <f t="shared" si="5"/>
        <v>821.51177719517716</v>
      </c>
      <c r="O35" s="35">
        <f t="shared" si="5"/>
        <v>136.91862953252954</v>
      </c>
      <c r="P35" s="35">
        <f t="shared" si="5"/>
        <v>136.91862953252954</v>
      </c>
      <c r="Q35" s="36">
        <f t="shared" si="5"/>
        <v>1095.3490362602363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70.908616516049236</v>
      </c>
      <c r="D37" s="33">
        <v>434.73389355742296</v>
      </c>
      <c r="E37" s="33">
        <v>6</v>
      </c>
      <c r="F37" s="33">
        <f t="shared" si="0"/>
        <v>30826.378944792272</v>
      </c>
      <c r="G37" s="33">
        <f t="shared" si="1"/>
        <v>5137.729824132045</v>
      </c>
      <c r="H37" s="33">
        <f t="shared" si="2"/>
        <v>5137.729824132045</v>
      </c>
      <c r="I37" s="33">
        <f t="shared" si="3"/>
        <v>41101.83859305636</v>
      </c>
      <c r="J37" s="34">
        <f t="shared" si="6"/>
        <v>1695.4508419635749</v>
      </c>
      <c r="K37" s="34">
        <f t="shared" si="4"/>
        <v>282.57514032726249</v>
      </c>
      <c r="L37" s="34">
        <f t="shared" si="4"/>
        <v>282.57514032726249</v>
      </c>
      <c r="M37" s="34">
        <f t="shared" si="4"/>
        <v>2260.6011226180999</v>
      </c>
      <c r="N37" s="35">
        <f t="shared" si="5"/>
        <v>2568.8649120660225</v>
      </c>
      <c r="O37" s="35">
        <f t="shared" si="5"/>
        <v>428.14415201100377</v>
      </c>
      <c r="P37" s="35">
        <f t="shared" si="5"/>
        <v>428.14415201100377</v>
      </c>
      <c r="Q37" s="36">
        <f t="shared" si="5"/>
        <v>3425.1532160880301</v>
      </c>
      <c r="R37" s="4"/>
    </row>
    <row r="38" spans="1:18" x14ac:dyDescent="0.2">
      <c r="A38" s="98"/>
      <c r="B38" s="100"/>
      <c r="C38" s="33">
        <v>19.355641557074875</v>
      </c>
      <c r="D38" s="33">
        <v>299.61389961389966</v>
      </c>
      <c r="E38" s="33">
        <v>6</v>
      </c>
      <c r="F38" s="33">
        <f t="shared" si="0"/>
        <v>5799.2192464440559</v>
      </c>
      <c r="G38" s="33">
        <f t="shared" si="1"/>
        <v>966.53654107400928</v>
      </c>
      <c r="H38" s="33">
        <f t="shared" si="2"/>
        <v>966.53654107400928</v>
      </c>
      <c r="I38" s="33">
        <f t="shared" si="3"/>
        <v>7732.2923285920751</v>
      </c>
      <c r="J38" s="34">
        <f t="shared" si="6"/>
        <v>318.9570585544231</v>
      </c>
      <c r="K38" s="34">
        <f t="shared" si="4"/>
        <v>53.159509759070509</v>
      </c>
      <c r="L38" s="34">
        <f t="shared" si="4"/>
        <v>53.159509759070509</v>
      </c>
      <c r="M38" s="34">
        <f t="shared" si="4"/>
        <v>425.27607807256413</v>
      </c>
      <c r="N38" s="35">
        <f t="shared" si="5"/>
        <v>483.26827053700464</v>
      </c>
      <c r="O38" s="35">
        <f t="shared" si="5"/>
        <v>80.544711756167445</v>
      </c>
      <c r="P38" s="35">
        <f t="shared" si="5"/>
        <v>80.544711756167445</v>
      </c>
      <c r="Q38" s="36">
        <f t="shared" si="5"/>
        <v>644.35769404933956</v>
      </c>
      <c r="R38" s="4"/>
    </row>
    <row r="39" spans="1:18" x14ac:dyDescent="0.2">
      <c r="A39" s="98"/>
      <c r="B39" s="100"/>
      <c r="C39" s="33">
        <v>23.741786869233483</v>
      </c>
      <c r="D39" s="33">
        <v>197.37176769817722</v>
      </c>
      <c r="E39" s="33">
        <v>6</v>
      </c>
      <c r="F39" s="33">
        <f t="shared" si="0"/>
        <v>4685.9584426939855</v>
      </c>
      <c r="G39" s="33">
        <f t="shared" si="1"/>
        <v>780.99307378233095</v>
      </c>
      <c r="H39" s="33">
        <f t="shared" si="2"/>
        <v>780.99307378233095</v>
      </c>
      <c r="I39" s="33">
        <f t="shared" si="3"/>
        <v>6247.9445902586467</v>
      </c>
      <c r="J39" s="34">
        <f t="shared" si="6"/>
        <v>257.72771434816923</v>
      </c>
      <c r="K39" s="34">
        <f t="shared" si="4"/>
        <v>42.9546190580282</v>
      </c>
      <c r="L39" s="34">
        <f t="shared" si="4"/>
        <v>42.9546190580282</v>
      </c>
      <c r="M39" s="34">
        <f t="shared" si="4"/>
        <v>343.63695246422554</v>
      </c>
      <c r="N39" s="35">
        <f t="shared" si="5"/>
        <v>390.49653689116548</v>
      </c>
      <c r="O39" s="35">
        <f t="shared" si="5"/>
        <v>65.082756148527579</v>
      </c>
      <c r="P39" s="35">
        <f t="shared" si="5"/>
        <v>65.082756148527579</v>
      </c>
      <c r="Q39" s="36">
        <f t="shared" si="5"/>
        <v>520.66204918822052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0.6708298281886127</v>
      </c>
      <c r="D65" s="33">
        <v>27.27272727272727</v>
      </c>
      <c r="E65" s="33">
        <v>6</v>
      </c>
      <c r="F65" s="33">
        <f t="shared" si="0"/>
        <v>18.295358950598526</v>
      </c>
      <c r="G65" s="33">
        <f t="shared" si="1"/>
        <v>3.0492264917664209</v>
      </c>
      <c r="H65" s="33">
        <f t="shared" si="2"/>
        <v>3.0492264917664209</v>
      </c>
      <c r="I65" s="33">
        <f t="shared" si="3"/>
        <v>24.393811934131371</v>
      </c>
      <c r="J65" s="34">
        <f t="shared" si="6"/>
        <v>1.006244742282919</v>
      </c>
      <c r="K65" s="34">
        <f t="shared" si="6"/>
        <v>0.16770745704715315</v>
      </c>
      <c r="L65" s="34">
        <f t="shared" si="6"/>
        <v>0.16770745704715315</v>
      </c>
      <c r="M65" s="34">
        <f t="shared" si="6"/>
        <v>1.3416596563772254</v>
      </c>
      <c r="N65" s="35">
        <f t="shared" ref="N65:Q128" si="7">F65*0.25/3</f>
        <v>1.5246132458832105</v>
      </c>
      <c r="O65" s="35">
        <f t="shared" si="7"/>
        <v>0.25410220764720176</v>
      </c>
      <c r="P65" s="35">
        <f t="shared" si="7"/>
        <v>0.25410220764720176</v>
      </c>
      <c r="Q65" s="36">
        <f t="shared" si="7"/>
        <v>2.0328176611776141</v>
      </c>
      <c r="R65" s="4"/>
    </row>
    <row r="66" spans="1:18" x14ac:dyDescent="0.2">
      <c r="A66" s="98"/>
      <c r="B66" s="100"/>
      <c r="C66" s="33">
        <v>3.0284269513170665</v>
      </c>
      <c r="D66" s="33">
        <v>178.83495145631068</v>
      </c>
      <c r="E66" s="33">
        <v>6</v>
      </c>
      <c r="F66" s="33">
        <f t="shared" si="0"/>
        <v>541.58858682777054</v>
      </c>
      <c r="G66" s="33">
        <f t="shared" si="1"/>
        <v>90.264764471295095</v>
      </c>
      <c r="H66" s="33">
        <f t="shared" si="2"/>
        <v>90.264764471295095</v>
      </c>
      <c r="I66" s="33">
        <f t="shared" si="3"/>
        <v>722.11811577036065</v>
      </c>
      <c r="J66" s="34">
        <f t="shared" ref="J66:M129" si="8">F66*0.055</f>
        <v>29.787372275527378</v>
      </c>
      <c r="K66" s="34">
        <f t="shared" si="8"/>
        <v>4.9645620459212303</v>
      </c>
      <c r="L66" s="34">
        <f t="shared" si="8"/>
        <v>4.9645620459212303</v>
      </c>
      <c r="M66" s="34">
        <f t="shared" si="8"/>
        <v>39.716496367369835</v>
      </c>
      <c r="N66" s="35">
        <f t="shared" si="7"/>
        <v>45.132382235647547</v>
      </c>
      <c r="O66" s="35">
        <f t="shared" si="7"/>
        <v>7.5220637059412576</v>
      </c>
      <c r="P66" s="35">
        <f t="shared" si="7"/>
        <v>7.5220637059412576</v>
      </c>
      <c r="Q66" s="36">
        <f t="shared" si="7"/>
        <v>60.176509647530054</v>
      </c>
      <c r="R66" s="4"/>
    </row>
    <row r="67" spans="1:18" x14ac:dyDescent="0.2">
      <c r="A67" s="98"/>
      <c r="B67" s="100"/>
      <c r="C67" s="33">
        <v>1.5142146602446704</v>
      </c>
      <c r="D67" s="33">
        <v>118.83870967741935</v>
      </c>
      <c r="E67" s="33">
        <v>6</v>
      </c>
      <c r="F67" s="33">
        <f t="shared" si="0"/>
        <v>179.94731639810857</v>
      </c>
      <c r="G67" s="33">
        <f t="shared" si="1"/>
        <v>29.991219399684763</v>
      </c>
      <c r="H67" s="33">
        <f t="shared" si="2"/>
        <v>29.991219399684763</v>
      </c>
      <c r="I67" s="33">
        <f t="shared" si="3"/>
        <v>239.92975519747807</v>
      </c>
      <c r="J67" s="34">
        <f t="shared" si="8"/>
        <v>9.897102401895971</v>
      </c>
      <c r="K67" s="34">
        <f t="shared" si="8"/>
        <v>1.649517066982662</v>
      </c>
      <c r="L67" s="34">
        <f t="shared" si="8"/>
        <v>1.649517066982662</v>
      </c>
      <c r="M67" s="34">
        <f t="shared" si="8"/>
        <v>13.196136535861294</v>
      </c>
      <c r="N67" s="35">
        <f t="shared" si="7"/>
        <v>14.995609699842381</v>
      </c>
      <c r="O67" s="35">
        <f t="shared" si="7"/>
        <v>2.4992682833070634</v>
      </c>
      <c r="P67" s="35">
        <f t="shared" si="7"/>
        <v>2.4992682833070634</v>
      </c>
      <c r="Q67" s="36">
        <f t="shared" si="7"/>
        <v>19.994146266456507</v>
      </c>
      <c r="R67" s="4"/>
    </row>
    <row r="68" spans="1:18" x14ac:dyDescent="0.2">
      <c r="A68" s="98"/>
      <c r="B68" s="100"/>
      <c r="C68" s="33">
        <v>5.1626665297656924</v>
      </c>
      <c r="D68" s="33">
        <v>54.017595307917887</v>
      </c>
      <c r="E68" s="33">
        <v>6</v>
      </c>
      <c r="F68" s="33">
        <f t="shared" ref="F68:F131" si="9">C68*D68</f>
        <v>278.87483131461596</v>
      </c>
      <c r="G68" s="33">
        <f t="shared" ref="G68:G131" si="10">F68/E68</f>
        <v>46.479138552435991</v>
      </c>
      <c r="H68" s="33">
        <f t="shared" ref="H68:H131" si="11">G68</f>
        <v>46.479138552435991</v>
      </c>
      <c r="I68" s="33">
        <f t="shared" ref="I68:I131" si="12">F68+G68+H68</f>
        <v>371.83310841948793</v>
      </c>
      <c r="J68" s="34">
        <f t="shared" si="8"/>
        <v>15.338115722303877</v>
      </c>
      <c r="K68" s="34">
        <f t="shared" si="8"/>
        <v>2.5563526203839797</v>
      </c>
      <c r="L68" s="34">
        <f t="shared" si="8"/>
        <v>2.5563526203839797</v>
      </c>
      <c r="M68" s="34">
        <f t="shared" si="8"/>
        <v>20.450820963071838</v>
      </c>
      <c r="N68" s="35">
        <f t="shared" si="7"/>
        <v>23.239569276217996</v>
      </c>
      <c r="O68" s="35">
        <f t="shared" si="7"/>
        <v>3.8732615460363324</v>
      </c>
      <c r="P68" s="35">
        <f t="shared" si="7"/>
        <v>3.8732615460363324</v>
      </c>
      <c r="Q68" s="36">
        <f t="shared" si="7"/>
        <v>30.986092368290659</v>
      </c>
      <c r="R68" s="4"/>
    </row>
    <row r="69" spans="1:18" x14ac:dyDescent="0.2">
      <c r="A69" s="98"/>
      <c r="B69" s="100"/>
      <c r="C69" s="33">
        <v>3.7855355506388344</v>
      </c>
      <c r="D69" s="33">
        <v>378.9677419354839</v>
      </c>
      <c r="E69" s="33">
        <v>6</v>
      </c>
      <c r="F69" s="33">
        <f t="shared" si="9"/>
        <v>1434.5958596420978</v>
      </c>
      <c r="G69" s="33">
        <f t="shared" si="10"/>
        <v>239.09930994034963</v>
      </c>
      <c r="H69" s="33">
        <f t="shared" si="11"/>
        <v>239.09930994034963</v>
      </c>
      <c r="I69" s="33">
        <f t="shared" si="12"/>
        <v>1912.7944795227972</v>
      </c>
      <c r="J69" s="34">
        <f t="shared" si="8"/>
        <v>78.902772280315375</v>
      </c>
      <c r="K69" s="34">
        <f t="shared" si="8"/>
        <v>13.15046204671923</v>
      </c>
      <c r="L69" s="34">
        <f t="shared" si="8"/>
        <v>13.15046204671923</v>
      </c>
      <c r="M69" s="34">
        <f t="shared" si="8"/>
        <v>105.20369637375384</v>
      </c>
      <c r="N69" s="35">
        <f t="shared" si="7"/>
        <v>119.54965497017481</v>
      </c>
      <c r="O69" s="35">
        <f t="shared" si="7"/>
        <v>19.924942495029136</v>
      </c>
      <c r="P69" s="35">
        <f t="shared" si="7"/>
        <v>19.924942495029136</v>
      </c>
      <c r="Q69" s="36">
        <f t="shared" si="7"/>
        <v>159.39953996023311</v>
      </c>
      <c r="R69" s="4"/>
    </row>
    <row r="70" spans="1:18" x14ac:dyDescent="0.2">
      <c r="A70" s="98"/>
      <c r="B70" s="100"/>
      <c r="C70" s="33">
        <v>25.005417980764737</v>
      </c>
      <c r="D70" s="33">
        <v>172.25806451612902</v>
      </c>
      <c r="E70" s="33">
        <v>6</v>
      </c>
      <c r="F70" s="33">
        <f t="shared" si="9"/>
        <v>4307.3849037833452</v>
      </c>
      <c r="G70" s="33">
        <f t="shared" si="10"/>
        <v>717.89748396389086</v>
      </c>
      <c r="H70" s="33">
        <f t="shared" si="11"/>
        <v>717.89748396389086</v>
      </c>
      <c r="I70" s="33">
        <f t="shared" si="12"/>
        <v>5743.1798717111269</v>
      </c>
      <c r="J70" s="34">
        <f t="shared" si="8"/>
        <v>236.90616970808398</v>
      </c>
      <c r="K70" s="34">
        <f t="shared" si="8"/>
        <v>39.484361618013999</v>
      </c>
      <c r="L70" s="34">
        <f t="shared" si="8"/>
        <v>39.484361618013999</v>
      </c>
      <c r="M70" s="34">
        <f t="shared" si="8"/>
        <v>315.87489294411199</v>
      </c>
      <c r="N70" s="35">
        <f t="shared" si="7"/>
        <v>358.94874198194543</v>
      </c>
      <c r="O70" s="35">
        <f t="shared" si="7"/>
        <v>59.824790330324241</v>
      </c>
      <c r="P70" s="35">
        <f t="shared" si="7"/>
        <v>59.824790330324241</v>
      </c>
      <c r="Q70" s="36">
        <f t="shared" si="7"/>
        <v>478.59832264259393</v>
      </c>
      <c r="R70" s="4"/>
    </row>
    <row r="71" spans="1:18" x14ac:dyDescent="0.2">
      <c r="A71" s="98"/>
      <c r="B71" s="100"/>
      <c r="C71" s="33">
        <v>7.0011347204960273E-2</v>
      </c>
      <c r="D71" s="33">
        <v>82.702702702702709</v>
      </c>
      <c r="E71" s="33">
        <v>6</v>
      </c>
      <c r="F71" s="33">
        <f t="shared" si="9"/>
        <v>5.7901276337075256</v>
      </c>
      <c r="G71" s="33">
        <f t="shared" si="10"/>
        <v>0.96502127228458756</v>
      </c>
      <c r="H71" s="33">
        <f t="shared" si="11"/>
        <v>0.96502127228458756</v>
      </c>
      <c r="I71" s="33">
        <f t="shared" si="12"/>
        <v>7.7201701782767014</v>
      </c>
      <c r="J71" s="34">
        <f t="shared" si="8"/>
        <v>0.31845701985391389</v>
      </c>
      <c r="K71" s="34">
        <f t="shared" si="8"/>
        <v>5.3076169975652315E-2</v>
      </c>
      <c r="L71" s="34">
        <f t="shared" si="8"/>
        <v>5.3076169975652315E-2</v>
      </c>
      <c r="M71" s="34">
        <f t="shared" si="8"/>
        <v>0.42460935980521858</v>
      </c>
      <c r="N71" s="35">
        <f t="shared" si="7"/>
        <v>0.48251063614229378</v>
      </c>
      <c r="O71" s="35">
        <f t="shared" si="7"/>
        <v>8.0418439357048968E-2</v>
      </c>
      <c r="P71" s="35">
        <f t="shared" si="7"/>
        <v>8.0418439357048968E-2</v>
      </c>
      <c r="Q71" s="36">
        <f t="shared" si="7"/>
        <v>0.64334751485639174</v>
      </c>
      <c r="R71" s="4"/>
    </row>
    <row r="72" spans="1:18" x14ac:dyDescent="0.2">
      <c r="A72" s="98"/>
      <c r="B72" s="100"/>
      <c r="C72" s="33">
        <v>0.14002269908748183</v>
      </c>
      <c r="D72" s="33">
        <v>56.666666666666671</v>
      </c>
      <c r="E72" s="33">
        <v>6</v>
      </c>
      <c r="F72" s="33">
        <f t="shared" si="9"/>
        <v>7.9346196149573043</v>
      </c>
      <c r="G72" s="33">
        <f t="shared" si="10"/>
        <v>1.322436602492884</v>
      </c>
      <c r="H72" s="33">
        <f t="shared" si="11"/>
        <v>1.322436602492884</v>
      </c>
      <c r="I72" s="33">
        <f t="shared" si="12"/>
        <v>10.579492819943072</v>
      </c>
      <c r="J72" s="34">
        <f t="shared" si="8"/>
        <v>0.43640407882265175</v>
      </c>
      <c r="K72" s="34">
        <f t="shared" si="8"/>
        <v>7.2734013137108616E-2</v>
      </c>
      <c r="L72" s="34">
        <f t="shared" si="8"/>
        <v>7.2734013137108616E-2</v>
      </c>
      <c r="M72" s="34">
        <f t="shared" si="8"/>
        <v>0.58187210509686893</v>
      </c>
      <c r="N72" s="35">
        <f t="shared" si="7"/>
        <v>0.66121830124644199</v>
      </c>
      <c r="O72" s="35">
        <f t="shared" si="7"/>
        <v>0.11020305020774034</v>
      </c>
      <c r="P72" s="35">
        <f t="shared" si="7"/>
        <v>0.11020305020774034</v>
      </c>
      <c r="Q72" s="36">
        <f t="shared" si="7"/>
        <v>0.88162440166192269</v>
      </c>
      <c r="R72" s="4"/>
    </row>
    <row r="73" spans="1:18" x14ac:dyDescent="0.2">
      <c r="A73" s="98"/>
      <c r="B73" s="100"/>
      <c r="C73" s="33">
        <v>2.6373641601945046</v>
      </c>
      <c r="D73" s="33">
        <v>24.810810810810811</v>
      </c>
      <c r="E73" s="33">
        <v>6</v>
      </c>
      <c r="F73" s="33">
        <f t="shared" si="9"/>
        <v>65.435143217798796</v>
      </c>
      <c r="G73" s="33">
        <f t="shared" si="10"/>
        <v>10.905857202966466</v>
      </c>
      <c r="H73" s="33">
        <f t="shared" si="11"/>
        <v>10.905857202966466</v>
      </c>
      <c r="I73" s="33">
        <f t="shared" si="12"/>
        <v>87.246857623731728</v>
      </c>
      <c r="J73" s="34">
        <f t="shared" si="8"/>
        <v>3.5989328769789339</v>
      </c>
      <c r="K73" s="34">
        <f t="shared" si="8"/>
        <v>0.59982214616315566</v>
      </c>
      <c r="L73" s="34">
        <f t="shared" si="8"/>
        <v>0.59982214616315566</v>
      </c>
      <c r="M73" s="34">
        <f t="shared" si="8"/>
        <v>4.7985771693052452</v>
      </c>
      <c r="N73" s="35">
        <f t="shared" si="7"/>
        <v>5.452928601483233</v>
      </c>
      <c r="O73" s="35">
        <f t="shared" si="7"/>
        <v>0.9088214335805388</v>
      </c>
      <c r="P73" s="35">
        <f t="shared" si="7"/>
        <v>0.9088214335805388</v>
      </c>
      <c r="Q73" s="36">
        <f t="shared" si="7"/>
        <v>7.2705714686443104</v>
      </c>
      <c r="R73" s="4"/>
    </row>
    <row r="74" spans="1:18" x14ac:dyDescent="0.2">
      <c r="A74" s="98"/>
      <c r="B74" s="100"/>
      <c r="C74" s="33">
        <v>0.52034238126848664</v>
      </c>
      <c r="D74" s="33">
        <v>117.03703703703704</v>
      </c>
      <c r="E74" s="33">
        <v>6</v>
      </c>
      <c r="F74" s="33">
        <f t="shared" si="9"/>
        <v>60.899330548459922</v>
      </c>
      <c r="G74" s="33">
        <f t="shared" si="10"/>
        <v>10.14988842474332</v>
      </c>
      <c r="H74" s="33">
        <f t="shared" si="11"/>
        <v>10.14988842474332</v>
      </c>
      <c r="I74" s="33">
        <f t="shared" si="12"/>
        <v>81.199107397946563</v>
      </c>
      <c r="J74" s="34">
        <f t="shared" si="8"/>
        <v>3.3494631801652957</v>
      </c>
      <c r="K74" s="34">
        <f t="shared" si="8"/>
        <v>0.55824386336088261</v>
      </c>
      <c r="L74" s="34">
        <f t="shared" si="8"/>
        <v>0.55824386336088261</v>
      </c>
      <c r="M74" s="34">
        <f t="shared" si="8"/>
        <v>4.4659509068870609</v>
      </c>
      <c r="N74" s="35">
        <f t="shared" si="7"/>
        <v>5.0749442123716602</v>
      </c>
      <c r="O74" s="35">
        <f t="shared" si="7"/>
        <v>0.84582403539527673</v>
      </c>
      <c r="P74" s="35">
        <f t="shared" si="7"/>
        <v>0.84582403539527673</v>
      </c>
      <c r="Q74" s="36">
        <f t="shared" si="7"/>
        <v>6.7665922831622138</v>
      </c>
      <c r="R74" s="4"/>
    </row>
    <row r="75" spans="1:18" x14ac:dyDescent="0.2">
      <c r="A75" s="98"/>
      <c r="B75" s="100"/>
      <c r="C75" s="33">
        <v>7.0011347204960273E-2</v>
      </c>
      <c r="D75" s="33">
        <v>348.64864864864865</v>
      </c>
      <c r="E75" s="33">
        <v>6</v>
      </c>
      <c r="F75" s="33">
        <f t="shared" si="9"/>
        <v>24.409361593080742</v>
      </c>
      <c r="G75" s="33">
        <f t="shared" si="10"/>
        <v>4.0682269321801234</v>
      </c>
      <c r="H75" s="33">
        <f t="shared" si="11"/>
        <v>4.0682269321801234</v>
      </c>
      <c r="I75" s="33">
        <f t="shared" si="12"/>
        <v>32.545815457440987</v>
      </c>
      <c r="J75" s="34">
        <f t="shared" si="8"/>
        <v>1.3425148876194408</v>
      </c>
      <c r="K75" s="34">
        <f t="shared" si="8"/>
        <v>0.22375248126990679</v>
      </c>
      <c r="L75" s="34">
        <f t="shared" si="8"/>
        <v>0.22375248126990679</v>
      </c>
      <c r="M75" s="34">
        <f t="shared" si="8"/>
        <v>1.7900198501592544</v>
      </c>
      <c r="N75" s="35">
        <f t="shared" si="7"/>
        <v>2.0341134660900617</v>
      </c>
      <c r="O75" s="35">
        <f t="shared" si="7"/>
        <v>0.3390189110150103</v>
      </c>
      <c r="P75" s="35">
        <f t="shared" si="7"/>
        <v>0.3390189110150103</v>
      </c>
      <c r="Q75" s="36">
        <f t="shared" si="7"/>
        <v>2.7121512881200824</v>
      </c>
      <c r="R75" s="4"/>
    </row>
    <row r="76" spans="1:18" x14ac:dyDescent="0.2">
      <c r="A76" s="98"/>
      <c r="B76" s="100"/>
      <c r="C76" s="33">
        <v>4.7275301818904856</v>
      </c>
      <c r="D76" s="33">
        <v>238.88888888888891</v>
      </c>
      <c r="E76" s="33">
        <v>6</v>
      </c>
      <c r="F76" s="33">
        <f t="shared" si="9"/>
        <v>1129.3544323405049</v>
      </c>
      <c r="G76" s="33">
        <f t="shared" si="10"/>
        <v>188.22573872341749</v>
      </c>
      <c r="H76" s="33">
        <f t="shared" si="11"/>
        <v>188.22573872341749</v>
      </c>
      <c r="I76" s="33">
        <f t="shared" si="12"/>
        <v>1505.8059097873397</v>
      </c>
      <c r="J76" s="34">
        <f t="shared" si="8"/>
        <v>62.11449377872777</v>
      </c>
      <c r="K76" s="34">
        <f t="shared" si="8"/>
        <v>10.352415629787963</v>
      </c>
      <c r="L76" s="34">
        <f t="shared" si="8"/>
        <v>10.352415629787963</v>
      </c>
      <c r="M76" s="34">
        <f t="shared" si="8"/>
        <v>82.819325038303688</v>
      </c>
      <c r="N76" s="35">
        <f t="shared" si="7"/>
        <v>94.112869361708746</v>
      </c>
      <c r="O76" s="35">
        <f t="shared" si="7"/>
        <v>15.685478226951458</v>
      </c>
      <c r="P76" s="35">
        <f t="shared" si="7"/>
        <v>15.685478226951458</v>
      </c>
      <c r="Q76" s="36">
        <f t="shared" si="7"/>
        <v>125.48382581561164</v>
      </c>
      <c r="R76" s="4"/>
    </row>
    <row r="77" spans="1:18" x14ac:dyDescent="0.2">
      <c r="A77" s="98"/>
      <c r="B77" s="100"/>
      <c r="C77" s="33">
        <v>12.562119273773725</v>
      </c>
      <c r="D77" s="33">
        <v>104.59459459459458</v>
      </c>
      <c r="E77" s="33">
        <v>6</v>
      </c>
      <c r="F77" s="33">
        <f t="shared" si="9"/>
        <v>1313.9297726893055</v>
      </c>
      <c r="G77" s="33">
        <f t="shared" si="10"/>
        <v>218.9882954482176</v>
      </c>
      <c r="H77" s="33">
        <f t="shared" si="11"/>
        <v>218.9882954482176</v>
      </c>
      <c r="I77" s="33">
        <f t="shared" si="12"/>
        <v>1751.9063635857406</v>
      </c>
      <c r="J77" s="34">
        <f t="shared" si="8"/>
        <v>72.266137497911799</v>
      </c>
      <c r="K77" s="34">
        <f t="shared" si="8"/>
        <v>12.044356249651967</v>
      </c>
      <c r="L77" s="34">
        <f t="shared" si="8"/>
        <v>12.044356249651967</v>
      </c>
      <c r="M77" s="34">
        <f t="shared" si="8"/>
        <v>96.354849997215737</v>
      </c>
      <c r="N77" s="35">
        <f t="shared" si="7"/>
        <v>109.4941477241088</v>
      </c>
      <c r="O77" s="35">
        <f t="shared" si="7"/>
        <v>18.2490246206848</v>
      </c>
      <c r="P77" s="35">
        <f t="shared" si="7"/>
        <v>18.2490246206848</v>
      </c>
      <c r="Q77" s="36">
        <f t="shared" si="7"/>
        <v>145.99219696547837</v>
      </c>
      <c r="R77" s="4"/>
    </row>
    <row r="78" spans="1:18" x14ac:dyDescent="0.2">
      <c r="A78" s="98"/>
      <c r="B78" s="100"/>
      <c r="C78" s="33">
        <v>1.2319040181399037</v>
      </c>
      <c r="D78" s="33">
        <v>38.857142857142861</v>
      </c>
      <c r="E78" s="33">
        <v>6</v>
      </c>
      <c r="F78" s="33">
        <f t="shared" si="9"/>
        <v>47.868270419150548</v>
      </c>
      <c r="G78" s="33">
        <f t="shared" si="10"/>
        <v>7.9780450698584247</v>
      </c>
      <c r="H78" s="33">
        <f t="shared" si="11"/>
        <v>7.9780450698584247</v>
      </c>
      <c r="I78" s="33">
        <f t="shared" si="12"/>
        <v>63.824360558867397</v>
      </c>
      <c r="J78" s="34">
        <f t="shared" si="8"/>
        <v>2.6327548730532802</v>
      </c>
      <c r="K78" s="34">
        <f t="shared" si="8"/>
        <v>0.43879247884221334</v>
      </c>
      <c r="L78" s="34">
        <f t="shared" si="8"/>
        <v>0.43879247884221334</v>
      </c>
      <c r="M78" s="34">
        <f t="shared" si="8"/>
        <v>3.5103398307377067</v>
      </c>
      <c r="N78" s="35">
        <f t="shared" si="7"/>
        <v>3.9890225349292123</v>
      </c>
      <c r="O78" s="35">
        <f t="shared" si="7"/>
        <v>0.66483708915486872</v>
      </c>
      <c r="P78" s="35">
        <f t="shared" si="7"/>
        <v>0.66483708915486872</v>
      </c>
      <c r="Q78" s="36">
        <f t="shared" si="7"/>
        <v>5.3186967132389498</v>
      </c>
      <c r="R78" s="4"/>
    </row>
    <row r="79" spans="1:18" x14ac:dyDescent="0.2">
      <c r="A79" s="98"/>
      <c r="B79" s="100"/>
      <c r="C79" s="33">
        <v>1.2385326476142722</v>
      </c>
      <c r="D79" s="33">
        <v>25.987261146496813</v>
      </c>
      <c r="E79" s="33">
        <v>6</v>
      </c>
      <c r="F79" s="33">
        <f t="shared" si="9"/>
        <v>32.186071352014203</v>
      </c>
      <c r="G79" s="33">
        <f t="shared" si="10"/>
        <v>5.3643452253357005</v>
      </c>
      <c r="H79" s="33">
        <f t="shared" si="11"/>
        <v>5.3643452253357005</v>
      </c>
      <c r="I79" s="33">
        <f t="shared" si="12"/>
        <v>42.914761802685604</v>
      </c>
      <c r="J79" s="34">
        <f t="shared" si="8"/>
        <v>1.7702339243607812</v>
      </c>
      <c r="K79" s="34">
        <f t="shared" si="8"/>
        <v>0.29503898739346351</v>
      </c>
      <c r="L79" s="34">
        <f t="shared" si="8"/>
        <v>0.29503898739346351</v>
      </c>
      <c r="M79" s="34">
        <f t="shared" si="8"/>
        <v>2.3603118991477081</v>
      </c>
      <c r="N79" s="35">
        <f t="shared" si="7"/>
        <v>2.6821726126678502</v>
      </c>
      <c r="O79" s="35">
        <f t="shared" si="7"/>
        <v>0.44702876877797504</v>
      </c>
      <c r="P79" s="35">
        <f t="shared" si="7"/>
        <v>0.44702876877797504</v>
      </c>
      <c r="Q79" s="36">
        <f t="shared" si="7"/>
        <v>3.5762301502238003</v>
      </c>
      <c r="R79" s="4"/>
    </row>
    <row r="80" spans="1:18" x14ac:dyDescent="0.2">
      <c r="A80" s="98"/>
      <c r="B80" s="100"/>
      <c r="C80" s="33">
        <v>5.3963485232167967</v>
      </c>
      <c r="D80" s="33">
        <v>18.295964125560538</v>
      </c>
      <c r="E80" s="33">
        <v>6</v>
      </c>
      <c r="F80" s="33">
        <f t="shared" si="9"/>
        <v>98.731398989796105</v>
      </c>
      <c r="G80" s="33">
        <f t="shared" si="10"/>
        <v>16.455233164966018</v>
      </c>
      <c r="H80" s="33">
        <f t="shared" si="11"/>
        <v>16.455233164966018</v>
      </c>
      <c r="I80" s="33">
        <f t="shared" si="12"/>
        <v>131.64186531972814</v>
      </c>
      <c r="J80" s="34">
        <f t="shared" si="8"/>
        <v>5.4302269444387861</v>
      </c>
      <c r="K80" s="34">
        <f t="shared" si="8"/>
        <v>0.90503782407313094</v>
      </c>
      <c r="L80" s="34">
        <f t="shared" si="8"/>
        <v>0.90503782407313094</v>
      </c>
      <c r="M80" s="34">
        <f t="shared" si="8"/>
        <v>7.2403025925850475</v>
      </c>
      <c r="N80" s="35">
        <f t="shared" si="7"/>
        <v>8.2276165824830088</v>
      </c>
      <c r="O80" s="35">
        <f t="shared" si="7"/>
        <v>1.3712694304138349</v>
      </c>
      <c r="P80" s="35">
        <f t="shared" si="7"/>
        <v>1.3712694304138349</v>
      </c>
      <c r="Q80" s="36">
        <f t="shared" si="7"/>
        <v>10.970155443310679</v>
      </c>
      <c r="R80" s="4"/>
    </row>
    <row r="81" spans="1:18" x14ac:dyDescent="0.2">
      <c r="A81" s="98"/>
      <c r="B81" s="100"/>
      <c r="C81" s="33">
        <v>3.7222265952822529</v>
      </c>
      <c r="D81" s="33">
        <v>100.57142857142858</v>
      </c>
      <c r="E81" s="33">
        <v>6</v>
      </c>
      <c r="F81" s="33">
        <f t="shared" si="9"/>
        <v>374.34964615410092</v>
      </c>
      <c r="G81" s="33">
        <f t="shared" si="10"/>
        <v>62.391607692350156</v>
      </c>
      <c r="H81" s="33">
        <f t="shared" si="11"/>
        <v>62.391607692350156</v>
      </c>
      <c r="I81" s="33">
        <f t="shared" si="12"/>
        <v>499.13286153880119</v>
      </c>
      <c r="J81" s="34">
        <f t="shared" si="8"/>
        <v>20.589230538475551</v>
      </c>
      <c r="K81" s="34">
        <f t="shared" si="8"/>
        <v>3.4315384230792585</v>
      </c>
      <c r="L81" s="34">
        <f t="shared" si="8"/>
        <v>3.4315384230792585</v>
      </c>
      <c r="M81" s="34">
        <f t="shared" si="8"/>
        <v>27.452307384634064</v>
      </c>
      <c r="N81" s="35">
        <f t="shared" si="7"/>
        <v>31.195803846175078</v>
      </c>
      <c r="O81" s="35">
        <f t="shared" si="7"/>
        <v>5.19930064102918</v>
      </c>
      <c r="P81" s="35">
        <f t="shared" si="7"/>
        <v>5.19930064102918</v>
      </c>
      <c r="Q81" s="36">
        <f t="shared" si="7"/>
        <v>41.594405128233433</v>
      </c>
      <c r="R81" s="4"/>
    </row>
    <row r="82" spans="1:18" x14ac:dyDescent="0.2">
      <c r="A82" s="98"/>
      <c r="B82" s="100"/>
      <c r="C82" s="33">
        <v>6.1263770643826865</v>
      </c>
      <c r="D82" s="33">
        <v>67.261146496815286</v>
      </c>
      <c r="E82" s="33">
        <v>6</v>
      </c>
      <c r="F82" s="33">
        <f t="shared" si="9"/>
        <v>412.06714522217305</v>
      </c>
      <c r="G82" s="33">
        <f t="shared" si="10"/>
        <v>68.677857537028842</v>
      </c>
      <c r="H82" s="33">
        <f t="shared" si="11"/>
        <v>68.677857537028842</v>
      </c>
      <c r="I82" s="33">
        <f t="shared" si="12"/>
        <v>549.42286029623074</v>
      </c>
      <c r="J82" s="34">
        <f t="shared" si="8"/>
        <v>22.66369298721952</v>
      </c>
      <c r="K82" s="34">
        <f t="shared" si="8"/>
        <v>3.7772821645365862</v>
      </c>
      <c r="L82" s="34">
        <f t="shared" si="8"/>
        <v>3.7772821645365862</v>
      </c>
      <c r="M82" s="34">
        <f t="shared" si="8"/>
        <v>30.218257316292689</v>
      </c>
      <c r="N82" s="35">
        <f t="shared" si="7"/>
        <v>34.338928768514421</v>
      </c>
      <c r="O82" s="35">
        <f t="shared" si="7"/>
        <v>5.7231547947524035</v>
      </c>
      <c r="P82" s="35">
        <f t="shared" si="7"/>
        <v>5.7231547947524035</v>
      </c>
      <c r="Q82" s="36">
        <f t="shared" si="7"/>
        <v>45.785238358019228</v>
      </c>
      <c r="R82" s="4"/>
    </row>
    <row r="83" spans="1:18" x14ac:dyDescent="0.2">
      <c r="A83" s="98"/>
      <c r="B83" s="100"/>
      <c r="C83" s="33">
        <v>16.865225155071592</v>
      </c>
      <c r="D83" s="33">
        <v>47.354260089686093</v>
      </c>
      <c r="E83" s="33">
        <v>6</v>
      </c>
      <c r="F83" s="33">
        <f t="shared" si="9"/>
        <v>798.64025846437664</v>
      </c>
      <c r="G83" s="33">
        <f t="shared" si="10"/>
        <v>133.10670974406278</v>
      </c>
      <c r="H83" s="33">
        <f t="shared" si="11"/>
        <v>133.10670974406278</v>
      </c>
      <c r="I83" s="33">
        <f t="shared" si="12"/>
        <v>1064.8536779525023</v>
      </c>
      <c r="J83" s="34">
        <f t="shared" si="8"/>
        <v>43.925214215540713</v>
      </c>
      <c r="K83" s="34">
        <f t="shared" si="8"/>
        <v>7.3208690359234527</v>
      </c>
      <c r="L83" s="34">
        <f t="shared" si="8"/>
        <v>7.3208690359234527</v>
      </c>
      <c r="M83" s="34">
        <f t="shared" si="8"/>
        <v>58.566952287387622</v>
      </c>
      <c r="N83" s="35">
        <f t="shared" si="7"/>
        <v>66.553354872031392</v>
      </c>
      <c r="O83" s="35">
        <f t="shared" si="7"/>
        <v>11.092225812005232</v>
      </c>
      <c r="P83" s="35">
        <f t="shared" si="7"/>
        <v>11.092225812005232</v>
      </c>
      <c r="Q83" s="36">
        <f t="shared" si="7"/>
        <v>88.737806496041856</v>
      </c>
      <c r="R83" s="4"/>
    </row>
    <row r="84" spans="1:18" x14ac:dyDescent="0.2">
      <c r="A84" s="98"/>
      <c r="B84" s="100"/>
      <c r="C84" s="33">
        <v>12.279268710965036</v>
      </c>
      <c r="D84" s="33">
        <v>197.71428571428569</v>
      </c>
      <c r="E84" s="33">
        <v>6</v>
      </c>
      <c r="F84" s="33">
        <f t="shared" si="9"/>
        <v>2427.7868422822298</v>
      </c>
      <c r="G84" s="33">
        <f t="shared" si="10"/>
        <v>404.63114038037162</v>
      </c>
      <c r="H84" s="33">
        <f t="shared" si="11"/>
        <v>404.63114038037162</v>
      </c>
      <c r="I84" s="33">
        <f t="shared" si="12"/>
        <v>3237.049123042973</v>
      </c>
      <c r="J84" s="34">
        <f t="shared" si="8"/>
        <v>133.52827632552265</v>
      </c>
      <c r="K84" s="34">
        <f t="shared" si="8"/>
        <v>22.254712720920438</v>
      </c>
      <c r="L84" s="34">
        <f t="shared" si="8"/>
        <v>22.254712720920438</v>
      </c>
      <c r="M84" s="34">
        <f t="shared" si="8"/>
        <v>178.0377017673635</v>
      </c>
      <c r="N84" s="35">
        <f t="shared" si="7"/>
        <v>202.31557019018581</v>
      </c>
      <c r="O84" s="35">
        <f t="shared" si="7"/>
        <v>33.719261698364299</v>
      </c>
      <c r="P84" s="35">
        <f t="shared" si="7"/>
        <v>33.719261698364299</v>
      </c>
      <c r="Q84" s="36">
        <f t="shared" si="7"/>
        <v>269.75409358691439</v>
      </c>
      <c r="R84" s="4"/>
    </row>
    <row r="85" spans="1:18" x14ac:dyDescent="0.2">
      <c r="A85" s="98"/>
      <c r="B85" s="100"/>
      <c r="C85" s="33">
        <v>13.48465791867995</v>
      </c>
      <c r="D85" s="33">
        <v>132.22929936305732</v>
      </c>
      <c r="E85" s="33">
        <v>6</v>
      </c>
      <c r="F85" s="33">
        <f t="shared" si="9"/>
        <v>1783.0668687375526</v>
      </c>
      <c r="G85" s="33">
        <f t="shared" si="10"/>
        <v>297.17781145625878</v>
      </c>
      <c r="H85" s="33">
        <f t="shared" si="11"/>
        <v>297.17781145625878</v>
      </c>
      <c r="I85" s="33">
        <f t="shared" si="12"/>
        <v>2377.4224916500702</v>
      </c>
      <c r="J85" s="34">
        <f t="shared" si="8"/>
        <v>98.068677780565395</v>
      </c>
      <c r="K85" s="34">
        <f t="shared" si="8"/>
        <v>16.344779630094234</v>
      </c>
      <c r="L85" s="34">
        <f t="shared" si="8"/>
        <v>16.344779630094234</v>
      </c>
      <c r="M85" s="34">
        <f t="shared" si="8"/>
        <v>130.75823704075387</v>
      </c>
      <c r="N85" s="35">
        <f t="shared" si="7"/>
        <v>148.58890572812939</v>
      </c>
      <c r="O85" s="35">
        <f t="shared" si="7"/>
        <v>24.764817621354897</v>
      </c>
      <c r="P85" s="35">
        <f t="shared" si="7"/>
        <v>24.764817621354897</v>
      </c>
      <c r="Q85" s="36">
        <f t="shared" si="7"/>
        <v>198.11854097083918</v>
      </c>
      <c r="R85" s="4"/>
    </row>
    <row r="86" spans="1:18" x14ac:dyDescent="0.2">
      <c r="A86" s="98"/>
      <c r="B86" s="100"/>
      <c r="C86" s="33">
        <v>39.374837850277153</v>
      </c>
      <c r="D86" s="33">
        <v>93.094170403587441</v>
      </c>
      <c r="E86" s="33">
        <v>6</v>
      </c>
      <c r="F86" s="33">
        <f t="shared" si="9"/>
        <v>3665.567864447326</v>
      </c>
      <c r="G86" s="33">
        <f t="shared" si="10"/>
        <v>610.92797740788762</v>
      </c>
      <c r="H86" s="33">
        <f t="shared" si="11"/>
        <v>610.92797740788762</v>
      </c>
      <c r="I86" s="33">
        <f t="shared" si="12"/>
        <v>4887.423819263101</v>
      </c>
      <c r="J86" s="34">
        <f t="shared" si="8"/>
        <v>201.60623254460293</v>
      </c>
      <c r="K86" s="34">
        <f t="shared" si="8"/>
        <v>33.60103875743382</v>
      </c>
      <c r="L86" s="34">
        <f t="shared" si="8"/>
        <v>33.60103875743382</v>
      </c>
      <c r="M86" s="34">
        <f t="shared" si="8"/>
        <v>268.80831005947056</v>
      </c>
      <c r="N86" s="35">
        <f t="shared" si="7"/>
        <v>305.46398870394381</v>
      </c>
      <c r="O86" s="35">
        <f t="shared" si="7"/>
        <v>50.910664783990633</v>
      </c>
      <c r="P86" s="35">
        <f t="shared" si="7"/>
        <v>50.910664783990633</v>
      </c>
      <c r="Q86" s="36">
        <f t="shared" si="7"/>
        <v>407.28531827192506</v>
      </c>
      <c r="R86" s="4"/>
    </row>
    <row r="87" spans="1:18" x14ac:dyDescent="0.2">
      <c r="A87" s="98"/>
      <c r="B87" s="100"/>
      <c r="C87" s="33">
        <v>9.8088315887602082</v>
      </c>
      <c r="D87" s="33">
        <v>403.42857142857144</v>
      </c>
      <c r="E87" s="33">
        <v>6</v>
      </c>
      <c r="F87" s="33">
        <f t="shared" si="9"/>
        <v>3957.1629152369756</v>
      </c>
      <c r="G87" s="33">
        <f t="shared" si="10"/>
        <v>659.52715253949589</v>
      </c>
      <c r="H87" s="33">
        <f t="shared" si="11"/>
        <v>659.52715253949589</v>
      </c>
      <c r="I87" s="33">
        <f t="shared" si="12"/>
        <v>5276.2172203159671</v>
      </c>
      <c r="J87" s="34">
        <f t="shared" si="8"/>
        <v>217.64396033803365</v>
      </c>
      <c r="K87" s="34">
        <f t="shared" si="8"/>
        <v>36.273993389672277</v>
      </c>
      <c r="L87" s="34">
        <f t="shared" si="8"/>
        <v>36.273993389672277</v>
      </c>
      <c r="M87" s="34">
        <f t="shared" si="8"/>
        <v>290.19194711737822</v>
      </c>
      <c r="N87" s="35">
        <f t="shared" si="7"/>
        <v>329.76357626974794</v>
      </c>
      <c r="O87" s="35">
        <f t="shared" si="7"/>
        <v>54.960596044957988</v>
      </c>
      <c r="P87" s="35">
        <f t="shared" si="7"/>
        <v>54.960596044957988</v>
      </c>
      <c r="Q87" s="36">
        <f t="shared" si="7"/>
        <v>439.68476835966391</v>
      </c>
      <c r="R87" s="4"/>
    </row>
    <row r="88" spans="1:18" x14ac:dyDescent="0.2">
      <c r="A88" s="98"/>
      <c r="B88" s="100"/>
      <c r="C88" s="33">
        <v>8.5769277988456309</v>
      </c>
      <c r="D88" s="33">
        <v>269.80891719745227</v>
      </c>
      <c r="E88" s="33">
        <v>6</v>
      </c>
      <c r="F88" s="33">
        <f t="shared" si="9"/>
        <v>2314.1316022872675</v>
      </c>
      <c r="G88" s="33">
        <f t="shared" si="10"/>
        <v>385.68860038121124</v>
      </c>
      <c r="H88" s="33">
        <f t="shared" si="11"/>
        <v>385.68860038121124</v>
      </c>
      <c r="I88" s="33">
        <f t="shared" si="12"/>
        <v>3085.50880304969</v>
      </c>
      <c r="J88" s="34">
        <f t="shared" si="8"/>
        <v>127.27723812579971</v>
      </c>
      <c r="K88" s="34">
        <f t="shared" si="8"/>
        <v>21.212873020966619</v>
      </c>
      <c r="L88" s="34">
        <f t="shared" si="8"/>
        <v>21.212873020966619</v>
      </c>
      <c r="M88" s="34">
        <f t="shared" si="8"/>
        <v>169.70298416773295</v>
      </c>
      <c r="N88" s="35">
        <f t="shared" si="7"/>
        <v>192.84430019060562</v>
      </c>
      <c r="O88" s="35">
        <f t="shared" si="7"/>
        <v>32.140716698434268</v>
      </c>
      <c r="P88" s="35">
        <f t="shared" si="7"/>
        <v>32.140716698434268</v>
      </c>
      <c r="Q88" s="36">
        <f t="shared" si="7"/>
        <v>257.12573358747414</v>
      </c>
      <c r="R88" s="4"/>
    </row>
    <row r="89" spans="1:18" x14ac:dyDescent="0.2">
      <c r="A89" s="98"/>
      <c r="B89" s="100"/>
      <c r="C89" s="33">
        <v>42.127274938390606</v>
      </c>
      <c r="D89" s="33">
        <v>189.95515695067263</v>
      </c>
      <c r="E89" s="33">
        <v>6</v>
      </c>
      <c r="F89" s="33">
        <f t="shared" si="9"/>
        <v>8002.293122826125</v>
      </c>
      <c r="G89" s="33">
        <f t="shared" si="10"/>
        <v>1333.7155204710209</v>
      </c>
      <c r="H89" s="33">
        <f t="shared" si="11"/>
        <v>1333.7155204710209</v>
      </c>
      <c r="I89" s="33">
        <f t="shared" si="12"/>
        <v>10669.724163768167</v>
      </c>
      <c r="J89" s="34">
        <f t="shared" si="8"/>
        <v>440.12612175543688</v>
      </c>
      <c r="K89" s="34">
        <f t="shared" si="8"/>
        <v>73.354353625906157</v>
      </c>
      <c r="L89" s="34">
        <f t="shared" si="8"/>
        <v>73.354353625906157</v>
      </c>
      <c r="M89" s="34">
        <f t="shared" si="8"/>
        <v>586.83482900724925</v>
      </c>
      <c r="N89" s="35">
        <f t="shared" si="7"/>
        <v>666.85776023551045</v>
      </c>
      <c r="O89" s="35">
        <f t="shared" si="7"/>
        <v>111.14296003925175</v>
      </c>
      <c r="P89" s="35">
        <f t="shared" si="7"/>
        <v>111.14296003925175</v>
      </c>
      <c r="Q89" s="36">
        <f t="shared" si="7"/>
        <v>889.14368031401398</v>
      </c>
      <c r="R89" s="4"/>
    </row>
    <row r="90" spans="1:18" x14ac:dyDescent="0.2">
      <c r="A90" s="98"/>
      <c r="B90" s="100"/>
      <c r="C90" s="33">
        <v>0.67757575958967209</v>
      </c>
      <c r="D90" s="33">
        <v>247.20000000000002</v>
      </c>
      <c r="E90" s="33">
        <v>5</v>
      </c>
      <c r="F90" s="33">
        <f t="shared" si="9"/>
        <v>167.49672777056696</v>
      </c>
      <c r="G90" s="33">
        <f t="shared" si="10"/>
        <v>33.49934555411339</v>
      </c>
      <c r="H90" s="33">
        <f t="shared" si="11"/>
        <v>33.49934555411339</v>
      </c>
      <c r="I90" s="33">
        <f t="shared" si="12"/>
        <v>234.49541887879377</v>
      </c>
      <c r="J90" s="34">
        <f t="shared" si="8"/>
        <v>9.2123200273811836</v>
      </c>
      <c r="K90" s="34">
        <f t="shared" si="8"/>
        <v>1.8424640054762365</v>
      </c>
      <c r="L90" s="34">
        <f t="shared" si="8"/>
        <v>1.8424640054762365</v>
      </c>
      <c r="M90" s="34">
        <f t="shared" si="8"/>
        <v>12.897248038333657</v>
      </c>
      <c r="N90" s="35">
        <f t="shared" si="7"/>
        <v>13.958060647547248</v>
      </c>
      <c r="O90" s="35">
        <f t="shared" si="7"/>
        <v>2.7916121295094491</v>
      </c>
      <c r="P90" s="35">
        <f t="shared" si="7"/>
        <v>2.7916121295094491</v>
      </c>
      <c r="Q90" s="36">
        <f t="shared" si="7"/>
        <v>19.541284906566148</v>
      </c>
      <c r="R90" s="4"/>
    </row>
    <row r="91" spans="1:18" x14ac:dyDescent="0.2">
      <c r="A91" s="98"/>
      <c r="B91" s="100"/>
      <c r="C91" s="33">
        <v>72.412922752198938</v>
      </c>
      <c r="D91" s="33">
        <v>84</v>
      </c>
      <c r="E91" s="33">
        <v>6</v>
      </c>
      <c r="F91" s="33">
        <f t="shared" si="9"/>
        <v>6082.6855111847108</v>
      </c>
      <c r="G91" s="33">
        <f t="shared" si="10"/>
        <v>1013.7809185307851</v>
      </c>
      <c r="H91" s="33">
        <f t="shared" si="11"/>
        <v>1013.7809185307851</v>
      </c>
      <c r="I91" s="33">
        <f t="shared" si="12"/>
        <v>8110.247348246281</v>
      </c>
      <c r="J91" s="34">
        <f t="shared" si="8"/>
        <v>334.54770311515909</v>
      </c>
      <c r="K91" s="34">
        <f t="shared" si="8"/>
        <v>55.75795051919318</v>
      </c>
      <c r="L91" s="34">
        <f t="shared" si="8"/>
        <v>55.75795051919318</v>
      </c>
      <c r="M91" s="34">
        <f t="shared" si="8"/>
        <v>446.06360415354544</v>
      </c>
      <c r="N91" s="35">
        <f t="shared" si="7"/>
        <v>506.89045926539256</v>
      </c>
      <c r="O91" s="35">
        <f t="shared" si="7"/>
        <v>84.481743210898756</v>
      </c>
      <c r="P91" s="35">
        <f t="shared" si="7"/>
        <v>84.481743210898756</v>
      </c>
      <c r="Q91" s="36">
        <f t="shared" si="7"/>
        <v>675.85394568719005</v>
      </c>
      <c r="R91" s="4"/>
    </row>
    <row r="92" spans="1:18" x14ac:dyDescent="0.2">
      <c r="A92" s="98"/>
      <c r="B92" s="100"/>
      <c r="C92" s="33">
        <v>11.688171416606565</v>
      </c>
      <c r="D92" s="33">
        <v>52.5</v>
      </c>
      <c r="E92" s="33">
        <v>6</v>
      </c>
      <c r="F92" s="33">
        <f t="shared" si="9"/>
        <v>613.62899937184466</v>
      </c>
      <c r="G92" s="33">
        <f t="shared" si="10"/>
        <v>102.27149989530744</v>
      </c>
      <c r="H92" s="33">
        <f t="shared" si="11"/>
        <v>102.27149989530744</v>
      </c>
      <c r="I92" s="33">
        <f t="shared" si="12"/>
        <v>818.17199916245954</v>
      </c>
      <c r="J92" s="34">
        <f t="shared" si="8"/>
        <v>33.749594965451458</v>
      </c>
      <c r="K92" s="34">
        <f t="shared" si="8"/>
        <v>5.624932494241909</v>
      </c>
      <c r="L92" s="34">
        <f t="shared" si="8"/>
        <v>5.624932494241909</v>
      </c>
      <c r="M92" s="34">
        <f t="shared" si="8"/>
        <v>44.999459953935272</v>
      </c>
      <c r="N92" s="35">
        <f t="shared" si="7"/>
        <v>51.135749947653721</v>
      </c>
      <c r="O92" s="35">
        <f t="shared" si="7"/>
        <v>8.5226249912756202</v>
      </c>
      <c r="P92" s="35">
        <f t="shared" si="7"/>
        <v>8.5226249912756202</v>
      </c>
      <c r="Q92" s="36">
        <f t="shared" si="7"/>
        <v>68.180999930204962</v>
      </c>
      <c r="R92" s="4"/>
    </row>
    <row r="93" spans="1:18" x14ac:dyDescent="0.2">
      <c r="A93" s="98"/>
      <c r="B93" s="100"/>
      <c r="C93" s="33">
        <v>6.1799528928709151</v>
      </c>
      <c r="D93" s="33">
        <v>32.727272727272727</v>
      </c>
      <c r="E93" s="33">
        <v>6</v>
      </c>
      <c r="F93" s="33">
        <f t="shared" si="9"/>
        <v>202.25300376668449</v>
      </c>
      <c r="G93" s="33">
        <f t="shared" si="10"/>
        <v>33.708833961114081</v>
      </c>
      <c r="H93" s="33">
        <f t="shared" si="11"/>
        <v>33.708833961114081</v>
      </c>
      <c r="I93" s="33">
        <f t="shared" si="12"/>
        <v>269.67067168891265</v>
      </c>
      <c r="J93" s="34">
        <f t="shared" si="8"/>
        <v>11.123915207167647</v>
      </c>
      <c r="K93" s="34">
        <f t="shared" si="8"/>
        <v>1.8539858678612744</v>
      </c>
      <c r="L93" s="34">
        <f t="shared" si="8"/>
        <v>1.8539858678612744</v>
      </c>
      <c r="M93" s="34">
        <f t="shared" si="8"/>
        <v>14.831886942890195</v>
      </c>
      <c r="N93" s="35">
        <f t="shared" si="7"/>
        <v>16.854416980557041</v>
      </c>
      <c r="O93" s="35">
        <f t="shared" si="7"/>
        <v>2.8090694967595069</v>
      </c>
      <c r="P93" s="35">
        <f t="shared" si="7"/>
        <v>2.8090694967595069</v>
      </c>
      <c r="Q93" s="36">
        <f t="shared" si="7"/>
        <v>22.472555974076055</v>
      </c>
      <c r="R93" s="4"/>
    </row>
    <row r="94" spans="1:18" x14ac:dyDescent="0.2">
      <c r="A94" s="98"/>
      <c r="B94" s="100"/>
      <c r="C94" s="33">
        <v>2.6869359750985495</v>
      </c>
      <c r="D94" s="33">
        <v>438</v>
      </c>
      <c r="E94" s="33">
        <v>6</v>
      </c>
      <c r="F94" s="33">
        <f t="shared" si="9"/>
        <v>1176.8779570931647</v>
      </c>
      <c r="G94" s="33">
        <f t="shared" si="10"/>
        <v>196.14632618219412</v>
      </c>
      <c r="H94" s="33">
        <f t="shared" si="11"/>
        <v>196.14632618219412</v>
      </c>
      <c r="I94" s="33">
        <f t="shared" si="12"/>
        <v>1569.1706094575529</v>
      </c>
      <c r="J94" s="34">
        <f t="shared" si="8"/>
        <v>64.728287640124066</v>
      </c>
      <c r="K94" s="34">
        <f t="shared" si="8"/>
        <v>10.788047940020677</v>
      </c>
      <c r="L94" s="34">
        <f t="shared" si="8"/>
        <v>10.788047940020677</v>
      </c>
      <c r="M94" s="34">
        <f t="shared" si="8"/>
        <v>86.304383520165416</v>
      </c>
      <c r="N94" s="35">
        <f t="shared" si="7"/>
        <v>98.073163091097058</v>
      </c>
      <c r="O94" s="35">
        <f t="shared" si="7"/>
        <v>16.345527181849508</v>
      </c>
      <c r="P94" s="35">
        <f t="shared" si="7"/>
        <v>16.345527181849508</v>
      </c>
      <c r="Q94" s="36">
        <f t="shared" si="7"/>
        <v>130.76421745479607</v>
      </c>
      <c r="R94" s="4"/>
    </row>
    <row r="95" spans="1:18" x14ac:dyDescent="0.2">
      <c r="A95" s="98"/>
      <c r="B95" s="100"/>
      <c r="C95" s="33">
        <v>3.4930169177723656</v>
      </c>
      <c r="D95" s="33">
        <v>273.75</v>
      </c>
      <c r="E95" s="33">
        <v>6</v>
      </c>
      <c r="F95" s="33">
        <f t="shared" si="9"/>
        <v>956.21338124018507</v>
      </c>
      <c r="G95" s="33">
        <f t="shared" si="10"/>
        <v>159.36889687336418</v>
      </c>
      <c r="H95" s="33">
        <f t="shared" si="11"/>
        <v>159.36889687336418</v>
      </c>
      <c r="I95" s="33">
        <f t="shared" si="12"/>
        <v>1274.9511749869134</v>
      </c>
      <c r="J95" s="34">
        <f t="shared" si="8"/>
        <v>52.59173596821018</v>
      </c>
      <c r="K95" s="34">
        <f t="shared" si="8"/>
        <v>8.7652893280350295</v>
      </c>
      <c r="L95" s="34">
        <f t="shared" si="8"/>
        <v>8.7652893280350295</v>
      </c>
      <c r="M95" s="34">
        <f t="shared" si="8"/>
        <v>70.122314624280236</v>
      </c>
      <c r="N95" s="35">
        <f t="shared" si="7"/>
        <v>79.684448436682089</v>
      </c>
      <c r="O95" s="35">
        <f t="shared" si="7"/>
        <v>13.280741406113682</v>
      </c>
      <c r="P95" s="35">
        <f t="shared" si="7"/>
        <v>13.280741406113682</v>
      </c>
      <c r="Q95" s="36">
        <f t="shared" si="7"/>
        <v>106.24593124890946</v>
      </c>
      <c r="R95" s="4"/>
    </row>
    <row r="96" spans="1:18" x14ac:dyDescent="0.2">
      <c r="A96" s="98"/>
      <c r="B96" s="100"/>
      <c r="C96" s="33">
        <v>2.8212827988775189</v>
      </c>
      <c r="D96" s="33">
        <v>170.64935064935065</v>
      </c>
      <c r="E96" s="33">
        <v>6</v>
      </c>
      <c r="F96" s="33">
        <f t="shared" si="9"/>
        <v>481.45007762663113</v>
      </c>
      <c r="G96" s="33">
        <f t="shared" si="10"/>
        <v>80.241679604438517</v>
      </c>
      <c r="H96" s="33">
        <f t="shared" si="11"/>
        <v>80.241679604438517</v>
      </c>
      <c r="I96" s="33">
        <f t="shared" si="12"/>
        <v>641.93343683550825</v>
      </c>
      <c r="J96" s="34">
        <f t="shared" si="8"/>
        <v>26.479754269464713</v>
      </c>
      <c r="K96" s="34">
        <f t="shared" si="8"/>
        <v>4.413292378244118</v>
      </c>
      <c r="L96" s="34">
        <f t="shared" si="8"/>
        <v>4.413292378244118</v>
      </c>
      <c r="M96" s="34">
        <f t="shared" si="8"/>
        <v>35.306339025952951</v>
      </c>
      <c r="N96" s="35">
        <f t="shared" si="7"/>
        <v>40.120839802219258</v>
      </c>
      <c r="O96" s="35">
        <f t="shared" si="7"/>
        <v>6.6868066337032097</v>
      </c>
      <c r="P96" s="35">
        <f t="shared" si="7"/>
        <v>6.6868066337032097</v>
      </c>
      <c r="Q96" s="36">
        <f t="shared" si="7"/>
        <v>53.494453069625685</v>
      </c>
      <c r="R96" s="4"/>
    </row>
    <row r="97" spans="1:18" x14ac:dyDescent="0.2">
      <c r="A97" s="98"/>
      <c r="B97" s="100"/>
      <c r="C97" s="33">
        <v>1.3434679875492748</v>
      </c>
      <c r="D97" s="33">
        <v>127.57281553398057</v>
      </c>
      <c r="E97" s="33">
        <v>6</v>
      </c>
      <c r="F97" s="33">
        <f t="shared" si="9"/>
        <v>171.38999375143175</v>
      </c>
      <c r="G97" s="33">
        <f t="shared" si="10"/>
        <v>28.564998958571959</v>
      </c>
      <c r="H97" s="33">
        <f t="shared" si="11"/>
        <v>28.564998958571959</v>
      </c>
      <c r="I97" s="33">
        <f t="shared" si="12"/>
        <v>228.51999166857564</v>
      </c>
      <c r="J97" s="34">
        <f t="shared" si="8"/>
        <v>9.4264496563287459</v>
      </c>
      <c r="K97" s="34">
        <f t="shared" si="8"/>
        <v>1.5710749427214576</v>
      </c>
      <c r="L97" s="34">
        <f t="shared" si="8"/>
        <v>1.5710749427214576</v>
      </c>
      <c r="M97" s="34">
        <f t="shared" si="8"/>
        <v>12.568599541771661</v>
      </c>
      <c r="N97" s="35">
        <f t="shared" si="7"/>
        <v>14.282499479285979</v>
      </c>
      <c r="O97" s="35">
        <f t="shared" si="7"/>
        <v>2.3804165798809964</v>
      </c>
      <c r="P97" s="35">
        <f t="shared" si="7"/>
        <v>2.3804165798809964</v>
      </c>
      <c r="Q97" s="36">
        <f t="shared" si="7"/>
        <v>19.043332639047971</v>
      </c>
      <c r="R97" s="4"/>
    </row>
    <row r="98" spans="1:18" x14ac:dyDescent="0.2">
      <c r="A98" s="98"/>
      <c r="B98" s="100"/>
      <c r="C98" s="33">
        <v>0.67173399377463738</v>
      </c>
      <c r="D98" s="33">
        <v>500.00000000000006</v>
      </c>
      <c r="E98" s="33">
        <v>6</v>
      </c>
      <c r="F98" s="33">
        <f t="shared" si="9"/>
        <v>335.86699688731875</v>
      </c>
      <c r="G98" s="33">
        <f t="shared" si="10"/>
        <v>55.977832814553125</v>
      </c>
      <c r="H98" s="33">
        <f t="shared" si="11"/>
        <v>55.977832814553125</v>
      </c>
      <c r="I98" s="33">
        <f t="shared" si="12"/>
        <v>447.822662516425</v>
      </c>
      <c r="J98" s="34">
        <f t="shared" si="8"/>
        <v>18.472684828802532</v>
      </c>
      <c r="K98" s="34">
        <f t="shared" si="8"/>
        <v>3.0787808048004219</v>
      </c>
      <c r="L98" s="34">
        <f t="shared" si="8"/>
        <v>3.0787808048004219</v>
      </c>
      <c r="M98" s="34">
        <f t="shared" si="8"/>
        <v>24.630246438403375</v>
      </c>
      <c r="N98" s="35">
        <f t="shared" si="7"/>
        <v>27.988916407276562</v>
      </c>
      <c r="O98" s="35">
        <f t="shared" si="7"/>
        <v>4.6648194012127604</v>
      </c>
      <c r="P98" s="35">
        <f t="shared" si="7"/>
        <v>4.6648194012127604</v>
      </c>
      <c r="Q98" s="36">
        <f t="shared" si="7"/>
        <v>37.318555209702083</v>
      </c>
      <c r="R98" s="4"/>
    </row>
    <row r="99" spans="1:18" x14ac:dyDescent="0.2">
      <c r="A99" s="98"/>
      <c r="B99" s="100"/>
      <c r="C99" s="33">
        <v>3.4930169177723656</v>
      </c>
      <c r="D99" s="33">
        <v>311.68831168831167</v>
      </c>
      <c r="E99" s="33">
        <v>6</v>
      </c>
      <c r="F99" s="33">
        <f t="shared" si="9"/>
        <v>1088.7325457991788</v>
      </c>
      <c r="G99" s="33">
        <f t="shared" si="10"/>
        <v>181.45542429986313</v>
      </c>
      <c r="H99" s="33">
        <f t="shared" si="11"/>
        <v>181.45542429986313</v>
      </c>
      <c r="I99" s="33">
        <f t="shared" si="12"/>
        <v>1451.643394398905</v>
      </c>
      <c r="J99" s="34">
        <f t="shared" si="8"/>
        <v>59.880290018954831</v>
      </c>
      <c r="K99" s="34">
        <f t="shared" si="8"/>
        <v>9.9800483364924713</v>
      </c>
      <c r="L99" s="34">
        <f t="shared" si="8"/>
        <v>9.9800483364924713</v>
      </c>
      <c r="M99" s="34">
        <f t="shared" si="8"/>
        <v>79.84038669193977</v>
      </c>
      <c r="N99" s="35">
        <f t="shared" si="7"/>
        <v>90.727712149931563</v>
      </c>
      <c r="O99" s="35">
        <f t="shared" si="7"/>
        <v>15.121285358321927</v>
      </c>
      <c r="P99" s="35">
        <f t="shared" si="7"/>
        <v>15.121285358321927</v>
      </c>
      <c r="Q99" s="36">
        <f t="shared" si="7"/>
        <v>120.97028286657542</v>
      </c>
      <c r="R99" s="4"/>
    </row>
    <row r="100" spans="1:18" x14ac:dyDescent="0.2">
      <c r="A100" s="98"/>
      <c r="B100" s="100"/>
      <c r="C100" s="33">
        <v>3.4930169177723656</v>
      </c>
      <c r="D100" s="33">
        <v>233.00970873786406</v>
      </c>
      <c r="E100" s="33">
        <v>6</v>
      </c>
      <c r="F100" s="33">
        <f t="shared" si="9"/>
        <v>813.90685462657052</v>
      </c>
      <c r="G100" s="33">
        <f t="shared" si="10"/>
        <v>135.65114243776176</v>
      </c>
      <c r="H100" s="33">
        <f t="shared" si="11"/>
        <v>135.65114243776176</v>
      </c>
      <c r="I100" s="33">
        <f t="shared" si="12"/>
        <v>1085.2091395020941</v>
      </c>
      <c r="J100" s="34">
        <f t="shared" si="8"/>
        <v>44.764877004461376</v>
      </c>
      <c r="K100" s="34">
        <f t="shared" si="8"/>
        <v>7.4608128340768971</v>
      </c>
      <c r="L100" s="34">
        <f t="shared" si="8"/>
        <v>7.4608128340768971</v>
      </c>
      <c r="M100" s="34">
        <f t="shared" si="8"/>
        <v>59.686502672615177</v>
      </c>
      <c r="N100" s="35">
        <f t="shared" si="7"/>
        <v>67.825571218880881</v>
      </c>
      <c r="O100" s="35">
        <f t="shared" si="7"/>
        <v>11.30426186981348</v>
      </c>
      <c r="P100" s="35">
        <f t="shared" si="7"/>
        <v>11.30426186981348</v>
      </c>
      <c r="Q100" s="36">
        <f t="shared" si="7"/>
        <v>90.434094958507842</v>
      </c>
      <c r="R100" s="4"/>
    </row>
    <row r="101" spans="1:18" x14ac:dyDescent="0.2">
      <c r="A101" s="98"/>
      <c r="B101" s="100"/>
      <c r="C101" s="33">
        <v>1.3434679875492748</v>
      </c>
      <c r="D101" s="33">
        <v>1070</v>
      </c>
      <c r="E101" s="33">
        <v>6</v>
      </c>
      <c r="F101" s="33">
        <f t="shared" si="9"/>
        <v>1437.510746677724</v>
      </c>
      <c r="G101" s="33">
        <f t="shared" si="10"/>
        <v>239.58512444628732</v>
      </c>
      <c r="H101" s="33">
        <f t="shared" si="11"/>
        <v>239.58512444628732</v>
      </c>
      <c r="I101" s="33">
        <f t="shared" si="12"/>
        <v>1916.6809955702988</v>
      </c>
      <c r="J101" s="34">
        <f t="shared" si="8"/>
        <v>79.063091067274826</v>
      </c>
      <c r="K101" s="34">
        <f t="shared" si="8"/>
        <v>13.177181844545803</v>
      </c>
      <c r="L101" s="34">
        <f t="shared" si="8"/>
        <v>13.177181844545803</v>
      </c>
      <c r="M101" s="34">
        <f t="shared" si="8"/>
        <v>105.41745475636644</v>
      </c>
      <c r="N101" s="35">
        <f t="shared" si="7"/>
        <v>119.79256222314366</v>
      </c>
      <c r="O101" s="35">
        <f t="shared" si="7"/>
        <v>19.965427037190612</v>
      </c>
      <c r="P101" s="35">
        <f t="shared" si="7"/>
        <v>19.965427037190612</v>
      </c>
      <c r="Q101" s="36">
        <f t="shared" si="7"/>
        <v>159.72341629752489</v>
      </c>
      <c r="R101" s="4"/>
    </row>
    <row r="102" spans="1:18" x14ac:dyDescent="0.2">
      <c r="A102" s="98"/>
      <c r="B102" s="100"/>
      <c r="C102" s="33">
        <v>6.1799528928709151</v>
      </c>
      <c r="D102" s="33">
        <v>667.01298701298697</v>
      </c>
      <c r="E102" s="33">
        <v>6</v>
      </c>
      <c r="F102" s="33">
        <f t="shared" si="9"/>
        <v>4122.1088386733791</v>
      </c>
      <c r="G102" s="33">
        <f t="shared" si="10"/>
        <v>687.01813977889651</v>
      </c>
      <c r="H102" s="33">
        <f t="shared" si="11"/>
        <v>687.01813977889651</v>
      </c>
      <c r="I102" s="33">
        <f t="shared" si="12"/>
        <v>5496.1451182311721</v>
      </c>
      <c r="J102" s="34">
        <f t="shared" si="8"/>
        <v>226.71598612703585</v>
      </c>
      <c r="K102" s="34">
        <f t="shared" si="8"/>
        <v>37.785997687839306</v>
      </c>
      <c r="L102" s="34">
        <f t="shared" si="8"/>
        <v>37.785997687839306</v>
      </c>
      <c r="M102" s="34">
        <f t="shared" si="8"/>
        <v>302.28798150271444</v>
      </c>
      <c r="N102" s="35">
        <f t="shared" si="7"/>
        <v>343.50906988944826</v>
      </c>
      <c r="O102" s="35">
        <f t="shared" si="7"/>
        <v>57.251511648241376</v>
      </c>
      <c r="P102" s="35">
        <f t="shared" si="7"/>
        <v>57.251511648241376</v>
      </c>
      <c r="Q102" s="36">
        <f t="shared" si="7"/>
        <v>458.01209318593101</v>
      </c>
      <c r="R102" s="4"/>
    </row>
    <row r="103" spans="1:18" x14ac:dyDescent="0.2">
      <c r="A103" s="98"/>
      <c r="B103" s="100"/>
      <c r="C103" s="33">
        <v>18.539858178131908</v>
      </c>
      <c r="D103" s="33">
        <v>498.64077669902912</v>
      </c>
      <c r="E103" s="33">
        <v>6</v>
      </c>
      <c r="F103" s="33">
        <f t="shared" si="9"/>
        <v>9244.7292818335409</v>
      </c>
      <c r="G103" s="33">
        <f t="shared" si="10"/>
        <v>1540.7882136389235</v>
      </c>
      <c r="H103" s="33">
        <f t="shared" si="11"/>
        <v>1540.7882136389235</v>
      </c>
      <c r="I103" s="33">
        <f t="shared" si="12"/>
        <v>12326.305709111388</v>
      </c>
      <c r="J103" s="34">
        <f t="shared" si="8"/>
        <v>508.46011050084473</v>
      </c>
      <c r="K103" s="34">
        <f t="shared" si="8"/>
        <v>84.743351750140789</v>
      </c>
      <c r="L103" s="34">
        <f t="shared" si="8"/>
        <v>84.743351750140789</v>
      </c>
      <c r="M103" s="34">
        <f t="shared" si="8"/>
        <v>677.94681400112631</v>
      </c>
      <c r="N103" s="35">
        <f t="shared" si="7"/>
        <v>770.39410681946174</v>
      </c>
      <c r="O103" s="35">
        <f t="shared" si="7"/>
        <v>128.39901780324362</v>
      </c>
      <c r="P103" s="35">
        <f t="shared" si="7"/>
        <v>128.39901780324362</v>
      </c>
      <c r="Q103" s="36">
        <f t="shared" si="7"/>
        <v>1027.192142425949</v>
      </c>
      <c r="R103" s="4"/>
    </row>
    <row r="104" spans="1:18" x14ac:dyDescent="0.2">
      <c r="A104" s="98"/>
      <c r="B104" s="100"/>
      <c r="C104" s="33">
        <v>23.244601059420916</v>
      </c>
      <c r="D104" s="33">
        <v>99</v>
      </c>
      <c r="E104" s="33">
        <v>6</v>
      </c>
      <c r="F104" s="33">
        <f t="shared" si="9"/>
        <v>2301.2155048826708</v>
      </c>
      <c r="G104" s="33">
        <f t="shared" si="10"/>
        <v>383.53591748044511</v>
      </c>
      <c r="H104" s="33">
        <f t="shared" si="11"/>
        <v>383.53591748044511</v>
      </c>
      <c r="I104" s="33">
        <f t="shared" si="12"/>
        <v>3068.2873398435613</v>
      </c>
      <c r="J104" s="34">
        <f t="shared" si="8"/>
        <v>126.56685276854689</v>
      </c>
      <c r="K104" s="34">
        <f t="shared" si="8"/>
        <v>21.09447546142448</v>
      </c>
      <c r="L104" s="34">
        <f t="shared" si="8"/>
        <v>21.09447546142448</v>
      </c>
      <c r="M104" s="34">
        <f t="shared" si="8"/>
        <v>168.75580369139587</v>
      </c>
      <c r="N104" s="35">
        <f t="shared" si="7"/>
        <v>191.76795874022255</v>
      </c>
      <c r="O104" s="35">
        <f t="shared" si="7"/>
        <v>31.961326456703759</v>
      </c>
      <c r="P104" s="35">
        <f t="shared" si="7"/>
        <v>31.961326456703759</v>
      </c>
      <c r="Q104" s="36">
        <f t="shared" si="7"/>
        <v>255.6906116536301</v>
      </c>
      <c r="R104" s="4"/>
    </row>
    <row r="105" spans="1:18" x14ac:dyDescent="0.2">
      <c r="A105" s="98"/>
      <c r="B105" s="100"/>
      <c r="C105" s="33">
        <v>2.0390001284678796</v>
      </c>
      <c r="D105" s="33">
        <v>49.5</v>
      </c>
      <c r="E105" s="33">
        <v>6</v>
      </c>
      <c r="F105" s="33">
        <f t="shared" si="9"/>
        <v>100.93050635916003</v>
      </c>
      <c r="G105" s="33">
        <f t="shared" si="10"/>
        <v>16.821751059860006</v>
      </c>
      <c r="H105" s="33">
        <f t="shared" si="11"/>
        <v>16.821751059860006</v>
      </c>
      <c r="I105" s="33">
        <f t="shared" si="12"/>
        <v>134.57400847888005</v>
      </c>
      <c r="J105" s="34">
        <f t="shared" si="8"/>
        <v>5.5511778497538016</v>
      </c>
      <c r="K105" s="34">
        <f t="shared" si="8"/>
        <v>0.92519630829230037</v>
      </c>
      <c r="L105" s="34">
        <f t="shared" si="8"/>
        <v>0.92519630829230037</v>
      </c>
      <c r="M105" s="34">
        <f t="shared" si="8"/>
        <v>7.401570466338403</v>
      </c>
      <c r="N105" s="35">
        <f t="shared" si="7"/>
        <v>8.4108755299300029</v>
      </c>
      <c r="O105" s="35">
        <f t="shared" si="7"/>
        <v>1.4018125883216672</v>
      </c>
      <c r="P105" s="35">
        <f t="shared" si="7"/>
        <v>1.4018125883216672</v>
      </c>
      <c r="Q105" s="36">
        <f t="shared" si="7"/>
        <v>11.214500706573338</v>
      </c>
      <c r="R105" s="4"/>
    </row>
    <row r="106" spans="1:18" x14ac:dyDescent="0.2">
      <c r="A106" s="98"/>
      <c r="B106" s="100"/>
      <c r="C106" s="33">
        <v>1.4499556581636286</v>
      </c>
      <c r="D106" s="33">
        <v>66</v>
      </c>
      <c r="E106" s="33">
        <v>6</v>
      </c>
      <c r="F106" s="33">
        <f t="shared" si="9"/>
        <v>95.697073438799492</v>
      </c>
      <c r="G106" s="33">
        <f t="shared" si="10"/>
        <v>15.949512239799915</v>
      </c>
      <c r="H106" s="33">
        <f t="shared" si="11"/>
        <v>15.949512239799915</v>
      </c>
      <c r="I106" s="33">
        <f t="shared" si="12"/>
        <v>127.59609791839932</v>
      </c>
      <c r="J106" s="34">
        <f t="shared" si="8"/>
        <v>5.2633390391339718</v>
      </c>
      <c r="K106" s="34">
        <f t="shared" si="8"/>
        <v>0.87722317318899534</v>
      </c>
      <c r="L106" s="34">
        <f t="shared" si="8"/>
        <v>0.87722317318899534</v>
      </c>
      <c r="M106" s="34">
        <f t="shared" si="8"/>
        <v>7.0177853855119627</v>
      </c>
      <c r="N106" s="35">
        <f t="shared" si="7"/>
        <v>7.9747561198999577</v>
      </c>
      <c r="O106" s="35">
        <f t="shared" si="7"/>
        <v>1.3291260199833264</v>
      </c>
      <c r="P106" s="35">
        <f t="shared" si="7"/>
        <v>1.3291260199833264</v>
      </c>
      <c r="Q106" s="36">
        <f t="shared" si="7"/>
        <v>10.633008159866611</v>
      </c>
      <c r="R106" s="4"/>
    </row>
    <row r="107" spans="1:18" x14ac:dyDescent="0.2">
      <c r="A107" s="98"/>
      <c r="B107" s="100"/>
      <c r="C107" s="33">
        <v>4.6217333544519192</v>
      </c>
      <c r="D107" s="33">
        <v>43.04347826086957</v>
      </c>
      <c r="E107" s="33">
        <v>6</v>
      </c>
      <c r="F107" s="33">
        <f t="shared" si="9"/>
        <v>198.93547916988697</v>
      </c>
      <c r="G107" s="33">
        <f t="shared" si="10"/>
        <v>33.15591319498116</v>
      </c>
      <c r="H107" s="33">
        <f t="shared" si="11"/>
        <v>33.15591319498116</v>
      </c>
      <c r="I107" s="33">
        <f t="shared" si="12"/>
        <v>265.24730555984928</v>
      </c>
      <c r="J107" s="34">
        <f t="shared" si="8"/>
        <v>10.941451354343783</v>
      </c>
      <c r="K107" s="34">
        <f t="shared" si="8"/>
        <v>1.8235752257239639</v>
      </c>
      <c r="L107" s="34">
        <f t="shared" si="8"/>
        <v>1.8235752257239639</v>
      </c>
      <c r="M107" s="34">
        <f t="shared" si="8"/>
        <v>14.588601805791711</v>
      </c>
      <c r="N107" s="35">
        <f t="shared" si="7"/>
        <v>16.57795659749058</v>
      </c>
      <c r="O107" s="35">
        <f t="shared" si="7"/>
        <v>2.7629927662484302</v>
      </c>
      <c r="P107" s="35">
        <f t="shared" si="7"/>
        <v>2.7629927662484302</v>
      </c>
      <c r="Q107" s="36">
        <f t="shared" si="7"/>
        <v>22.103942129987441</v>
      </c>
      <c r="R107" s="4"/>
    </row>
    <row r="108" spans="1:18" x14ac:dyDescent="0.2">
      <c r="A108" s="98"/>
      <c r="B108" s="100"/>
      <c r="C108" s="5">
        <v>0.4531111115266877</v>
      </c>
      <c r="D108" s="5">
        <v>24.146341463414636</v>
      </c>
      <c r="E108" s="5">
        <v>6</v>
      </c>
      <c r="F108" s="33">
        <f t="shared" si="9"/>
        <v>10.940975619790752</v>
      </c>
      <c r="G108" s="33">
        <f t="shared" si="10"/>
        <v>1.823495936631792</v>
      </c>
      <c r="H108" s="33">
        <f t="shared" si="11"/>
        <v>1.823495936631792</v>
      </c>
      <c r="I108" s="33">
        <f t="shared" si="12"/>
        <v>14.587967493054336</v>
      </c>
      <c r="J108" s="34">
        <f t="shared" si="8"/>
        <v>0.60175365908849132</v>
      </c>
      <c r="K108" s="34">
        <f t="shared" si="8"/>
        <v>0.10029227651474856</v>
      </c>
      <c r="L108" s="34">
        <f t="shared" si="8"/>
        <v>0.10029227651474856</v>
      </c>
      <c r="M108" s="34">
        <f t="shared" si="8"/>
        <v>0.8023382121179885</v>
      </c>
      <c r="N108" s="35">
        <f t="shared" si="7"/>
        <v>0.911747968315896</v>
      </c>
      <c r="O108" s="35">
        <f t="shared" si="7"/>
        <v>0.15195799471931601</v>
      </c>
      <c r="P108" s="35">
        <f t="shared" si="7"/>
        <v>0.15195799471931601</v>
      </c>
      <c r="Q108" s="36">
        <f t="shared" si="7"/>
        <v>1.2156639577545281</v>
      </c>
      <c r="R108" s="4"/>
    </row>
    <row r="109" spans="1:18" x14ac:dyDescent="0.2">
      <c r="A109" s="98"/>
      <c r="B109" s="100"/>
      <c r="C109" s="5">
        <v>0.86091110346085431</v>
      </c>
      <c r="D109" s="5">
        <v>19.799999999999997</v>
      </c>
      <c r="E109" s="5">
        <v>6</v>
      </c>
      <c r="F109" s="33">
        <f t="shared" si="9"/>
        <v>17.046039848524913</v>
      </c>
      <c r="G109" s="33">
        <f t="shared" si="10"/>
        <v>2.8410066414208188</v>
      </c>
      <c r="H109" s="33">
        <f t="shared" si="11"/>
        <v>2.8410066414208188</v>
      </c>
      <c r="I109" s="33">
        <f t="shared" si="12"/>
        <v>22.728053131366551</v>
      </c>
      <c r="J109" s="34">
        <f t="shared" si="8"/>
        <v>0.93753219166887025</v>
      </c>
      <c r="K109" s="34">
        <f t="shared" si="8"/>
        <v>0.15625536527814504</v>
      </c>
      <c r="L109" s="34">
        <f t="shared" si="8"/>
        <v>0.15625536527814504</v>
      </c>
      <c r="M109" s="34">
        <f t="shared" si="8"/>
        <v>1.2500429222251603</v>
      </c>
      <c r="N109" s="35">
        <f t="shared" si="7"/>
        <v>1.4205033207104094</v>
      </c>
      <c r="O109" s="35">
        <f t="shared" si="7"/>
        <v>0.2367505534517349</v>
      </c>
      <c r="P109" s="35">
        <f t="shared" si="7"/>
        <v>0.2367505534517349</v>
      </c>
      <c r="Q109" s="36">
        <f t="shared" si="7"/>
        <v>1.8940044276138792</v>
      </c>
      <c r="R109" s="4"/>
    </row>
    <row r="110" spans="1:18" x14ac:dyDescent="0.2">
      <c r="A110" s="98"/>
      <c r="B110" s="100"/>
      <c r="C110" s="5">
        <v>0.86091110346085431</v>
      </c>
      <c r="D110" s="5">
        <v>627</v>
      </c>
      <c r="E110" s="5">
        <v>6</v>
      </c>
      <c r="F110" s="33">
        <f t="shared" si="9"/>
        <v>539.79126186995563</v>
      </c>
      <c r="G110" s="33">
        <f t="shared" si="10"/>
        <v>89.965210311659277</v>
      </c>
      <c r="H110" s="33">
        <f t="shared" si="11"/>
        <v>89.965210311659277</v>
      </c>
      <c r="I110" s="33">
        <f t="shared" si="12"/>
        <v>719.7216824932741</v>
      </c>
      <c r="J110" s="34">
        <f t="shared" si="8"/>
        <v>29.688519402847561</v>
      </c>
      <c r="K110" s="34">
        <f t="shared" si="8"/>
        <v>4.9480865671412602</v>
      </c>
      <c r="L110" s="34">
        <f t="shared" si="8"/>
        <v>4.9480865671412602</v>
      </c>
      <c r="M110" s="34">
        <f t="shared" si="8"/>
        <v>39.584692537130074</v>
      </c>
      <c r="N110" s="35">
        <f t="shared" si="7"/>
        <v>44.982605155829638</v>
      </c>
      <c r="O110" s="35">
        <f t="shared" si="7"/>
        <v>7.4971008593049397</v>
      </c>
      <c r="P110" s="35">
        <f t="shared" si="7"/>
        <v>7.4971008593049397</v>
      </c>
      <c r="Q110" s="36">
        <f t="shared" si="7"/>
        <v>59.976806874439511</v>
      </c>
      <c r="R110" s="4"/>
    </row>
    <row r="111" spans="1:18" x14ac:dyDescent="0.2">
      <c r="A111" s="98"/>
      <c r="B111" s="100"/>
      <c r="C111" s="5">
        <v>0.7249778290818143</v>
      </c>
      <c r="D111" s="5">
        <v>313.5</v>
      </c>
      <c r="E111" s="5">
        <v>6</v>
      </c>
      <c r="F111" s="33">
        <f t="shared" si="9"/>
        <v>227.28054941714879</v>
      </c>
      <c r="G111" s="33">
        <f t="shared" si="10"/>
        <v>37.880091569524801</v>
      </c>
      <c r="H111" s="33">
        <f t="shared" si="11"/>
        <v>37.880091569524801</v>
      </c>
      <c r="I111" s="33">
        <f t="shared" si="12"/>
        <v>303.04073255619835</v>
      </c>
      <c r="J111" s="34">
        <f t="shared" si="8"/>
        <v>12.500430217943183</v>
      </c>
      <c r="K111" s="34">
        <f t="shared" si="8"/>
        <v>2.0834050363238639</v>
      </c>
      <c r="L111" s="34">
        <f t="shared" si="8"/>
        <v>2.0834050363238639</v>
      </c>
      <c r="M111" s="34">
        <f t="shared" si="8"/>
        <v>16.667240290590911</v>
      </c>
      <c r="N111" s="35">
        <f t="shared" si="7"/>
        <v>18.9400457847624</v>
      </c>
      <c r="O111" s="35">
        <f t="shared" si="7"/>
        <v>3.1566742974604001</v>
      </c>
      <c r="P111" s="35">
        <f t="shared" si="7"/>
        <v>3.1566742974604001</v>
      </c>
      <c r="Q111" s="36">
        <f t="shared" si="7"/>
        <v>25.253394379683197</v>
      </c>
      <c r="R111" s="4"/>
    </row>
    <row r="112" spans="1:18" x14ac:dyDescent="0.2">
      <c r="A112" s="98"/>
      <c r="B112" s="100"/>
      <c r="C112" s="5">
        <v>0.13593333767793248</v>
      </c>
      <c r="D112" s="5">
        <v>418</v>
      </c>
      <c r="E112" s="5">
        <v>6</v>
      </c>
      <c r="F112" s="33">
        <f t="shared" si="9"/>
        <v>56.820135149375773</v>
      </c>
      <c r="G112" s="33">
        <f t="shared" si="10"/>
        <v>9.4700225248959615</v>
      </c>
      <c r="H112" s="33">
        <f t="shared" si="11"/>
        <v>9.4700225248959615</v>
      </c>
      <c r="I112" s="33">
        <f t="shared" si="12"/>
        <v>75.760180199167706</v>
      </c>
      <c r="J112" s="34">
        <f t="shared" si="8"/>
        <v>3.1251074332156676</v>
      </c>
      <c r="K112" s="34">
        <f t="shared" si="8"/>
        <v>0.52085123886927787</v>
      </c>
      <c r="L112" s="34">
        <f t="shared" si="8"/>
        <v>0.52085123886927787</v>
      </c>
      <c r="M112" s="34">
        <f t="shared" si="8"/>
        <v>4.1668099109542238</v>
      </c>
      <c r="N112" s="35">
        <f t="shared" si="7"/>
        <v>4.7350112624479808</v>
      </c>
      <c r="O112" s="35">
        <f t="shared" si="7"/>
        <v>0.78916854374133016</v>
      </c>
      <c r="P112" s="35">
        <f t="shared" si="7"/>
        <v>0.78916854374133016</v>
      </c>
      <c r="Q112" s="36">
        <f t="shared" si="7"/>
        <v>6.3133483499306422</v>
      </c>
      <c r="R112" s="4"/>
    </row>
    <row r="113" spans="1:18" x14ac:dyDescent="0.2">
      <c r="A113" s="98"/>
      <c r="B113" s="100"/>
      <c r="C113" s="5">
        <v>0.27186667535586495</v>
      </c>
      <c r="D113" s="5">
        <v>272.60869565217394</v>
      </c>
      <c r="E113" s="5">
        <v>6</v>
      </c>
      <c r="F113" s="33">
        <f t="shared" si="9"/>
        <v>74.113219760055358</v>
      </c>
      <c r="G113" s="33">
        <f t="shared" si="10"/>
        <v>12.35220329334256</v>
      </c>
      <c r="H113" s="33">
        <f t="shared" si="11"/>
        <v>12.35220329334256</v>
      </c>
      <c r="I113" s="33">
        <f t="shared" si="12"/>
        <v>98.817626346740468</v>
      </c>
      <c r="J113" s="34">
        <f t="shared" si="8"/>
        <v>4.076227086803045</v>
      </c>
      <c r="K113" s="34">
        <f t="shared" si="8"/>
        <v>0.67937118113384087</v>
      </c>
      <c r="L113" s="34">
        <f t="shared" si="8"/>
        <v>0.67937118113384087</v>
      </c>
      <c r="M113" s="34">
        <f t="shared" si="8"/>
        <v>5.4349694490707261</v>
      </c>
      <c r="N113" s="35">
        <f t="shared" si="7"/>
        <v>6.1761016466712801</v>
      </c>
      <c r="O113" s="35">
        <f t="shared" si="7"/>
        <v>1.0293502744452134</v>
      </c>
      <c r="P113" s="35">
        <f t="shared" si="7"/>
        <v>1.0293502744452134</v>
      </c>
      <c r="Q113" s="36">
        <f t="shared" si="7"/>
        <v>8.2348021955617057</v>
      </c>
      <c r="R113" s="4"/>
    </row>
    <row r="114" spans="1:18" x14ac:dyDescent="0.2">
      <c r="A114" s="98"/>
      <c r="B114" s="100"/>
      <c r="C114" s="5">
        <v>4.1686223273237548</v>
      </c>
      <c r="D114" s="5">
        <v>152.92682926829269</v>
      </c>
      <c r="E114" s="5">
        <v>6</v>
      </c>
      <c r="F114" s="33">
        <f t="shared" si="9"/>
        <v>637.49419493463279</v>
      </c>
      <c r="G114" s="33">
        <f t="shared" si="10"/>
        <v>106.24903248910546</v>
      </c>
      <c r="H114" s="33">
        <f t="shared" si="11"/>
        <v>106.24903248910546</v>
      </c>
      <c r="I114" s="33">
        <f t="shared" si="12"/>
        <v>849.99225991284379</v>
      </c>
      <c r="J114" s="34">
        <f t="shared" si="8"/>
        <v>35.0621807214048</v>
      </c>
      <c r="K114" s="34">
        <f t="shared" si="8"/>
        <v>5.8436967869008001</v>
      </c>
      <c r="L114" s="34">
        <f t="shared" si="8"/>
        <v>5.8436967869008001</v>
      </c>
      <c r="M114" s="34">
        <f t="shared" si="8"/>
        <v>46.749574295206408</v>
      </c>
      <c r="N114" s="35">
        <f t="shared" si="7"/>
        <v>53.12451624455273</v>
      </c>
      <c r="O114" s="35">
        <f t="shared" si="7"/>
        <v>8.8540860407587889</v>
      </c>
      <c r="P114" s="35">
        <f t="shared" si="7"/>
        <v>8.8540860407587889</v>
      </c>
      <c r="Q114" s="36">
        <f t="shared" si="7"/>
        <v>70.832688326070311</v>
      </c>
      <c r="R114" s="4"/>
    </row>
    <row r="115" spans="1:18" x14ac:dyDescent="0.2">
      <c r="A115" s="98"/>
      <c r="B115" s="100"/>
      <c r="C115" s="5">
        <v>4.7576666288309593</v>
      </c>
      <c r="D115" s="5">
        <v>125.39999999999999</v>
      </c>
      <c r="E115" s="5">
        <v>6</v>
      </c>
      <c r="F115" s="33">
        <f t="shared" si="9"/>
        <v>596.61139525540227</v>
      </c>
      <c r="G115" s="33">
        <f t="shared" si="10"/>
        <v>99.43523254256705</v>
      </c>
      <c r="H115" s="33">
        <f t="shared" si="11"/>
        <v>99.43523254256705</v>
      </c>
      <c r="I115" s="33">
        <f t="shared" si="12"/>
        <v>795.4818603405364</v>
      </c>
      <c r="J115" s="34">
        <f t="shared" si="8"/>
        <v>32.813626739047123</v>
      </c>
      <c r="K115" s="34">
        <f t="shared" si="8"/>
        <v>5.4689377898411875</v>
      </c>
      <c r="L115" s="34">
        <f t="shared" si="8"/>
        <v>5.4689377898411875</v>
      </c>
      <c r="M115" s="34">
        <f t="shared" si="8"/>
        <v>43.7515023187295</v>
      </c>
      <c r="N115" s="35">
        <f t="shared" si="7"/>
        <v>49.717616271283525</v>
      </c>
      <c r="O115" s="35">
        <f t="shared" si="7"/>
        <v>8.2862693785472548</v>
      </c>
      <c r="P115" s="35">
        <f t="shared" si="7"/>
        <v>8.2862693785472548</v>
      </c>
      <c r="Q115" s="36">
        <f t="shared" si="7"/>
        <v>66.290155028378038</v>
      </c>
      <c r="R115" s="4"/>
    </row>
    <row r="116" spans="1:18" x14ac:dyDescent="0.2">
      <c r="A116" s="98"/>
      <c r="B116" s="100"/>
      <c r="C116" s="5">
        <v>1.4499556581636286</v>
      </c>
      <c r="D116" s="5">
        <v>234</v>
      </c>
      <c r="E116" s="5">
        <v>6</v>
      </c>
      <c r="F116" s="33">
        <f t="shared" si="9"/>
        <v>339.28962401028912</v>
      </c>
      <c r="G116" s="33">
        <f t="shared" si="10"/>
        <v>56.548270668381519</v>
      </c>
      <c r="H116" s="33">
        <f t="shared" si="11"/>
        <v>56.548270668381519</v>
      </c>
      <c r="I116" s="33">
        <f t="shared" si="12"/>
        <v>452.38616534705216</v>
      </c>
      <c r="J116" s="34">
        <f t="shared" si="8"/>
        <v>18.660929320565902</v>
      </c>
      <c r="K116" s="34">
        <f t="shared" si="8"/>
        <v>3.1101548867609834</v>
      </c>
      <c r="L116" s="34">
        <f t="shared" si="8"/>
        <v>3.1101548867609834</v>
      </c>
      <c r="M116" s="34">
        <f t="shared" si="8"/>
        <v>24.881239094087867</v>
      </c>
      <c r="N116" s="35">
        <f t="shared" si="7"/>
        <v>28.27413533419076</v>
      </c>
      <c r="O116" s="35">
        <f t="shared" si="7"/>
        <v>4.7123558890317936</v>
      </c>
      <c r="P116" s="35">
        <f t="shared" si="7"/>
        <v>4.7123558890317936</v>
      </c>
      <c r="Q116" s="36">
        <f t="shared" si="7"/>
        <v>37.698847112254349</v>
      </c>
      <c r="R116" s="4"/>
    </row>
    <row r="117" spans="1:18" x14ac:dyDescent="0.2">
      <c r="A117" s="98"/>
      <c r="B117" s="100"/>
      <c r="C117" s="5">
        <v>6.9693750714252189</v>
      </c>
      <c r="D117" s="5">
        <v>48</v>
      </c>
      <c r="E117" s="5">
        <v>6</v>
      </c>
      <c r="F117" s="33">
        <f t="shared" si="9"/>
        <v>334.53000342841051</v>
      </c>
      <c r="G117" s="33">
        <f t="shared" si="10"/>
        <v>55.755000571401752</v>
      </c>
      <c r="H117" s="33">
        <f t="shared" si="11"/>
        <v>55.755000571401752</v>
      </c>
      <c r="I117" s="33">
        <f t="shared" si="12"/>
        <v>446.04000457121401</v>
      </c>
      <c r="J117" s="34">
        <f t="shared" si="8"/>
        <v>18.399150188562579</v>
      </c>
      <c r="K117" s="34">
        <f t="shared" si="8"/>
        <v>3.0665250314270964</v>
      </c>
      <c r="L117" s="34">
        <f t="shared" si="8"/>
        <v>3.0665250314270964</v>
      </c>
      <c r="M117" s="34">
        <f t="shared" si="8"/>
        <v>24.532200251416771</v>
      </c>
      <c r="N117" s="35">
        <f t="shared" si="7"/>
        <v>27.877500285700876</v>
      </c>
      <c r="O117" s="35">
        <f t="shared" si="7"/>
        <v>4.6462500476168129</v>
      </c>
      <c r="P117" s="35">
        <f t="shared" si="7"/>
        <v>4.6462500476168129</v>
      </c>
      <c r="Q117" s="36">
        <f t="shared" si="7"/>
        <v>37.170000380934503</v>
      </c>
      <c r="R117" s="4"/>
    </row>
    <row r="118" spans="1:18" x14ac:dyDescent="0.2">
      <c r="A118" s="98"/>
      <c r="B118" s="100"/>
      <c r="C118" s="5">
        <v>6.8210907422558584</v>
      </c>
      <c r="D118" s="5">
        <v>24</v>
      </c>
      <c r="E118" s="5">
        <v>6</v>
      </c>
      <c r="F118" s="33">
        <f t="shared" si="9"/>
        <v>163.7061778141406</v>
      </c>
      <c r="G118" s="33">
        <f t="shared" si="10"/>
        <v>27.284362969023434</v>
      </c>
      <c r="H118" s="33">
        <f t="shared" si="11"/>
        <v>27.284362969023434</v>
      </c>
      <c r="I118" s="33">
        <f t="shared" si="12"/>
        <v>218.27490375218747</v>
      </c>
      <c r="J118" s="34">
        <f t="shared" si="8"/>
        <v>9.0038397797777332</v>
      </c>
      <c r="K118" s="34">
        <f t="shared" si="8"/>
        <v>1.5006399632962888</v>
      </c>
      <c r="L118" s="34">
        <f t="shared" si="8"/>
        <v>1.5006399632962888</v>
      </c>
      <c r="M118" s="34">
        <f t="shared" si="8"/>
        <v>12.00511970637031</v>
      </c>
      <c r="N118" s="35">
        <f t="shared" si="7"/>
        <v>13.642181484511717</v>
      </c>
      <c r="O118" s="35">
        <f t="shared" si="7"/>
        <v>2.2736969140852863</v>
      </c>
      <c r="P118" s="35">
        <f t="shared" si="7"/>
        <v>2.2736969140852863</v>
      </c>
      <c r="Q118" s="36">
        <f t="shared" si="7"/>
        <v>18.18957531268229</v>
      </c>
      <c r="R118" s="4"/>
    </row>
    <row r="119" spans="1:18" x14ac:dyDescent="0.2">
      <c r="A119" s="98"/>
      <c r="B119" s="100"/>
      <c r="C119" s="5">
        <v>4.1519683979825039</v>
      </c>
      <c r="D119" s="5">
        <v>16</v>
      </c>
      <c r="E119" s="5">
        <v>6</v>
      </c>
      <c r="F119" s="33">
        <f t="shared" si="9"/>
        <v>66.431494367720063</v>
      </c>
      <c r="G119" s="33">
        <f t="shared" si="10"/>
        <v>11.071915727953344</v>
      </c>
      <c r="H119" s="33">
        <f t="shared" si="11"/>
        <v>11.071915727953344</v>
      </c>
      <c r="I119" s="33">
        <f t="shared" si="12"/>
        <v>88.575325823626741</v>
      </c>
      <c r="J119" s="34">
        <f t="shared" si="8"/>
        <v>3.6537321902246034</v>
      </c>
      <c r="K119" s="34">
        <f t="shared" si="8"/>
        <v>0.60895536503743397</v>
      </c>
      <c r="L119" s="34">
        <f t="shared" si="8"/>
        <v>0.60895536503743397</v>
      </c>
      <c r="M119" s="34">
        <f t="shared" si="8"/>
        <v>4.8716429202994709</v>
      </c>
      <c r="N119" s="35">
        <f t="shared" si="7"/>
        <v>5.5359578639766722</v>
      </c>
      <c r="O119" s="35">
        <f t="shared" si="7"/>
        <v>0.922659643996112</v>
      </c>
      <c r="P119" s="35">
        <f t="shared" si="7"/>
        <v>0.922659643996112</v>
      </c>
      <c r="Q119" s="36">
        <f t="shared" si="7"/>
        <v>7.3812771519688951</v>
      </c>
      <c r="R119" s="4"/>
    </row>
    <row r="120" spans="1:18" x14ac:dyDescent="0.2">
      <c r="A120" s="98"/>
      <c r="B120" s="100"/>
      <c r="C120" s="5">
        <v>0.59313835243327029</v>
      </c>
      <c r="D120" s="5">
        <v>345.6</v>
      </c>
      <c r="E120" s="5">
        <v>6</v>
      </c>
      <c r="F120" s="33">
        <f t="shared" si="9"/>
        <v>204.98861460093823</v>
      </c>
      <c r="G120" s="33">
        <f t="shared" si="10"/>
        <v>34.16476910015637</v>
      </c>
      <c r="H120" s="33">
        <f t="shared" si="11"/>
        <v>34.16476910015637</v>
      </c>
      <c r="I120" s="33">
        <f t="shared" si="12"/>
        <v>273.31815280125096</v>
      </c>
      <c r="J120" s="34">
        <f t="shared" si="8"/>
        <v>11.274373803051603</v>
      </c>
      <c r="K120" s="34">
        <f t="shared" si="8"/>
        <v>1.8790623005086005</v>
      </c>
      <c r="L120" s="34">
        <f t="shared" si="8"/>
        <v>1.8790623005086005</v>
      </c>
      <c r="M120" s="34">
        <f t="shared" si="8"/>
        <v>15.032498404068804</v>
      </c>
      <c r="N120" s="35">
        <f t="shared" si="7"/>
        <v>17.082384550078185</v>
      </c>
      <c r="O120" s="35">
        <f t="shared" si="7"/>
        <v>2.8470640916796977</v>
      </c>
      <c r="P120" s="35">
        <f t="shared" si="7"/>
        <v>2.8470640916796977</v>
      </c>
      <c r="Q120" s="36">
        <f t="shared" si="7"/>
        <v>22.776512733437581</v>
      </c>
      <c r="R120" s="4"/>
    </row>
    <row r="121" spans="1:18" x14ac:dyDescent="0.2">
      <c r="A121" s="98"/>
      <c r="B121" s="100"/>
      <c r="C121" s="5">
        <v>5.2641028001635863</v>
      </c>
      <c r="D121" s="5">
        <v>172.8</v>
      </c>
      <c r="E121" s="5">
        <v>6</v>
      </c>
      <c r="F121" s="33">
        <f t="shared" si="9"/>
        <v>909.6369638682678</v>
      </c>
      <c r="G121" s="33">
        <f t="shared" si="10"/>
        <v>151.60616064471131</v>
      </c>
      <c r="H121" s="33">
        <f t="shared" si="11"/>
        <v>151.60616064471131</v>
      </c>
      <c r="I121" s="33">
        <f t="shared" si="12"/>
        <v>1212.8492851576905</v>
      </c>
      <c r="J121" s="34">
        <f t="shared" si="8"/>
        <v>50.030033012754728</v>
      </c>
      <c r="K121" s="34">
        <f t="shared" si="8"/>
        <v>8.3383388354591226</v>
      </c>
      <c r="L121" s="34">
        <f t="shared" si="8"/>
        <v>8.3383388354591226</v>
      </c>
      <c r="M121" s="34">
        <f t="shared" si="8"/>
        <v>66.706710683672981</v>
      </c>
      <c r="N121" s="35">
        <f t="shared" si="7"/>
        <v>75.803080322355655</v>
      </c>
      <c r="O121" s="35">
        <f t="shared" si="7"/>
        <v>12.63384672039261</v>
      </c>
      <c r="P121" s="35">
        <f t="shared" si="7"/>
        <v>12.63384672039261</v>
      </c>
      <c r="Q121" s="36">
        <f t="shared" si="7"/>
        <v>101.07077376314088</v>
      </c>
      <c r="R121" s="4"/>
    </row>
    <row r="122" spans="1:18" x14ac:dyDescent="0.2">
      <c r="A122" s="98"/>
      <c r="B122" s="100"/>
      <c r="C122" s="5">
        <v>10.750631817879658</v>
      </c>
      <c r="D122" s="5">
        <v>115.19999999999999</v>
      </c>
      <c r="E122" s="5">
        <v>6</v>
      </c>
      <c r="F122" s="33">
        <f t="shared" si="9"/>
        <v>1238.4727854197365</v>
      </c>
      <c r="G122" s="33">
        <f t="shared" si="10"/>
        <v>206.41213090328941</v>
      </c>
      <c r="H122" s="33">
        <f t="shared" si="11"/>
        <v>206.41213090328941</v>
      </c>
      <c r="I122" s="33">
        <f t="shared" si="12"/>
        <v>1651.2970472263153</v>
      </c>
      <c r="J122" s="34">
        <f t="shared" si="8"/>
        <v>68.116003198085508</v>
      </c>
      <c r="K122" s="34">
        <f t="shared" si="8"/>
        <v>11.352667199680917</v>
      </c>
      <c r="L122" s="34">
        <f t="shared" si="8"/>
        <v>11.352667199680917</v>
      </c>
      <c r="M122" s="34">
        <f t="shared" si="8"/>
        <v>90.821337597447339</v>
      </c>
      <c r="N122" s="35">
        <f t="shared" si="7"/>
        <v>103.2060654516447</v>
      </c>
      <c r="O122" s="35">
        <f t="shared" si="7"/>
        <v>17.201010908607451</v>
      </c>
      <c r="P122" s="35">
        <f t="shared" si="7"/>
        <v>17.201010908607451</v>
      </c>
      <c r="Q122" s="36">
        <f t="shared" si="7"/>
        <v>137.60808726885961</v>
      </c>
      <c r="R122" s="4"/>
    </row>
    <row r="123" spans="1:18" x14ac:dyDescent="0.2">
      <c r="A123" s="98"/>
      <c r="B123" s="100"/>
      <c r="C123" s="5">
        <v>17.571723112538628</v>
      </c>
      <c r="D123" s="5">
        <v>292.39999999999998</v>
      </c>
      <c r="E123" s="5">
        <v>6</v>
      </c>
      <c r="F123" s="33">
        <f t="shared" si="9"/>
        <v>5137.9718381062939</v>
      </c>
      <c r="G123" s="33">
        <f t="shared" si="10"/>
        <v>856.32863968438232</v>
      </c>
      <c r="H123" s="33">
        <f t="shared" si="11"/>
        <v>856.32863968438232</v>
      </c>
      <c r="I123" s="33">
        <f t="shared" si="12"/>
        <v>6850.6291174750586</v>
      </c>
      <c r="J123" s="34">
        <f t="shared" si="8"/>
        <v>282.58845109584615</v>
      </c>
      <c r="K123" s="34">
        <f t="shared" si="8"/>
        <v>47.098075182641026</v>
      </c>
      <c r="L123" s="34">
        <f t="shared" si="8"/>
        <v>47.098075182641026</v>
      </c>
      <c r="M123" s="34">
        <f t="shared" si="8"/>
        <v>376.7846014611282</v>
      </c>
      <c r="N123" s="35">
        <f t="shared" si="7"/>
        <v>428.16431984219116</v>
      </c>
      <c r="O123" s="35">
        <f t="shared" si="7"/>
        <v>71.360719973698522</v>
      </c>
      <c r="P123" s="35">
        <f t="shared" si="7"/>
        <v>71.360719973698522</v>
      </c>
      <c r="Q123" s="36">
        <f t="shared" si="7"/>
        <v>570.88575978958818</v>
      </c>
      <c r="R123" s="4"/>
    </row>
    <row r="124" spans="1:18" x14ac:dyDescent="0.2">
      <c r="A124" s="98"/>
      <c r="B124" s="100"/>
      <c r="C124" s="5">
        <v>0.59313835243327029</v>
      </c>
      <c r="D124" s="5">
        <v>370.79999999999995</v>
      </c>
      <c r="E124" s="5">
        <v>6</v>
      </c>
      <c r="F124" s="33">
        <f t="shared" si="9"/>
        <v>219.9357010822566</v>
      </c>
      <c r="G124" s="33">
        <f t="shared" si="10"/>
        <v>36.655950180376102</v>
      </c>
      <c r="H124" s="33">
        <f t="shared" si="11"/>
        <v>36.655950180376102</v>
      </c>
      <c r="I124" s="33">
        <f t="shared" si="12"/>
        <v>293.24760144300882</v>
      </c>
      <c r="J124" s="34">
        <f t="shared" si="8"/>
        <v>12.096463559524112</v>
      </c>
      <c r="K124" s="34">
        <f t="shared" si="8"/>
        <v>2.0160772599206855</v>
      </c>
      <c r="L124" s="34">
        <f t="shared" si="8"/>
        <v>2.0160772599206855</v>
      </c>
      <c r="M124" s="34">
        <f t="shared" si="8"/>
        <v>16.128618079365484</v>
      </c>
      <c r="N124" s="35">
        <f t="shared" si="7"/>
        <v>18.327975090188051</v>
      </c>
      <c r="O124" s="35">
        <f t="shared" si="7"/>
        <v>3.054662515031342</v>
      </c>
      <c r="P124" s="35">
        <f t="shared" si="7"/>
        <v>3.054662515031342</v>
      </c>
      <c r="Q124" s="36">
        <f t="shared" si="7"/>
        <v>24.437300120250736</v>
      </c>
      <c r="R124" s="4"/>
    </row>
    <row r="125" spans="1:18" x14ac:dyDescent="0.2">
      <c r="A125" s="98"/>
      <c r="B125" s="100"/>
      <c r="C125" s="5">
        <v>0.27186667535586495</v>
      </c>
      <c r="D125" s="5">
        <v>348</v>
      </c>
      <c r="E125" s="5">
        <v>6</v>
      </c>
      <c r="F125" s="33">
        <f t="shared" si="9"/>
        <v>94.609603023841004</v>
      </c>
      <c r="G125" s="33">
        <f t="shared" si="10"/>
        <v>15.768267170640167</v>
      </c>
      <c r="H125" s="33">
        <f t="shared" si="11"/>
        <v>15.768267170640167</v>
      </c>
      <c r="I125" s="33">
        <f t="shared" si="12"/>
        <v>126.14613736512135</v>
      </c>
      <c r="J125" s="34">
        <f t="shared" si="8"/>
        <v>5.2035281663112549</v>
      </c>
      <c r="K125" s="34">
        <f t="shared" si="8"/>
        <v>0.86725469438520919</v>
      </c>
      <c r="L125" s="34">
        <f t="shared" si="8"/>
        <v>0.86725469438520919</v>
      </c>
      <c r="M125" s="34">
        <f t="shared" si="8"/>
        <v>6.9380375550816744</v>
      </c>
      <c r="N125" s="35">
        <f t="shared" si="7"/>
        <v>7.8841335853200833</v>
      </c>
      <c r="O125" s="35">
        <f t="shared" si="7"/>
        <v>1.3140222642200139</v>
      </c>
      <c r="P125" s="35">
        <f t="shared" si="7"/>
        <v>1.3140222642200139</v>
      </c>
      <c r="Q125" s="36">
        <f t="shared" si="7"/>
        <v>10.512178113760113</v>
      </c>
      <c r="R125" s="4"/>
    </row>
    <row r="126" spans="1:18" x14ac:dyDescent="0.2">
      <c r="A126" s="98"/>
      <c r="B126" s="100"/>
      <c r="C126" s="5">
        <v>0.13960526883602142</v>
      </c>
      <c r="D126" s="5">
        <v>350</v>
      </c>
      <c r="E126" s="5">
        <v>5</v>
      </c>
      <c r="F126" s="33">
        <f t="shared" si="9"/>
        <v>48.861844092607498</v>
      </c>
      <c r="G126" s="33">
        <f t="shared" si="10"/>
        <v>9.7723688185214996</v>
      </c>
      <c r="H126" s="33">
        <f t="shared" si="11"/>
        <v>9.7723688185214996</v>
      </c>
      <c r="I126" s="33">
        <f t="shared" si="12"/>
        <v>68.406581729650497</v>
      </c>
      <c r="J126" s="34">
        <f t="shared" si="8"/>
        <v>2.6874014250934124</v>
      </c>
      <c r="K126" s="34">
        <f t="shared" si="8"/>
        <v>0.5374802850186825</v>
      </c>
      <c r="L126" s="34">
        <f t="shared" si="8"/>
        <v>0.5374802850186825</v>
      </c>
      <c r="M126" s="34">
        <f t="shared" si="8"/>
        <v>3.7623619951307772</v>
      </c>
      <c r="N126" s="35">
        <f t="shared" si="7"/>
        <v>4.0718203410506248</v>
      </c>
      <c r="O126" s="35">
        <f t="shared" si="7"/>
        <v>0.81436406821012497</v>
      </c>
      <c r="P126" s="35">
        <f t="shared" si="7"/>
        <v>0.81436406821012497</v>
      </c>
      <c r="Q126" s="36">
        <f t="shared" si="7"/>
        <v>5.7005484774708748</v>
      </c>
      <c r="R126" s="4"/>
    </row>
    <row r="127" spans="1:18" x14ac:dyDescent="0.2">
      <c r="A127" s="98"/>
      <c r="B127" s="100"/>
      <c r="C127" s="5">
        <v>48.004386551212519</v>
      </c>
      <c r="D127" s="5">
        <v>350</v>
      </c>
      <c r="E127" s="5">
        <v>6</v>
      </c>
      <c r="F127" s="33">
        <f t="shared" si="9"/>
        <v>16801.535292924382</v>
      </c>
      <c r="G127" s="33">
        <f t="shared" si="10"/>
        <v>2800.2558821540638</v>
      </c>
      <c r="H127" s="33">
        <f t="shared" si="11"/>
        <v>2800.2558821540638</v>
      </c>
      <c r="I127" s="33">
        <f t="shared" si="12"/>
        <v>22402.047057232507</v>
      </c>
      <c r="J127" s="34">
        <f t="shared" si="8"/>
        <v>924.084441110841</v>
      </c>
      <c r="K127" s="34">
        <f t="shared" si="8"/>
        <v>154.01407351847351</v>
      </c>
      <c r="L127" s="34">
        <f t="shared" si="8"/>
        <v>154.01407351847351</v>
      </c>
      <c r="M127" s="34">
        <f t="shared" si="8"/>
        <v>1232.1125881477878</v>
      </c>
      <c r="N127" s="35">
        <f t="shared" si="7"/>
        <v>1400.1279410770319</v>
      </c>
      <c r="O127" s="35">
        <f t="shared" si="7"/>
        <v>233.35465684617199</v>
      </c>
      <c r="P127" s="35">
        <f t="shared" si="7"/>
        <v>233.35465684617199</v>
      </c>
      <c r="Q127" s="36">
        <f t="shared" si="7"/>
        <v>1866.8372547693755</v>
      </c>
      <c r="R127" s="4"/>
    </row>
    <row r="128" spans="1:18" x14ac:dyDescent="0.2">
      <c r="A128" s="98"/>
      <c r="B128" s="100"/>
      <c r="C128" s="5">
        <v>65.989397412049584</v>
      </c>
      <c r="D128" s="5">
        <v>180</v>
      </c>
      <c r="E128" s="5">
        <v>6</v>
      </c>
      <c r="F128" s="33">
        <f t="shared" si="9"/>
        <v>11878.091534168925</v>
      </c>
      <c r="G128" s="33">
        <f t="shared" si="10"/>
        <v>1979.6819223614875</v>
      </c>
      <c r="H128" s="33">
        <f t="shared" si="11"/>
        <v>1979.6819223614875</v>
      </c>
      <c r="I128" s="33">
        <f t="shared" si="12"/>
        <v>15837.4553788919</v>
      </c>
      <c r="J128" s="34">
        <f t="shared" si="8"/>
        <v>653.29503437929088</v>
      </c>
      <c r="K128" s="34">
        <f t="shared" si="8"/>
        <v>108.88250572988181</v>
      </c>
      <c r="L128" s="34">
        <f t="shared" si="8"/>
        <v>108.88250572988181</v>
      </c>
      <c r="M128" s="34">
        <f t="shared" si="8"/>
        <v>871.06004583905451</v>
      </c>
      <c r="N128" s="35">
        <f t="shared" si="7"/>
        <v>989.84096118074376</v>
      </c>
      <c r="O128" s="35">
        <f t="shared" si="7"/>
        <v>164.97349353012396</v>
      </c>
      <c r="P128" s="35">
        <f t="shared" si="7"/>
        <v>164.97349353012396</v>
      </c>
      <c r="Q128" s="36">
        <f t="shared" ref="Q128:Q195" si="13">I128*0.25/3</f>
        <v>1319.7879482409917</v>
      </c>
      <c r="R128" s="4"/>
    </row>
    <row r="129" spans="1:18" x14ac:dyDescent="0.2">
      <c r="A129" s="98"/>
      <c r="B129" s="100"/>
      <c r="C129" s="5">
        <v>122.45065824154305</v>
      </c>
      <c r="D129" s="5">
        <v>59</v>
      </c>
      <c r="E129" s="5">
        <v>6</v>
      </c>
      <c r="F129" s="33">
        <f t="shared" si="9"/>
        <v>7224.5888362510404</v>
      </c>
      <c r="G129" s="33">
        <f t="shared" si="10"/>
        <v>1204.0981393751733</v>
      </c>
      <c r="H129" s="33">
        <f t="shared" si="11"/>
        <v>1204.0981393751733</v>
      </c>
      <c r="I129" s="33">
        <f t="shared" si="12"/>
        <v>9632.7851150013867</v>
      </c>
      <c r="J129" s="34">
        <f t="shared" si="8"/>
        <v>397.35238599380722</v>
      </c>
      <c r="K129" s="34">
        <f t="shared" si="8"/>
        <v>66.225397665634532</v>
      </c>
      <c r="L129" s="34">
        <f t="shared" si="8"/>
        <v>66.225397665634532</v>
      </c>
      <c r="M129" s="34">
        <f t="shared" ref="M129:M196" si="14">I129*0.055</f>
        <v>529.80318132507625</v>
      </c>
      <c r="N129" s="35">
        <f t="shared" ref="N129:P163" si="15">F129*0.25/3</f>
        <v>602.04906968758667</v>
      </c>
      <c r="O129" s="35">
        <f t="shared" si="15"/>
        <v>100.34151161459778</v>
      </c>
      <c r="P129" s="35">
        <f t="shared" si="15"/>
        <v>100.34151161459778</v>
      </c>
      <c r="Q129" s="36">
        <f t="shared" si="13"/>
        <v>802.73209291678222</v>
      </c>
      <c r="R129" s="4"/>
    </row>
    <row r="130" spans="1:18" x14ac:dyDescent="0.2">
      <c r="A130" s="98"/>
      <c r="B130" s="100"/>
      <c r="C130" s="5">
        <v>30.057544676633508</v>
      </c>
      <c r="D130" s="5">
        <v>166</v>
      </c>
      <c r="E130" s="5">
        <v>6</v>
      </c>
      <c r="F130" s="33">
        <f t="shared" si="9"/>
        <v>4989.5524163211621</v>
      </c>
      <c r="G130" s="33">
        <f t="shared" si="10"/>
        <v>831.59206938686032</v>
      </c>
      <c r="H130" s="33">
        <f t="shared" si="11"/>
        <v>831.59206938686032</v>
      </c>
      <c r="I130" s="33">
        <f t="shared" si="12"/>
        <v>6652.7365550948825</v>
      </c>
      <c r="J130" s="34">
        <f t="shared" ref="J130:L164" si="16">F130*0.055</f>
        <v>274.42538289766389</v>
      </c>
      <c r="K130" s="34">
        <f t="shared" si="16"/>
        <v>45.737563816277316</v>
      </c>
      <c r="L130" s="34">
        <f t="shared" si="16"/>
        <v>45.737563816277316</v>
      </c>
      <c r="M130" s="34">
        <f t="shared" si="14"/>
        <v>365.90051053021853</v>
      </c>
      <c r="N130" s="35">
        <f t="shared" si="15"/>
        <v>415.79603469343016</v>
      </c>
      <c r="O130" s="35">
        <f t="shared" si="15"/>
        <v>69.299339115571698</v>
      </c>
      <c r="P130" s="35">
        <f t="shared" si="15"/>
        <v>69.299339115571698</v>
      </c>
      <c r="Q130" s="36">
        <f t="shared" si="13"/>
        <v>554.39471292457358</v>
      </c>
      <c r="R130" s="4"/>
    </row>
    <row r="131" spans="1:18" x14ac:dyDescent="0.2">
      <c r="A131" s="98"/>
      <c r="B131" s="100"/>
      <c r="C131" s="5">
        <v>26.370557122025811</v>
      </c>
      <c r="D131" s="5">
        <v>325</v>
      </c>
      <c r="E131" s="5">
        <v>6</v>
      </c>
      <c r="F131" s="33">
        <f t="shared" si="9"/>
        <v>8570.431064658389</v>
      </c>
      <c r="G131" s="33">
        <f t="shared" si="10"/>
        <v>1428.4051774430648</v>
      </c>
      <c r="H131" s="33">
        <f t="shared" si="11"/>
        <v>1428.4051774430648</v>
      </c>
      <c r="I131" s="33">
        <f t="shared" si="12"/>
        <v>11427.241419544518</v>
      </c>
      <c r="J131" s="34">
        <f t="shared" si="16"/>
        <v>471.3737085562114</v>
      </c>
      <c r="K131" s="34">
        <f t="shared" si="16"/>
        <v>78.562284759368566</v>
      </c>
      <c r="L131" s="34">
        <f t="shared" si="16"/>
        <v>78.562284759368566</v>
      </c>
      <c r="M131" s="34">
        <f t="shared" si="14"/>
        <v>628.49827807494853</v>
      </c>
      <c r="N131" s="35">
        <f t="shared" si="15"/>
        <v>714.20258872153238</v>
      </c>
      <c r="O131" s="35">
        <f t="shared" si="15"/>
        <v>119.03376478692206</v>
      </c>
      <c r="P131" s="35">
        <f t="shared" si="15"/>
        <v>119.03376478692206</v>
      </c>
      <c r="Q131" s="36">
        <f t="shared" si="13"/>
        <v>952.27011829537651</v>
      </c>
      <c r="R131" s="4"/>
    </row>
    <row r="132" spans="1:18" x14ac:dyDescent="0.2">
      <c r="A132" s="98"/>
      <c r="B132" s="100"/>
      <c r="C132" s="5">
        <v>15.166275900355473</v>
      </c>
      <c r="D132" s="5">
        <v>654</v>
      </c>
      <c r="E132" s="5">
        <v>6</v>
      </c>
      <c r="F132" s="33">
        <f t="shared" ref="F132:F199" si="17">C132*D132</f>
        <v>9918.7444388324784</v>
      </c>
      <c r="G132" s="33">
        <f t="shared" ref="G132:G199" si="18">F132/E132</f>
        <v>1653.1240731387463</v>
      </c>
      <c r="H132" s="33">
        <f t="shared" ref="H132:H230" si="19">G132</f>
        <v>1653.1240731387463</v>
      </c>
      <c r="I132" s="33">
        <f t="shared" ref="I132:I199" si="20">F132+G132+H132</f>
        <v>13224.992585109971</v>
      </c>
      <c r="J132" s="34">
        <f t="shared" si="16"/>
        <v>545.53094413578629</v>
      </c>
      <c r="K132" s="34">
        <f t="shared" si="16"/>
        <v>90.921824022631043</v>
      </c>
      <c r="L132" s="34">
        <f t="shared" si="16"/>
        <v>90.921824022631043</v>
      </c>
      <c r="M132" s="34">
        <f t="shared" si="14"/>
        <v>727.37459218104834</v>
      </c>
      <c r="N132" s="35">
        <f t="shared" si="15"/>
        <v>826.56203656937316</v>
      </c>
      <c r="O132" s="35">
        <f t="shared" si="15"/>
        <v>137.76033942822886</v>
      </c>
      <c r="P132" s="35">
        <f t="shared" si="15"/>
        <v>137.76033942822886</v>
      </c>
      <c r="Q132" s="36">
        <f t="shared" si="13"/>
        <v>1102.0827154258309</v>
      </c>
      <c r="R132" s="4"/>
    </row>
    <row r="133" spans="1:18" x14ac:dyDescent="0.2">
      <c r="A133" s="98"/>
      <c r="B133" s="100"/>
      <c r="C133" s="5">
        <v>21.352978754186843</v>
      </c>
      <c r="D133" s="5">
        <v>40</v>
      </c>
      <c r="E133" s="5">
        <v>6</v>
      </c>
      <c r="F133" s="33">
        <f t="shared" si="17"/>
        <v>854.11915016747366</v>
      </c>
      <c r="G133" s="33">
        <f t="shared" si="18"/>
        <v>142.35319169457895</v>
      </c>
      <c r="H133" s="33">
        <f t="shared" si="19"/>
        <v>142.35319169457895</v>
      </c>
      <c r="I133" s="33">
        <f t="shared" si="20"/>
        <v>1138.8255335566316</v>
      </c>
      <c r="J133" s="34">
        <f t="shared" si="16"/>
        <v>46.976553259211052</v>
      </c>
      <c r="K133" s="34">
        <f t="shared" si="16"/>
        <v>7.8294255432018423</v>
      </c>
      <c r="L133" s="34">
        <f t="shared" si="16"/>
        <v>7.8294255432018423</v>
      </c>
      <c r="M133" s="34">
        <f t="shared" si="14"/>
        <v>62.635404345614738</v>
      </c>
      <c r="N133" s="35">
        <f t="shared" si="15"/>
        <v>71.176595847289477</v>
      </c>
      <c r="O133" s="35">
        <f t="shared" si="15"/>
        <v>11.862765974548246</v>
      </c>
      <c r="P133" s="35">
        <f t="shared" si="15"/>
        <v>11.862765974548246</v>
      </c>
      <c r="Q133" s="36">
        <f t="shared" si="13"/>
        <v>94.902127796385969</v>
      </c>
      <c r="R133" s="4"/>
    </row>
    <row r="134" spans="1:18" x14ac:dyDescent="0.2">
      <c r="A134" s="98"/>
      <c r="B134" s="100"/>
      <c r="C134" s="5">
        <v>174.6192578926578</v>
      </c>
      <c r="D134" s="5">
        <v>79.800000000000011</v>
      </c>
      <c r="E134" s="5">
        <v>6</v>
      </c>
      <c r="F134" s="33">
        <f t="shared" si="17"/>
        <v>13934.616779834094</v>
      </c>
      <c r="G134" s="33">
        <f t="shared" si="18"/>
        <v>2322.4361299723491</v>
      </c>
      <c r="H134" s="33">
        <f t="shared" si="19"/>
        <v>2322.4361299723491</v>
      </c>
      <c r="I134" s="33">
        <f t="shared" si="20"/>
        <v>18579.489039778793</v>
      </c>
      <c r="J134" s="34">
        <f t="shared" si="16"/>
        <v>766.40392289087515</v>
      </c>
      <c r="K134" s="34">
        <f t="shared" si="16"/>
        <v>127.7339871484792</v>
      </c>
      <c r="L134" s="34">
        <f t="shared" si="16"/>
        <v>127.7339871484792</v>
      </c>
      <c r="M134" s="34">
        <f t="shared" si="14"/>
        <v>1021.8718971878336</v>
      </c>
      <c r="N134" s="35">
        <f t="shared" si="15"/>
        <v>1161.2180649861746</v>
      </c>
      <c r="O134" s="35">
        <f t="shared" si="15"/>
        <v>193.53634416436242</v>
      </c>
      <c r="P134" s="35">
        <f t="shared" si="15"/>
        <v>193.53634416436242</v>
      </c>
      <c r="Q134" s="36">
        <f t="shared" si="13"/>
        <v>1548.2907533148993</v>
      </c>
      <c r="R134" s="4"/>
    </row>
    <row r="135" spans="1:18" x14ac:dyDescent="0.2">
      <c r="A135" s="98"/>
      <c r="B135" s="100"/>
      <c r="C135" s="5">
        <v>119.48594808820074</v>
      </c>
      <c r="D135" s="5">
        <v>204.60000000000002</v>
      </c>
      <c r="E135" s="5">
        <v>6</v>
      </c>
      <c r="F135" s="33">
        <f t="shared" si="17"/>
        <v>24446.824978845874</v>
      </c>
      <c r="G135" s="33">
        <f t="shared" si="18"/>
        <v>4074.4708298076457</v>
      </c>
      <c r="H135" s="33">
        <f t="shared" si="19"/>
        <v>4074.4708298076457</v>
      </c>
      <c r="I135" s="33">
        <f t="shared" si="20"/>
        <v>32595.766638461166</v>
      </c>
      <c r="J135" s="34">
        <f t="shared" si="16"/>
        <v>1344.5753738365231</v>
      </c>
      <c r="K135" s="34">
        <f t="shared" si="16"/>
        <v>224.09589563942052</v>
      </c>
      <c r="L135" s="34">
        <f t="shared" si="16"/>
        <v>224.09589563942052</v>
      </c>
      <c r="M135" s="34">
        <f t="shared" si="14"/>
        <v>1792.7671651153642</v>
      </c>
      <c r="N135" s="35">
        <f t="shared" si="15"/>
        <v>2037.2354149038229</v>
      </c>
      <c r="O135" s="35">
        <f t="shared" si="15"/>
        <v>339.53923581730379</v>
      </c>
      <c r="P135" s="35">
        <f t="shared" si="15"/>
        <v>339.53923581730379</v>
      </c>
      <c r="Q135" s="36">
        <f t="shared" si="13"/>
        <v>2716.3138865384303</v>
      </c>
      <c r="R135" s="4"/>
    </row>
    <row r="136" spans="1:18" x14ac:dyDescent="0.2">
      <c r="A136" s="98"/>
      <c r="B136" s="100"/>
      <c r="C136" s="5">
        <v>39.600709919217664</v>
      </c>
      <c r="D136" s="5">
        <v>327.60000000000002</v>
      </c>
      <c r="E136" s="5">
        <v>6</v>
      </c>
      <c r="F136" s="33">
        <f t="shared" si="17"/>
        <v>12973.192569535708</v>
      </c>
      <c r="G136" s="33">
        <f t="shared" si="18"/>
        <v>2162.1987615892845</v>
      </c>
      <c r="H136" s="33">
        <f t="shared" si="19"/>
        <v>2162.1987615892845</v>
      </c>
      <c r="I136" s="33">
        <f t="shared" si="20"/>
        <v>17297.590092714276</v>
      </c>
      <c r="J136" s="34">
        <f t="shared" si="16"/>
        <v>713.5255913244639</v>
      </c>
      <c r="K136" s="34">
        <f t="shared" si="16"/>
        <v>118.92093188741065</v>
      </c>
      <c r="L136" s="34">
        <f t="shared" si="16"/>
        <v>118.92093188741065</v>
      </c>
      <c r="M136" s="34">
        <f t="shared" si="14"/>
        <v>951.36745509928517</v>
      </c>
      <c r="N136" s="35">
        <f t="shared" si="15"/>
        <v>1081.0993807946422</v>
      </c>
      <c r="O136" s="35">
        <f t="shared" si="15"/>
        <v>180.18323013244037</v>
      </c>
      <c r="P136" s="35">
        <f t="shared" si="15"/>
        <v>180.18323013244037</v>
      </c>
      <c r="Q136" s="36">
        <f t="shared" si="13"/>
        <v>1441.465841059523</v>
      </c>
      <c r="R136" s="4"/>
    </row>
    <row r="137" spans="1:18" x14ac:dyDescent="0.2">
      <c r="A137" s="98"/>
      <c r="B137" s="100"/>
      <c r="C137" s="5">
        <v>30.715423363352844</v>
      </c>
      <c r="D137" s="5">
        <v>465.59999999999997</v>
      </c>
      <c r="E137" s="5">
        <v>6</v>
      </c>
      <c r="F137" s="33">
        <f t="shared" si="17"/>
        <v>14301.101117977083</v>
      </c>
      <c r="G137" s="33">
        <f t="shared" si="18"/>
        <v>2383.5168529961807</v>
      </c>
      <c r="H137" s="33">
        <f t="shared" si="19"/>
        <v>2383.5168529961807</v>
      </c>
      <c r="I137" s="33">
        <f t="shared" si="20"/>
        <v>19068.134823969445</v>
      </c>
      <c r="J137" s="34">
        <f t="shared" si="16"/>
        <v>786.56056148873961</v>
      </c>
      <c r="K137" s="34">
        <f t="shared" si="16"/>
        <v>131.09342691478994</v>
      </c>
      <c r="L137" s="34">
        <f t="shared" si="16"/>
        <v>131.09342691478994</v>
      </c>
      <c r="M137" s="34">
        <f t="shared" si="14"/>
        <v>1048.7474153183196</v>
      </c>
      <c r="N137" s="35">
        <f t="shared" si="15"/>
        <v>1191.7584264980903</v>
      </c>
      <c r="O137" s="35">
        <f t="shared" si="15"/>
        <v>198.62640441634838</v>
      </c>
      <c r="P137" s="35">
        <f t="shared" si="15"/>
        <v>198.62640441634838</v>
      </c>
      <c r="Q137" s="36">
        <f t="shared" si="13"/>
        <v>1589.011235330787</v>
      </c>
      <c r="R137" s="4"/>
    </row>
    <row r="138" spans="1:18" x14ac:dyDescent="0.2">
      <c r="A138" s="98"/>
      <c r="B138" s="100"/>
      <c r="C138" s="5">
        <v>0.75710623014949352</v>
      </c>
      <c r="D138" s="5">
        <v>36</v>
      </c>
      <c r="E138" s="5">
        <v>6</v>
      </c>
      <c r="F138" s="33">
        <f t="shared" si="17"/>
        <v>27.255824285381767</v>
      </c>
      <c r="G138" s="33">
        <f t="shared" si="18"/>
        <v>4.5426373808969611</v>
      </c>
      <c r="H138" s="33">
        <f t="shared" si="19"/>
        <v>4.5426373808969611</v>
      </c>
      <c r="I138" s="33">
        <f t="shared" si="20"/>
        <v>36.341099047175689</v>
      </c>
      <c r="J138" s="34">
        <f t="shared" si="16"/>
        <v>1.4990703356959971</v>
      </c>
      <c r="K138" s="34">
        <f t="shared" si="16"/>
        <v>0.24984505594933287</v>
      </c>
      <c r="L138" s="34">
        <f t="shared" si="16"/>
        <v>0.24984505594933287</v>
      </c>
      <c r="M138" s="34">
        <f t="shared" si="14"/>
        <v>1.998760447594663</v>
      </c>
      <c r="N138" s="35">
        <f t="shared" si="15"/>
        <v>2.2713186904484806</v>
      </c>
      <c r="O138" s="35">
        <f t="shared" si="15"/>
        <v>0.37855311507474676</v>
      </c>
      <c r="P138" s="35">
        <f t="shared" si="15"/>
        <v>0.37855311507474676</v>
      </c>
      <c r="Q138" s="36">
        <f t="shared" si="13"/>
        <v>3.0284249205979741</v>
      </c>
      <c r="R138" s="4"/>
    </row>
    <row r="139" spans="1:18" x14ac:dyDescent="0.2">
      <c r="A139" s="98"/>
      <c r="B139" s="100"/>
      <c r="C139" s="5">
        <v>1.514212460298987</v>
      </c>
      <c r="D139" s="5">
        <v>184.2</v>
      </c>
      <c r="E139" s="5">
        <v>6</v>
      </c>
      <c r="F139" s="33">
        <f t="shared" si="17"/>
        <v>278.9179351870734</v>
      </c>
      <c r="G139" s="33">
        <f t="shared" si="18"/>
        <v>46.486322531178899</v>
      </c>
      <c r="H139" s="33">
        <f t="shared" si="19"/>
        <v>46.486322531178899</v>
      </c>
      <c r="I139" s="33">
        <f t="shared" si="20"/>
        <v>371.8905802494312</v>
      </c>
      <c r="J139" s="34">
        <f t="shared" si="16"/>
        <v>15.340486435289037</v>
      </c>
      <c r="K139" s="34">
        <f t="shared" si="16"/>
        <v>2.5567477392148397</v>
      </c>
      <c r="L139" s="34">
        <f t="shared" si="16"/>
        <v>2.5567477392148397</v>
      </c>
      <c r="M139" s="34">
        <f t="shared" si="14"/>
        <v>20.453981913718717</v>
      </c>
      <c r="N139" s="35">
        <f t="shared" si="15"/>
        <v>23.24316126558945</v>
      </c>
      <c r="O139" s="35">
        <f t="shared" si="15"/>
        <v>3.873860210931575</v>
      </c>
      <c r="P139" s="35">
        <f t="shared" si="15"/>
        <v>3.873860210931575</v>
      </c>
      <c r="Q139" s="36">
        <f t="shared" si="13"/>
        <v>30.9908816874526</v>
      </c>
      <c r="R139" s="4"/>
    </row>
    <row r="140" spans="1:18" x14ac:dyDescent="0.2">
      <c r="A140" s="98"/>
      <c r="B140" s="100"/>
      <c r="C140" s="5">
        <v>0.75710623014949352</v>
      </c>
      <c r="D140" s="5">
        <v>587.40000000000009</v>
      </c>
      <c r="E140" s="5">
        <v>6</v>
      </c>
      <c r="F140" s="33">
        <f t="shared" si="17"/>
        <v>444.72419958981254</v>
      </c>
      <c r="G140" s="33">
        <f t="shared" si="18"/>
        <v>74.120699931635428</v>
      </c>
      <c r="H140" s="33">
        <f t="shared" si="19"/>
        <v>74.120699931635428</v>
      </c>
      <c r="I140" s="33">
        <f t="shared" si="20"/>
        <v>592.96559945308331</v>
      </c>
      <c r="J140" s="34">
        <f t="shared" si="16"/>
        <v>24.45983097743969</v>
      </c>
      <c r="K140" s="34">
        <f t="shared" si="16"/>
        <v>4.0766384962399487</v>
      </c>
      <c r="L140" s="34">
        <f t="shared" si="16"/>
        <v>4.0766384962399487</v>
      </c>
      <c r="M140" s="34">
        <f t="shared" si="14"/>
        <v>32.613107969919582</v>
      </c>
      <c r="N140" s="35">
        <f t="shared" si="15"/>
        <v>37.060349965817714</v>
      </c>
      <c r="O140" s="35">
        <f t="shared" si="15"/>
        <v>6.1767249943029521</v>
      </c>
      <c r="P140" s="35">
        <f t="shared" si="15"/>
        <v>6.1767249943029521</v>
      </c>
      <c r="Q140" s="36">
        <f t="shared" si="13"/>
        <v>49.41379995442361</v>
      </c>
      <c r="R140" s="4"/>
    </row>
    <row r="141" spans="1:18" x14ac:dyDescent="0.2">
      <c r="A141" s="98"/>
      <c r="B141" s="100"/>
      <c r="C141" s="5">
        <v>0.13628572188455185</v>
      </c>
      <c r="D141" s="5">
        <v>43.8</v>
      </c>
      <c r="E141" s="5">
        <v>6</v>
      </c>
      <c r="F141" s="33">
        <f t="shared" si="17"/>
        <v>5.9693146185433701</v>
      </c>
      <c r="G141" s="33">
        <f t="shared" si="18"/>
        <v>0.99488576975722831</v>
      </c>
      <c r="H141" s="33">
        <f t="shared" si="19"/>
        <v>0.99488576975722831</v>
      </c>
      <c r="I141" s="33">
        <f t="shared" si="20"/>
        <v>7.9590861580578274</v>
      </c>
      <c r="J141" s="34">
        <f t="shared" si="16"/>
        <v>0.32831230401988537</v>
      </c>
      <c r="K141" s="34">
        <f t="shared" si="16"/>
        <v>5.4718717336647557E-2</v>
      </c>
      <c r="L141" s="34">
        <f t="shared" si="16"/>
        <v>5.4718717336647557E-2</v>
      </c>
      <c r="M141" s="34">
        <f t="shared" si="14"/>
        <v>0.43774973869318051</v>
      </c>
      <c r="N141" s="35">
        <f t="shared" si="15"/>
        <v>0.49744288487861416</v>
      </c>
      <c r="O141" s="35">
        <f t="shared" si="15"/>
        <v>8.2907147479769031E-2</v>
      </c>
      <c r="P141" s="35">
        <f t="shared" si="15"/>
        <v>8.2907147479769031E-2</v>
      </c>
      <c r="Q141" s="36">
        <f t="shared" si="13"/>
        <v>0.66325717983815224</v>
      </c>
      <c r="R141" s="4"/>
    </row>
    <row r="142" spans="1:18" x14ac:dyDescent="0.2">
      <c r="A142" s="98"/>
      <c r="B142" s="100"/>
      <c r="C142" s="5">
        <v>0.22703400095566689</v>
      </c>
      <c r="D142" s="5">
        <v>91.800000000000011</v>
      </c>
      <c r="E142" s="5">
        <v>6</v>
      </c>
      <c r="F142" s="33">
        <f t="shared" si="17"/>
        <v>20.841721287730223</v>
      </c>
      <c r="G142" s="33">
        <f t="shared" si="18"/>
        <v>3.4736202146217039</v>
      </c>
      <c r="H142" s="33">
        <f t="shared" si="19"/>
        <v>3.4736202146217039</v>
      </c>
      <c r="I142" s="33">
        <f t="shared" si="20"/>
        <v>27.788961716973631</v>
      </c>
      <c r="J142" s="34">
        <f t="shared" si="16"/>
        <v>1.1462946708251622</v>
      </c>
      <c r="K142" s="34">
        <f t="shared" si="16"/>
        <v>0.19104911180419371</v>
      </c>
      <c r="L142" s="34">
        <f t="shared" si="16"/>
        <v>0.19104911180419371</v>
      </c>
      <c r="M142" s="34">
        <f t="shared" si="14"/>
        <v>1.5283928944335496</v>
      </c>
      <c r="N142" s="35">
        <f t="shared" si="15"/>
        <v>1.7368101073108519</v>
      </c>
      <c r="O142" s="35">
        <f t="shared" si="15"/>
        <v>0.28946835121847531</v>
      </c>
      <c r="P142" s="35">
        <f t="shared" si="15"/>
        <v>0.28946835121847531</v>
      </c>
      <c r="Q142" s="36">
        <f t="shared" si="13"/>
        <v>2.3157468097478024</v>
      </c>
      <c r="R142" s="4"/>
    </row>
    <row r="143" spans="1:18" x14ac:dyDescent="0.2">
      <c r="A143" s="98"/>
      <c r="B143" s="100"/>
      <c r="C143" s="5">
        <v>0.29330837563525847</v>
      </c>
      <c r="D143" s="5">
        <v>189.60000000000002</v>
      </c>
      <c r="E143" s="5">
        <v>6</v>
      </c>
      <c r="F143" s="33">
        <f t="shared" si="17"/>
        <v>55.61126802044501</v>
      </c>
      <c r="G143" s="33">
        <f t="shared" si="18"/>
        <v>9.2685446700741689</v>
      </c>
      <c r="H143" s="33">
        <f t="shared" si="19"/>
        <v>9.2685446700741689</v>
      </c>
      <c r="I143" s="33">
        <f t="shared" si="20"/>
        <v>74.148357360593337</v>
      </c>
      <c r="J143" s="34">
        <f t="shared" si="16"/>
        <v>3.0586197411244758</v>
      </c>
      <c r="K143" s="34">
        <f t="shared" si="16"/>
        <v>0.50976995685407933</v>
      </c>
      <c r="L143" s="34">
        <f t="shared" si="16"/>
        <v>0.50976995685407933</v>
      </c>
      <c r="M143" s="34">
        <f t="shared" si="14"/>
        <v>4.0781596548326338</v>
      </c>
      <c r="N143" s="35">
        <f t="shared" si="15"/>
        <v>4.6342723350370845</v>
      </c>
      <c r="O143" s="35">
        <f t="shared" si="15"/>
        <v>0.77237872250618078</v>
      </c>
      <c r="P143" s="35">
        <f t="shared" si="15"/>
        <v>0.77237872250618078</v>
      </c>
      <c r="Q143" s="36">
        <f t="shared" si="13"/>
        <v>6.1790297800494445</v>
      </c>
      <c r="R143" s="4"/>
    </row>
    <row r="144" spans="1:18" x14ac:dyDescent="0.2">
      <c r="A144" s="98"/>
      <c r="B144" s="100"/>
      <c r="C144" s="5">
        <v>1.2781144681923871</v>
      </c>
      <c r="D144" s="5">
        <v>387</v>
      </c>
      <c r="E144" s="5">
        <v>6</v>
      </c>
      <c r="F144" s="33">
        <f t="shared" si="17"/>
        <v>494.6302991904538</v>
      </c>
      <c r="G144" s="33">
        <f t="shared" si="18"/>
        <v>82.438383198408971</v>
      </c>
      <c r="H144" s="33">
        <f t="shared" si="19"/>
        <v>82.438383198408971</v>
      </c>
      <c r="I144" s="33">
        <f t="shared" si="20"/>
        <v>659.50706558727165</v>
      </c>
      <c r="J144" s="34">
        <f t="shared" si="16"/>
        <v>27.20466645547496</v>
      </c>
      <c r="K144" s="34">
        <f t="shared" si="16"/>
        <v>4.5341110759124934</v>
      </c>
      <c r="L144" s="34">
        <f t="shared" si="16"/>
        <v>4.5341110759124934</v>
      </c>
      <c r="M144" s="34">
        <f t="shared" si="14"/>
        <v>36.27288860729994</v>
      </c>
      <c r="N144" s="35">
        <f t="shared" si="15"/>
        <v>41.219191599204485</v>
      </c>
      <c r="O144" s="35">
        <f t="shared" si="15"/>
        <v>6.8698652665340809</v>
      </c>
      <c r="P144" s="35">
        <f t="shared" si="15"/>
        <v>6.8698652665340809</v>
      </c>
      <c r="Q144" s="36">
        <f t="shared" si="13"/>
        <v>54.95892213227264</v>
      </c>
      <c r="R144" s="4"/>
    </row>
    <row r="145" spans="1:18" x14ac:dyDescent="0.2">
      <c r="A145" s="98"/>
      <c r="B145" s="100"/>
      <c r="C145" s="5">
        <v>4.9077301198343202</v>
      </c>
      <c r="D145" s="5">
        <v>40.799999999999997</v>
      </c>
      <c r="E145" s="5">
        <v>6</v>
      </c>
      <c r="F145" s="33">
        <f t="shared" si="17"/>
        <v>200.23538888924026</v>
      </c>
      <c r="G145" s="33">
        <f t="shared" si="18"/>
        <v>33.372564814873378</v>
      </c>
      <c r="H145" s="33">
        <f t="shared" si="19"/>
        <v>33.372564814873378</v>
      </c>
      <c r="I145" s="33">
        <f t="shared" si="20"/>
        <v>266.98051851898703</v>
      </c>
      <c r="J145" s="34">
        <f t="shared" si="16"/>
        <v>11.012946388908214</v>
      </c>
      <c r="K145" s="34">
        <f t="shared" si="16"/>
        <v>1.8354910648180358</v>
      </c>
      <c r="L145" s="34">
        <f t="shared" si="16"/>
        <v>1.8354910648180358</v>
      </c>
      <c r="M145" s="34">
        <f t="shared" si="14"/>
        <v>14.683928518544286</v>
      </c>
      <c r="N145" s="35">
        <f t="shared" si="15"/>
        <v>16.686282407436689</v>
      </c>
      <c r="O145" s="35">
        <f t="shared" si="15"/>
        <v>2.781047067906115</v>
      </c>
      <c r="P145" s="35">
        <f t="shared" si="15"/>
        <v>2.781047067906115</v>
      </c>
      <c r="Q145" s="36">
        <f t="shared" si="13"/>
        <v>22.24837654324892</v>
      </c>
      <c r="R145" s="4"/>
    </row>
    <row r="146" spans="1:18" x14ac:dyDescent="0.2">
      <c r="A146" s="98"/>
      <c r="B146" s="100"/>
      <c r="C146" s="5">
        <v>2.4638080362798074</v>
      </c>
      <c r="D146" s="5">
        <v>105.60000000000001</v>
      </c>
      <c r="E146" s="5">
        <v>6</v>
      </c>
      <c r="F146" s="33">
        <f t="shared" ref="F146:F148" si="21">C146*D146</f>
        <v>260.17812863114767</v>
      </c>
      <c r="G146" s="33">
        <f t="shared" ref="G146:G148" si="22">F146/E146</f>
        <v>43.363021438524612</v>
      </c>
      <c r="H146" s="33">
        <f t="shared" ref="H146:H148" si="23">G146</f>
        <v>43.363021438524612</v>
      </c>
      <c r="I146" s="33">
        <f t="shared" ref="I146:I148" si="24">F146+G146+H146</f>
        <v>346.9041715081969</v>
      </c>
      <c r="J146" s="34">
        <f t="shared" ref="J146:J148" si="25">F146*0.055</f>
        <v>14.309797074713122</v>
      </c>
      <c r="K146" s="34">
        <f t="shared" ref="K146:K148" si="26">G146*0.055</f>
        <v>2.3849661791188539</v>
      </c>
      <c r="L146" s="34">
        <f t="shared" ref="L146:L148" si="27">H146*0.055</f>
        <v>2.3849661791188539</v>
      </c>
      <c r="M146" s="34">
        <f t="shared" ref="M146:M148" si="28">I146*0.055</f>
        <v>19.079729432950831</v>
      </c>
      <c r="N146" s="35">
        <f t="shared" ref="N146:N148" si="29">F146*0.25/3</f>
        <v>21.681510719262306</v>
      </c>
      <c r="O146" s="35">
        <f t="shared" ref="O146:O148" si="30">G146*0.25/3</f>
        <v>3.613585119877051</v>
      </c>
      <c r="P146" s="35">
        <f t="shared" ref="P146:P148" si="31">H146*0.25/3</f>
        <v>3.613585119877051</v>
      </c>
      <c r="Q146" s="36">
        <f t="shared" ref="Q146:Q148" si="32">I146*0.25/3</f>
        <v>28.908680959016408</v>
      </c>
      <c r="R146" s="4"/>
    </row>
    <row r="147" spans="1:18" x14ac:dyDescent="0.2">
      <c r="A147" s="98"/>
      <c r="B147" s="100"/>
      <c r="C147" s="5">
        <v>1.225275367231472</v>
      </c>
      <c r="D147" s="5">
        <v>423.59999999999997</v>
      </c>
      <c r="E147" s="5">
        <v>6</v>
      </c>
      <c r="F147" s="33">
        <f t="shared" si="21"/>
        <v>519.02664555925151</v>
      </c>
      <c r="G147" s="33">
        <f t="shared" si="22"/>
        <v>86.504440926541918</v>
      </c>
      <c r="H147" s="33">
        <f t="shared" si="23"/>
        <v>86.504440926541918</v>
      </c>
      <c r="I147" s="33">
        <f t="shared" si="24"/>
        <v>692.03552741233534</v>
      </c>
      <c r="J147" s="34">
        <f t="shared" si="25"/>
        <v>28.546465505758832</v>
      </c>
      <c r="K147" s="34">
        <f t="shared" si="26"/>
        <v>4.7577442509598056</v>
      </c>
      <c r="L147" s="34">
        <f t="shared" si="27"/>
        <v>4.7577442509598056</v>
      </c>
      <c r="M147" s="34">
        <f t="shared" si="28"/>
        <v>38.061954007678445</v>
      </c>
      <c r="N147" s="35">
        <f t="shared" si="29"/>
        <v>43.252220463270959</v>
      </c>
      <c r="O147" s="35">
        <f t="shared" si="30"/>
        <v>7.2087034105451595</v>
      </c>
      <c r="P147" s="35">
        <f t="shared" si="31"/>
        <v>7.2087034105451595</v>
      </c>
      <c r="Q147" s="36">
        <f t="shared" si="32"/>
        <v>57.669627284361276</v>
      </c>
      <c r="R147" s="4"/>
    </row>
    <row r="148" spans="1:18" x14ac:dyDescent="0.2">
      <c r="A148" s="98"/>
      <c r="B148" s="100"/>
      <c r="C148" s="5">
        <v>120.21579618478229</v>
      </c>
      <c r="D148" s="5">
        <v>39.900000000000006</v>
      </c>
      <c r="E148" s="5">
        <v>6</v>
      </c>
      <c r="F148" s="33">
        <f t="shared" si="21"/>
        <v>4796.610267772814</v>
      </c>
      <c r="G148" s="33">
        <f t="shared" si="22"/>
        <v>799.4350446288023</v>
      </c>
      <c r="H148" s="33">
        <f t="shared" si="23"/>
        <v>799.4350446288023</v>
      </c>
      <c r="I148" s="33">
        <f t="shared" si="24"/>
        <v>6395.4803570304193</v>
      </c>
      <c r="J148" s="34">
        <f t="shared" si="25"/>
        <v>263.8135647275048</v>
      </c>
      <c r="K148" s="34">
        <f t="shared" si="26"/>
        <v>43.968927454584126</v>
      </c>
      <c r="L148" s="34">
        <f t="shared" si="27"/>
        <v>43.968927454584126</v>
      </c>
      <c r="M148" s="34">
        <f t="shared" si="28"/>
        <v>351.75141963667306</v>
      </c>
      <c r="N148" s="35">
        <f t="shared" si="29"/>
        <v>399.71752231440115</v>
      </c>
      <c r="O148" s="35">
        <f t="shared" si="30"/>
        <v>66.619587052400192</v>
      </c>
      <c r="P148" s="35">
        <f t="shared" si="31"/>
        <v>66.619587052400192</v>
      </c>
      <c r="Q148" s="36">
        <f t="shared" si="32"/>
        <v>532.95669641920165</v>
      </c>
      <c r="R148" s="4"/>
    </row>
    <row r="149" spans="1:18" x14ac:dyDescent="0.2">
      <c r="A149" s="98"/>
      <c r="B149" s="100"/>
      <c r="C149" s="5">
        <v>56.870793721177762</v>
      </c>
      <c r="D149" s="5">
        <v>102.30000000000001</v>
      </c>
      <c r="E149" s="5">
        <v>6</v>
      </c>
      <c r="F149" s="33">
        <f t="shared" si="17"/>
        <v>5817.8821976764857</v>
      </c>
      <c r="G149" s="33">
        <f t="shared" si="18"/>
        <v>969.64703294608091</v>
      </c>
      <c r="H149" s="33">
        <f t="shared" si="19"/>
        <v>969.64703294608091</v>
      </c>
      <c r="I149" s="33">
        <f t="shared" si="20"/>
        <v>7757.1762635686473</v>
      </c>
      <c r="J149" s="34">
        <f t="shared" si="16"/>
        <v>319.98352087220673</v>
      </c>
      <c r="K149" s="34">
        <f t="shared" si="16"/>
        <v>53.330586812034447</v>
      </c>
      <c r="L149" s="34">
        <f t="shared" si="16"/>
        <v>53.330586812034447</v>
      </c>
      <c r="M149" s="34">
        <f t="shared" si="14"/>
        <v>426.64469449627558</v>
      </c>
      <c r="N149" s="35">
        <f t="shared" si="15"/>
        <v>484.82351647304046</v>
      </c>
      <c r="O149" s="35">
        <f t="shared" si="15"/>
        <v>80.803919412173414</v>
      </c>
      <c r="P149" s="35">
        <f t="shared" si="15"/>
        <v>80.803919412173414</v>
      </c>
      <c r="Q149" s="36">
        <f t="shared" si="13"/>
        <v>646.43135529738731</v>
      </c>
      <c r="R149" s="4"/>
    </row>
    <row r="150" spans="1:18" x14ac:dyDescent="0.2">
      <c r="A150" s="98"/>
      <c r="B150" s="100"/>
      <c r="C150" s="5">
        <v>6.4742020461664502</v>
      </c>
      <c r="D150" s="5">
        <v>163.80000000000001</v>
      </c>
      <c r="E150" s="5">
        <v>6</v>
      </c>
      <c r="F150" s="33">
        <f t="shared" si="17"/>
        <v>1060.4742951620647</v>
      </c>
      <c r="G150" s="33">
        <f t="shared" si="18"/>
        <v>176.74571586034412</v>
      </c>
      <c r="H150" s="33">
        <f t="shared" si="19"/>
        <v>176.74571586034412</v>
      </c>
      <c r="I150" s="33">
        <f t="shared" si="20"/>
        <v>1413.9657268827527</v>
      </c>
      <c r="J150" s="34">
        <f t="shared" si="16"/>
        <v>58.326086233913557</v>
      </c>
      <c r="K150" s="34">
        <f t="shared" si="16"/>
        <v>9.7210143723189262</v>
      </c>
      <c r="L150" s="34">
        <f t="shared" si="16"/>
        <v>9.7210143723189262</v>
      </c>
      <c r="M150" s="34">
        <f t="shared" si="14"/>
        <v>77.768114978551395</v>
      </c>
      <c r="N150" s="35">
        <f t="shared" si="15"/>
        <v>88.37285793017206</v>
      </c>
      <c r="O150" s="35">
        <f t="shared" si="15"/>
        <v>14.728809655028677</v>
      </c>
      <c r="P150" s="35">
        <f t="shared" si="15"/>
        <v>14.728809655028677</v>
      </c>
      <c r="Q150" s="36">
        <f t="shared" si="13"/>
        <v>117.8304772402294</v>
      </c>
      <c r="R150" s="4"/>
    </row>
    <row r="151" spans="1:18" x14ac:dyDescent="0.2">
      <c r="A151" s="98"/>
      <c r="B151" s="100"/>
      <c r="C151" s="5">
        <v>2.2205158111829153</v>
      </c>
      <c r="D151" s="5">
        <v>18</v>
      </c>
      <c r="E151" s="5">
        <v>6</v>
      </c>
      <c r="F151" s="33">
        <f t="shared" si="17"/>
        <v>39.969284601292472</v>
      </c>
      <c r="G151" s="33">
        <f t="shared" si="18"/>
        <v>6.661547433548745</v>
      </c>
      <c r="H151" s="33">
        <f t="shared" si="19"/>
        <v>6.661547433548745</v>
      </c>
      <c r="I151" s="33">
        <f t="shared" si="20"/>
        <v>53.292379468389967</v>
      </c>
      <c r="J151" s="34">
        <f t="shared" si="16"/>
        <v>2.1983106530710859</v>
      </c>
      <c r="K151" s="34">
        <f t="shared" si="16"/>
        <v>0.366385108845181</v>
      </c>
      <c r="L151" s="34">
        <f t="shared" si="16"/>
        <v>0.366385108845181</v>
      </c>
      <c r="M151" s="34">
        <f t="shared" si="14"/>
        <v>2.9310808707614484</v>
      </c>
      <c r="N151" s="35">
        <f t="shared" si="15"/>
        <v>3.3307737167743725</v>
      </c>
      <c r="O151" s="35">
        <f t="shared" si="15"/>
        <v>0.55512895279572871</v>
      </c>
      <c r="P151" s="35">
        <f t="shared" si="15"/>
        <v>0.55512895279572871</v>
      </c>
      <c r="Q151" s="36">
        <f t="shared" si="13"/>
        <v>4.4410316223658306</v>
      </c>
      <c r="R151" s="4"/>
    </row>
    <row r="152" spans="1:18" x14ac:dyDescent="0.2">
      <c r="A152" s="98"/>
      <c r="B152" s="100"/>
      <c r="C152" s="5">
        <v>3.5621754675601407</v>
      </c>
      <c r="D152" s="5">
        <v>46.5</v>
      </c>
      <c r="E152" s="5">
        <v>6</v>
      </c>
      <c r="F152" s="33">
        <f t="shared" si="17"/>
        <v>165.64115924154655</v>
      </c>
      <c r="G152" s="33">
        <f t="shared" si="18"/>
        <v>27.606859873591091</v>
      </c>
      <c r="H152" s="33">
        <f t="shared" si="19"/>
        <v>27.606859873591091</v>
      </c>
      <c r="I152" s="33">
        <f t="shared" si="20"/>
        <v>220.85487898872873</v>
      </c>
      <c r="J152" s="34">
        <f t="shared" si="16"/>
        <v>9.1102637582850594</v>
      </c>
      <c r="K152" s="34">
        <f t="shared" si="16"/>
        <v>1.5183772930475101</v>
      </c>
      <c r="L152" s="34">
        <f t="shared" si="16"/>
        <v>1.5183772930475101</v>
      </c>
      <c r="M152" s="34">
        <f t="shared" si="14"/>
        <v>12.147018344380081</v>
      </c>
      <c r="N152" s="35">
        <f t="shared" si="15"/>
        <v>13.803429936795546</v>
      </c>
      <c r="O152" s="35">
        <f t="shared" si="15"/>
        <v>2.3005716561325911</v>
      </c>
      <c r="P152" s="35">
        <f t="shared" si="15"/>
        <v>2.3005716561325911</v>
      </c>
      <c r="Q152" s="36">
        <f t="shared" si="13"/>
        <v>18.404573249060729</v>
      </c>
      <c r="R152" s="4"/>
    </row>
    <row r="153" spans="1:18" x14ac:dyDescent="0.2">
      <c r="A153" s="98"/>
      <c r="B153" s="100"/>
      <c r="C153" s="5">
        <v>5.782691278743056</v>
      </c>
      <c r="D153" s="5">
        <v>92.1</v>
      </c>
      <c r="E153" s="5">
        <v>6</v>
      </c>
      <c r="F153" s="33">
        <f t="shared" si="17"/>
        <v>532.58586677223548</v>
      </c>
      <c r="G153" s="33">
        <f t="shared" si="18"/>
        <v>88.764311128705913</v>
      </c>
      <c r="H153" s="33">
        <f t="shared" si="19"/>
        <v>88.764311128705913</v>
      </c>
      <c r="I153" s="33">
        <f t="shared" si="20"/>
        <v>710.1144890296473</v>
      </c>
      <c r="J153" s="34">
        <f t="shared" si="16"/>
        <v>29.292222672472953</v>
      </c>
      <c r="K153" s="34">
        <f t="shared" si="16"/>
        <v>4.8820371120788248</v>
      </c>
      <c r="L153" s="34">
        <f t="shared" si="16"/>
        <v>4.8820371120788248</v>
      </c>
      <c r="M153" s="34">
        <f t="shared" si="14"/>
        <v>39.056296896630599</v>
      </c>
      <c r="N153" s="35">
        <f t="shared" si="15"/>
        <v>44.382155564352956</v>
      </c>
      <c r="O153" s="35">
        <f t="shared" si="15"/>
        <v>7.3970259273921597</v>
      </c>
      <c r="P153" s="35">
        <f t="shared" si="15"/>
        <v>7.3970259273921597</v>
      </c>
      <c r="Q153" s="36">
        <f t="shared" si="13"/>
        <v>59.176207419137278</v>
      </c>
      <c r="R153" s="4"/>
    </row>
    <row r="154" spans="1:18" x14ac:dyDescent="0.2">
      <c r="A154" s="98"/>
      <c r="B154" s="100"/>
      <c r="C154" s="5">
        <v>6.3495062642716391</v>
      </c>
      <c r="D154" s="5">
        <v>293.70000000000005</v>
      </c>
      <c r="E154" s="5">
        <v>6</v>
      </c>
      <c r="F154" s="33">
        <f t="shared" si="17"/>
        <v>1864.8499898165808</v>
      </c>
      <c r="G154" s="33">
        <f t="shared" si="18"/>
        <v>310.8083316360968</v>
      </c>
      <c r="H154" s="33">
        <f t="shared" si="19"/>
        <v>310.8083316360968</v>
      </c>
      <c r="I154" s="33">
        <f t="shared" si="20"/>
        <v>2486.4666530887744</v>
      </c>
      <c r="J154" s="34">
        <f t="shared" si="16"/>
        <v>102.56674943991194</v>
      </c>
      <c r="K154" s="34">
        <f t="shared" si="16"/>
        <v>17.094458239985325</v>
      </c>
      <c r="L154" s="34">
        <f t="shared" si="16"/>
        <v>17.094458239985325</v>
      </c>
      <c r="M154" s="34">
        <f t="shared" si="14"/>
        <v>136.7556659198826</v>
      </c>
      <c r="N154" s="35">
        <f t="shared" si="15"/>
        <v>155.4041658180484</v>
      </c>
      <c r="O154" s="35">
        <f t="shared" si="15"/>
        <v>25.900694303008066</v>
      </c>
      <c r="P154" s="35">
        <f t="shared" si="15"/>
        <v>25.900694303008066</v>
      </c>
      <c r="Q154" s="36">
        <f t="shared" si="13"/>
        <v>207.20555442406453</v>
      </c>
      <c r="R154" s="4"/>
    </row>
    <row r="155" spans="1:18" x14ac:dyDescent="0.2">
      <c r="A155" s="98"/>
      <c r="B155" s="100"/>
      <c r="C155" s="5">
        <v>2.2849817109843178</v>
      </c>
      <c r="D155" s="5">
        <v>21.9</v>
      </c>
      <c r="E155" s="5">
        <v>6</v>
      </c>
      <c r="F155" s="33">
        <f t="shared" si="17"/>
        <v>50.04109947055656</v>
      </c>
      <c r="G155" s="33">
        <f t="shared" si="18"/>
        <v>8.34018324509276</v>
      </c>
      <c r="H155" s="33">
        <f t="shared" si="19"/>
        <v>8.34018324509276</v>
      </c>
      <c r="I155" s="33">
        <f t="shared" si="20"/>
        <v>66.72146596074208</v>
      </c>
      <c r="J155" s="34">
        <f t="shared" si="16"/>
        <v>2.7522604708806107</v>
      </c>
      <c r="K155" s="34">
        <f t="shared" si="16"/>
        <v>0.45871007848010181</v>
      </c>
      <c r="L155" s="34">
        <f t="shared" si="16"/>
        <v>0.45871007848010181</v>
      </c>
      <c r="M155" s="34">
        <f t="shared" si="14"/>
        <v>3.6696806278408145</v>
      </c>
      <c r="N155" s="35">
        <f t="shared" si="15"/>
        <v>4.17009162254638</v>
      </c>
      <c r="O155" s="35">
        <f t="shared" si="15"/>
        <v>0.6950152704243967</v>
      </c>
      <c r="P155" s="35">
        <f t="shared" si="15"/>
        <v>0.6950152704243967</v>
      </c>
      <c r="Q155" s="36">
        <f t="shared" si="13"/>
        <v>5.5601221633951736</v>
      </c>
      <c r="R155" s="4"/>
    </row>
    <row r="156" spans="1:18" x14ac:dyDescent="0.2">
      <c r="A156" s="98"/>
      <c r="B156" s="100"/>
      <c r="C156" s="5">
        <v>4.22757791874188</v>
      </c>
      <c r="D156" s="5">
        <v>45.900000000000006</v>
      </c>
      <c r="E156" s="5">
        <v>6</v>
      </c>
      <c r="F156" s="33">
        <f t="shared" si="17"/>
        <v>194.04582647025231</v>
      </c>
      <c r="G156" s="33">
        <f t="shared" si="18"/>
        <v>32.340971078375382</v>
      </c>
      <c r="H156" s="33">
        <f t="shared" si="19"/>
        <v>32.340971078375382</v>
      </c>
      <c r="I156" s="33">
        <f t="shared" si="20"/>
        <v>258.72776862700306</v>
      </c>
      <c r="J156" s="34">
        <f t="shared" si="16"/>
        <v>10.672520455863877</v>
      </c>
      <c r="K156" s="34">
        <f t="shared" si="16"/>
        <v>1.7787534093106461</v>
      </c>
      <c r="L156" s="34">
        <f t="shared" si="16"/>
        <v>1.7787534093106461</v>
      </c>
      <c r="M156" s="34">
        <f t="shared" si="14"/>
        <v>14.230027274485169</v>
      </c>
      <c r="N156" s="35">
        <f t="shared" si="15"/>
        <v>16.170485539187691</v>
      </c>
      <c r="O156" s="35">
        <f t="shared" si="15"/>
        <v>2.6950809231979487</v>
      </c>
      <c r="P156" s="35">
        <f t="shared" si="15"/>
        <v>2.6950809231979487</v>
      </c>
      <c r="Q156" s="36">
        <f t="shared" si="13"/>
        <v>21.560647385583589</v>
      </c>
      <c r="R156" s="4"/>
    </row>
    <row r="157" spans="1:18" x14ac:dyDescent="0.2">
      <c r="A157" s="98"/>
      <c r="B157" s="100"/>
      <c r="C157" s="5">
        <v>6.3101385874499512</v>
      </c>
      <c r="D157" s="5">
        <v>94.800000000000011</v>
      </c>
      <c r="E157" s="5">
        <v>6</v>
      </c>
      <c r="F157" s="33">
        <f t="shared" si="17"/>
        <v>598.20113809025543</v>
      </c>
      <c r="G157" s="33">
        <f t="shared" si="18"/>
        <v>99.700189681709233</v>
      </c>
      <c r="H157" s="33">
        <f t="shared" si="19"/>
        <v>99.700189681709233</v>
      </c>
      <c r="I157" s="33">
        <f t="shared" si="20"/>
        <v>797.60151745367398</v>
      </c>
      <c r="J157" s="34">
        <f t="shared" si="16"/>
        <v>32.901062594964046</v>
      </c>
      <c r="K157" s="34">
        <f t="shared" si="16"/>
        <v>5.4835104324940076</v>
      </c>
      <c r="L157" s="34">
        <f t="shared" si="16"/>
        <v>5.4835104324940076</v>
      </c>
      <c r="M157" s="34">
        <f t="shared" si="14"/>
        <v>43.868083459952068</v>
      </c>
      <c r="N157" s="35">
        <f t="shared" si="15"/>
        <v>49.850094840854617</v>
      </c>
      <c r="O157" s="35">
        <f t="shared" si="15"/>
        <v>8.3083491401424361</v>
      </c>
      <c r="P157" s="35">
        <f t="shared" si="15"/>
        <v>8.3083491401424361</v>
      </c>
      <c r="Q157" s="36">
        <f t="shared" si="13"/>
        <v>66.466793121139503</v>
      </c>
      <c r="R157" s="4"/>
    </row>
    <row r="158" spans="1:18" x14ac:dyDescent="0.2">
      <c r="A158" s="98"/>
      <c r="B158" s="100"/>
      <c r="C158" s="5">
        <v>6.6176876819420274</v>
      </c>
      <c r="D158" s="5">
        <v>193.5</v>
      </c>
      <c r="E158" s="5">
        <v>6</v>
      </c>
      <c r="F158" s="33">
        <f t="shared" si="17"/>
        <v>1280.5225664557822</v>
      </c>
      <c r="G158" s="33">
        <f t="shared" si="18"/>
        <v>213.42042774263038</v>
      </c>
      <c r="H158" s="33">
        <f t="shared" si="19"/>
        <v>213.42042774263038</v>
      </c>
      <c r="I158" s="33">
        <f t="shared" si="20"/>
        <v>1707.363421941043</v>
      </c>
      <c r="J158" s="34">
        <f t="shared" si="16"/>
        <v>70.428741155068025</v>
      </c>
      <c r="K158" s="34">
        <f t="shared" si="16"/>
        <v>11.738123525844671</v>
      </c>
      <c r="L158" s="34">
        <f t="shared" si="16"/>
        <v>11.738123525844671</v>
      </c>
      <c r="M158" s="34">
        <f t="shared" si="14"/>
        <v>93.904988206757366</v>
      </c>
      <c r="N158" s="35">
        <f t="shared" si="15"/>
        <v>106.71021387131519</v>
      </c>
      <c r="O158" s="35">
        <f t="shared" si="15"/>
        <v>17.7850356452192</v>
      </c>
      <c r="P158" s="35">
        <f t="shared" si="15"/>
        <v>17.7850356452192</v>
      </c>
      <c r="Q158" s="36">
        <f t="shared" si="13"/>
        <v>142.2802851617536</v>
      </c>
      <c r="R158" s="4"/>
    </row>
    <row r="159" spans="1:18" x14ac:dyDescent="0.2">
      <c r="A159" s="98"/>
      <c r="B159" s="100"/>
      <c r="C159" s="5">
        <v>18.779927771689366</v>
      </c>
      <c r="D159" s="5">
        <v>20.399999999999999</v>
      </c>
      <c r="E159" s="5">
        <v>6</v>
      </c>
      <c r="F159" s="33">
        <f t="shared" si="17"/>
        <v>383.11052654246305</v>
      </c>
      <c r="G159" s="33">
        <f t="shared" si="18"/>
        <v>63.851754423743841</v>
      </c>
      <c r="H159" s="33">
        <f t="shared" si="19"/>
        <v>63.851754423743841</v>
      </c>
      <c r="I159" s="33">
        <f t="shared" si="20"/>
        <v>510.81403538995073</v>
      </c>
      <c r="J159" s="34">
        <f t="shared" si="16"/>
        <v>21.071078959835468</v>
      </c>
      <c r="K159" s="34">
        <f t="shared" si="16"/>
        <v>3.5118464933059115</v>
      </c>
      <c r="L159" s="34">
        <f t="shared" si="16"/>
        <v>3.5118464933059115</v>
      </c>
      <c r="M159" s="34">
        <f t="shared" si="14"/>
        <v>28.094771946447292</v>
      </c>
      <c r="N159" s="35">
        <f t="shared" si="15"/>
        <v>31.925877211871921</v>
      </c>
      <c r="O159" s="35">
        <f t="shared" si="15"/>
        <v>5.3209795353119871</v>
      </c>
      <c r="P159" s="35">
        <f t="shared" si="15"/>
        <v>5.3209795353119871</v>
      </c>
      <c r="Q159" s="36">
        <f t="shared" si="13"/>
        <v>42.567836282495897</v>
      </c>
      <c r="R159" s="4"/>
    </row>
    <row r="160" spans="1:18" x14ac:dyDescent="0.2">
      <c r="A160" s="98"/>
      <c r="B160" s="100"/>
      <c r="C160" s="5">
        <v>20.487192912828949</v>
      </c>
      <c r="D160" s="5">
        <v>52.800000000000004</v>
      </c>
      <c r="E160" s="5">
        <v>6</v>
      </c>
      <c r="F160" s="33">
        <f t="shared" si="17"/>
        <v>1081.7237857973687</v>
      </c>
      <c r="G160" s="33">
        <f t="shared" si="18"/>
        <v>180.28729763289479</v>
      </c>
      <c r="H160" s="33">
        <f t="shared" si="19"/>
        <v>180.28729763289479</v>
      </c>
      <c r="I160" s="33">
        <f t="shared" si="20"/>
        <v>1442.2983810631581</v>
      </c>
      <c r="J160" s="34">
        <f t="shared" si="16"/>
        <v>59.494808218855276</v>
      </c>
      <c r="K160" s="34">
        <f t="shared" si="16"/>
        <v>9.9158013698092144</v>
      </c>
      <c r="L160" s="34">
        <f t="shared" si="16"/>
        <v>9.9158013698092144</v>
      </c>
      <c r="M160" s="34">
        <f t="shared" si="14"/>
        <v>79.326410958473701</v>
      </c>
      <c r="N160" s="35">
        <f t="shared" si="15"/>
        <v>90.143648816447396</v>
      </c>
      <c r="O160" s="35">
        <f t="shared" si="15"/>
        <v>15.0239414694079</v>
      </c>
      <c r="P160" s="35">
        <f t="shared" si="15"/>
        <v>15.0239414694079</v>
      </c>
      <c r="Q160" s="36">
        <f t="shared" si="13"/>
        <v>120.19153175526317</v>
      </c>
      <c r="R160" s="4"/>
    </row>
    <row r="161" spans="1:18" x14ac:dyDescent="0.2">
      <c r="A161" s="98"/>
      <c r="B161" s="100"/>
      <c r="C161" s="5">
        <v>18.779927771689366</v>
      </c>
      <c r="D161" s="5">
        <v>103.80000000000001</v>
      </c>
      <c r="E161" s="5">
        <v>6</v>
      </c>
      <c r="F161" s="33">
        <f t="shared" si="17"/>
        <v>1949.3565027013562</v>
      </c>
      <c r="G161" s="33">
        <f t="shared" si="18"/>
        <v>324.89275045022606</v>
      </c>
      <c r="H161" s="33">
        <f t="shared" si="19"/>
        <v>324.89275045022606</v>
      </c>
      <c r="I161" s="33">
        <f t="shared" si="20"/>
        <v>2599.1420036018085</v>
      </c>
      <c r="J161" s="34">
        <f t="shared" si="16"/>
        <v>107.2146076485746</v>
      </c>
      <c r="K161" s="34">
        <f t="shared" si="16"/>
        <v>17.869101274762432</v>
      </c>
      <c r="L161" s="34">
        <f t="shared" si="16"/>
        <v>17.869101274762432</v>
      </c>
      <c r="M161" s="34">
        <f t="shared" si="14"/>
        <v>142.95281019809946</v>
      </c>
      <c r="N161" s="35">
        <f t="shared" si="15"/>
        <v>162.44637522511303</v>
      </c>
      <c r="O161" s="35">
        <f t="shared" si="15"/>
        <v>27.074395870852172</v>
      </c>
      <c r="P161" s="35">
        <f t="shared" si="15"/>
        <v>27.074395870852172</v>
      </c>
      <c r="Q161" s="36">
        <f t="shared" si="13"/>
        <v>216.59516696681737</v>
      </c>
      <c r="R161" s="4"/>
    </row>
    <row r="162" spans="1:18" x14ac:dyDescent="0.2">
      <c r="A162" s="98"/>
      <c r="B162" s="100"/>
      <c r="C162" s="5">
        <v>3.4145302822791606</v>
      </c>
      <c r="D162" s="5">
        <v>211.79999999999998</v>
      </c>
      <c r="E162" s="5">
        <v>6</v>
      </c>
      <c r="F162" s="33">
        <f t="shared" si="17"/>
        <v>723.19751378672618</v>
      </c>
      <c r="G162" s="33">
        <f t="shared" si="18"/>
        <v>120.53291896445437</v>
      </c>
      <c r="H162" s="33">
        <f t="shared" si="19"/>
        <v>120.53291896445437</v>
      </c>
      <c r="I162" s="33">
        <f t="shared" si="20"/>
        <v>964.26335171563483</v>
      </c>
      <c r="J162" s="34">
        <f t="shared" si="16"/>
        <v>39.775863258269943</v>
      </c>
      <c r="K162" s="34">
        <f t="shared" si="16"/>
        <v>6.6293105430449906</v>
      </c>
      <c r="L162" s="34">
        <f t="shared" si="16"/>
        <v>6.6293105430449906</v>
      </c>
      <c r="M162" s="34">
        <f t="shared" si="14"/>
        <v>53.034484344359917</v>
      </c>
      <c r="N162" s="35">
        <f t="shared" si="15"/>
        <v>60.266459482227184</v>
      </c>
      <c r="O162" s="35">
        <f t="shared" si="15"/>
        <v>10.044409913704531</v>
      </c>
      <c r="P162" s="35">
        <f t="shared" si="15"/>
        <v>10.044409913704531</v>
      </c>
      <c r="Q162" s="36">
        <f t="shared" si="13"/>
        <v>80.355279309636231</v>
      </c>
      <c r="R162" s="4"/>
    </row>
    <row r="163" spans="1:18" x14ac:dyDescent="0.2">
      <c r="A163" s="98"/>
      <c r="B163" s="100"/>
      <c r="C163" s="5">
        <v>16.151420813985169</v>
      </c>
      <c r="D163" s="5">
        <v>210</v>
      </c>
      <c r="E163" s="5">
        <v>6</v>
      </c>
      <c r="F163" s="33">
        <f t="shared" si="17"/>
        <v>3391.7983709368855</v>
      </c>
      <c r="G163" s="33">
        <f t="shared" si="18"/>
        <v>565.29972848948091</v>
      </c>
      <c r="H163" s="33">
        <f t="shared" si="19"/>
        <v>565.29972848948091</v>
      </c>
      <c r="I163" s="33">
        <f t="shared" si="20"/>
        <v>4522.3978279158473</v>
      </c>
      <c r="J163" s="34">
        <f t="shared" si="16"/>
        <v>186.5489104015287</v>
      </c>
      <c r="K163" s="34">
        <f t="shared" si="16"/>
        <v>31.09148506692145</v>
      </c>
      <c r="L163" s="34">
        <f t="shared" si="16"/>
        <v>31.09148506692145</v>
      </c>
      <c r="M163" s="34">
        <f t="shared" si="14"/>
        <v>248.7318805353716</v>
      </c>
      <c r="N163" s="35">
        <f t="shared" si="15"/>
        <v>282.64986424474046</v>
      </c>
      <c r="O163" s="35">
        <f t="shared" si="15"/>
        <v>47.108310707456745</v>
      </c>
      <c r="P163" s="35">
        <f t="shared" si="15"/>
        <v>47.108310707456745</v>
      </c>
      <c r="Q163" s="36">
        <f t="shared" si="13"/>
        <v>376.86648565965396</v>
      </c>
      <c r="R163" s="4"/>
    </row>
    <row r="164" spans="1:18" x14ac:dyDescent="0.2">
      <c r="A164" s="98"/>
      <c r="B164" s="101" t="s">
        <v>43</v>
      </c>
      <c r="C164" s="5">
        <v>3.000000074505806</v>
      </c>
      <c r="D164" s="5">
        <v>199.20000000000002</v>
      </c>
      <c r="E164" s="5">
        <v>5</v>
      </c>
      <c r="F164" s="33">
        <f t="shared" si="17"/>
        <v>597.60001484155657</v>
      </c>
      <c r="G164" s="33">
        <f t="shared" si="18"/>
        <v>119.52000296831132</v>
      </c>
      <c r="H164" s="33">
        <f t="shared" si="19"/>
        <v>119.52000296831132</v>
      </c>
      <c r="I164" s="33">
        <f t="shared" si="20"/>
        <v>836.64002077817929</v>
      </c>
      <c r="J164" s="34">
        <f t="shared" si="16"/>
        <v>32.868000816285608</v>
      </c>
      <c r="K164" s="34">
        <f t="shared" si="16"/>
        <v>6.5736001632571224</v>
      </c>
      <c r="L164" s="34">
        <f t="shared" si="16"/>
        <v>6.5736001632571224</v>
      </c>
      <c r="M164" s="34">
        <f t="shared" si="14"/>
        <v>46.01520114279986</v>
      </c>
      <c r="N164" s="35">
        <f t="shared" ref="N164:Q197" si="33">F164*0.25/3</f>
        <v>49.800001236796383</v>
      </c>
      <c r="O164" s="35">
        <f t="shared" si="33"/>
        <v>9.960000247359277</v>
      </c>
      <c r="P164" s="35">
        <f t="shared" si="33"/>
        <v>9.960000247359277</v>
      </c>
      <c r="Q164" s="36">
        <f t="shared" si="13"/>
        <v>69.720001731514941</v>
      </c>
      <c r="R164" s="4"/>
    </row>
    <row r="165" spans="1:18" x14ac:dyDescent="0.2">
      <c r="A165" s="98"/>
      <c r="B165" s="100"/>
      <c r="C165" s="5">
        <v>16.081330128014088</v>
      </c>
      <c r="D165" s="5">
        <v>247.20000000000002</v>
      </c>
      <c r="E165" s="5">
        <v>5</v>
      </c>
      <c r="F165" s="33">
        <f>C165*D165</f>
        <v>3975.3048076450827</v>
      </c>
      <c r="G165" s="33">
        <f>F165/E165</f>
        <v>795.06096152901659</v>
      </c>
      <c r="H165" s="33">
        <f t="shared" si="19"/>
        <v>795.06096152901659</v>
      </c>
      <c r="I165" s="33">
        <f>F165+G165+H165</f>
        <v>5565.4267307031159</v>
      </c>
      <c r="J165" s="34">
        <f t="shared" ref="J165:M181" si="34">F165*0.055</f>
        <v>218.64176442047955</v>
      </c>
      <c r="K165" s="34">
        <f t="shared" si="34"/>
        <v>43.728352884095912</v>
      </c>
      <c r="L165" s="34">
        <f t="shared" si="34"/>
        <v>43.728352884095912</v>
      </c>
      <c r="M165" s="34">
        <f t="shared" si="34"/>
        <v>306.0984701886714</v>
      </c>
      <c r="N165" s="35">
        <f t="shared" si="33"/>
        <v>331.27540063709023</v>
      </c>
      <c r="O165" s="35">
        <f t="shared" si="33"/>
        <v>66.255080127418054</v>
      </c>
      <c r="P165" s="35">
        <f t="shared" si="33"/>
        <v>66.255080127418054</v>
      </c>
      <c r="Q165" s="36">
        <f t="shared" si="33"/>
        <v>463.78556089192631</v>
      </c>
      <c r="R165" s="4"/>
    </row>
    <row r="166" spans="1:18" x14ac:dyDescent="0.2">
      <c r="A166" s="98"/>
      <c r="B166" s="100"/>
      <c r="C166" s="5">
        <v>11.000000037252903</v>
      </c>
      <c r="D166" s="5">
        <v>262.5</v>
      </c>
      <c r="E166" s="5">
        <v>5</v>
      </c>
      <c r="F166" s="33">
        <f>C166*D166</f>
        <v>2887.500009778887</v>
      </c>
      <c r="G166" s="33">
        <f>F166/E166</f>
        <v>577.50000195577741</v>
      </c>
      <c r="H166" s="33">
        <f t="shared" si="19"/>
        <v>577.50000195577741</v>
      </c>
      <c r="I166" s="33">
        <f>F166+G166+H166</f>
        <v>4042.5000136904418</v>
      </c>
      <c r="J166" s="34">
        <f t="shared" si="34"/>
        <v>158.81250053783879</v>
      </c>
      <c r="K166" s="34">
        <f t="shared" si="34"/>
        <v>31.762500107567757</v>
      </c>
      <c r="L166" s="34">
        <f t="shared" si="34"/>
        <v>31.762500107567757</v>
      </c>
      <c r="M166" s="34">
        <f t="shared" si="34"/>
        <v>222.33750075297431</v>
      </c>
      <c r="N166" s="35">
        <f t="shared" si="33"/>
        <v>240.62500081490725</v>
      </c>
      <c r="O166" s="35">
        <f t="shared" si="33"/>
        <v>48.125000162981451</v>
      </c>
      <c r="P166" s="35">
        <f t="shared" si="33"/>
        <v>48.125000162981451</v>
      </c>
      <c r="Q166" s="36">
        <f t="shared" si="33"/>
        <v>336.87500114087015</v>
      </c>
      <c r="R166" s="4"/>
    </row>
    <row r="167" spans="1:18" x14ac:dyDescent="0.2">
      <c r="A167" s="98"/>
      <c r="B167" s="100"/>
      <c r="C167" s="5">
        <v>31.838713205514068</v>
      </c>
      <c r="D167" s="5">
        <v>280</v>
      </c>
      <c r="E167" s="5">
        <v>5</v>
      </c>
      <c r="F167" s="33">
        <f>C167*D167</f>
        <v>8914.8396975439391</v>
      </c>
      <c r="G167" s="33">
        <f>F167/E167</f>
        <v>1782.9679395087878</v>
      </c>
      <c r="H167" s="33">
        <f t="shared" si="19"/>
        <v>1782.9679395087878</v>
      </c>
      <c r="I167" s="33">
        <f>F167+G167+H167</f>
        <v>12480.775576561515</v>
      </c>
      <c r="J167" s="34">
        <f t="shared" si="34"/>
        <v>490.31618336491664</v>
      </c>
      <c r="K167" s="34">
        <f t="shared" si="34"/>
        <v>98.063236672983336</v>
      </c>
      <c r="L167" s="34">
        <f t="shared" si="34"/>
        <v>98.063236672983336</v>
      </c>
      <c r="M167" s="34">
        <f t="shared" si="34"/>
        <v>686.44265671088328</v>
      </c>
      <c r="N167" s="35">
        <f t="shared" si="33"/>
        <v>742.90330812866159</v>
      </c>
      <c r="O167" s="35">
        <f t="shared" si="33"/>
        <v>148.58066162573232</v>
      </c>
      <c r="P167" s="35">
        <f t="shared" si="33"/>
        <v>148.58066162573232</v>
      </c>
      <c r="Q167" s="36">
        <f t="shared" si="33"/>
        <v>1040.0646313801262</v>
      </c>
      <c r="R167" s="4"/>
    </row>
    <row r="168" spans="1:18" ht="13.5" thickBot="1" x14ac:dyDescent="0.25">
      <c r="A168" s="98"/>
      <c r="B168" s="100"/>
      <c r="C168" s="5">
        <v>13.028523946188216</v>
      </c>
      <c r="D168" s="5">
        <v>180</v>
      </c>
      <c r="E168" s="5">
        <v>5</v>
      </c>
      <c r="F168" s="33">
        <f>C168*D168</f>
        <v>2345.1343103138788</v>
      </c>
      <c r="G168" s="33">
        <f>F168/E168</f>
        <v>469.02686206277576</v>
      </c>
      <c r="H168" s="33">
        <f t="shared" si="19"/>
        <v>469.02686206277576</v>
      </c>
      <c r="I168" s="33">
        <f>F168+G168+H168</f>
        <v>3283.1880344394303</v>
      </c>
      <c r="J168" s="34">
        <f t="shared" si="34"/>
        <v>128.98238706726335</v>
      </c>
      <c r="K168" s="34">
        <f t="shared" si="34"/>
        <v>25.796477413452667</v>
      </c>
      <c r="L168" s="34">
        <f t="shared" si="34"/>
        <v>25.796477413452667</v>
      </c>
      <c r="M168" s="34">
        <f t="shared" si="34"/>
        <v>180.57534189416867</v>
      </c>
      <c r="N168" s="35">
        <f t="shared" si="33"/>
        <v>195.42785919282323</v>
      </c>
      <c r="O168" s="35">
        <f t="shared" si="33"/>
        <v>39.085571838564647</v>
      </c>
      <c r="P168" s="35">
        <f t="shared" si="33"/>
        <v>39.085571838564647</v>
      </c>
      <c r="Q168" s="36">
        <f t="shared" si="33"/>
        <v>273.59900286995253</v>
      </c>
      <c r="R168" s="4"/>
    </row>
    <row r="169" spans="1:18" x14ac:dyDescent="0.2">
      <c r="A169" s="87" t="s">
        <v>1</v>
      </c>
      <c r="B169" s="90" t="s">
        <v>42</v>
      </c>
      <c r="C169" s="19">
        <v>4.0303030163049698</v>
      </c>
      <c r="D169" s="19">
        <v>84</v>
      </c>
      <c r="E169" s="19">
        <v>6</v>
      </c>
      <c r="F169" s="17">
        <f t="shared" si="17"/>
        <v>338.54545336961746</v>
      </c>
      <c r="G169" s="17">
        <f t="shared" si="18"/>
        <v>56.424242228269577</v>
      </c>
      <c r="H169" s="17">
        <f t="shared" si="19"/>
        <v>56.424242228269577</v>
      </c>
      <c r="I169" s="17">
        <f t="shared" si="20"/>
        <v>451.39393782615662</v>
      </c>
      <c r="J169" s="20">
        <f t="shared" si="34"/>
        <v>18.619999935328959</v>
      </c>
      <c r="K169" s="20">
        <f t="shared" si="34"/>
        <v>3.103333322554827</v>
      </c>
      <c r="L169" s="20">
        <f t="shared" si="34"/>
        <v>3.103333322554827</v>
      </c>
      <c r="M169" s="20">
        <f t="shared" si="14"/>
        <v>24.826666580438616</v>
      </c>
      <c r="N169" s="21">
        <f t="shared" si="33"/>
        <v>28.212121114134789</v>
      </c>
      <c r="O169" s="21">
        <f t="shared" si="33"/>
        <v>4.7020201856891317</v>
      </c>
      <c r="P169" s="21">
        <f t="shared" si="33"/>
        <v>4.7020201856891317</v>
      </c>
      <c r="Q169" s="22">
        <f t="shared" si="13"/>
        <v>37.616161485513054</v>
      </c>
      <c r="R169" s="4"/>
    </row>
    <row r="170" spans="1:18" x14ac:dyDescent="0.2">
      <c r="A170" s="88"/>
      <c r="B170" s="91"/>
      <c r="C170" s="5">
        <v>5.9999997913837433</v>
      </c>
      <c r="D170" s="5">
        <v>6</v>
      </c>
      <c r="E170" s="5">
        <v>6</v>
      </c>
      <c r="F170" s="33">
        <f t="shared" si="17"/>
        <v>35.99999874830246</v>
      </c>
      <c r="G170" s="33">
        <f t="shared" si="18"/>
        <v>5.9999997913837433</v>
      </c>
      <c r="H170" s="33">
        <f t="shared" si="19"/>
        <v>5.9999997913837433</v>
      </c>
      <c r="I170" s="33">
        <f t="shared" si="20"/>
        <v>47.999998331069946</v>
      </c>
      <c r="J170" s="34">
        <f t="shared" si="34"/>
        <v>1.9799999311566352</v>
      </c>
      <c r="K170" s="34">
        <f t="shared" si="34"/>
        <v>0.3299999885261059</v>
      </c>
      <c r="L170" s="34">
        <f t="shared" si="34"/>
        <v>0.3299999885261059</v>
      </c>
      <c r="M170" s="34">
        <f t="shared" si="14"/>
        <v>2.6399999082088472</v>
      </c>
      <c r="N170" s="35">
        <f t="shared" si="33"/>
        <v>2.9999998956918716</v>
      </c>
      <c r="O170" s="35">
        <f t="shared" si="33"/>
        <v>0.49999998261531192</v>
      </c>
      <c r="P170" s="35">
        <f t="shared" si="33"/>
        <v>0.49999998261531192</v>
      </c>
      <c r="Q170" s="36">
        <f t="shared" si="13"/>
        <v>3.9999998609224954</v>
      </c>
      <c r="R170" s="4"/>
    </row>
    <row r="171" spans="1:18" x14ac:dyDescent="0.2">
      <c r="A171" s="88"/>
      <c r="B171" s="91"/>
      <c r="C171" s="5">
        <v>102.64333907072432</v>
      </c>
      <c r="D171" s="5">
        <v>31.200000000000003</v>
      </c>
      <c r="E171" s="5">
        <v>6</v>
      </c>
      <c r="F171" s="33">
        <f t="shared" si="17"/>
        <v>3202.4721790065992</v>
      </c>
      <c r="G171" s="33">
        <f t="shared" si="18"/>
        <v>533.74536316776653</v>
      </c>
      <c r="H171" s="33">
        <f t="shared" si="19"/>
        <v>533.74536316776653</v>
      </c>
      <c r="I171" s="33">
        <f t="shared" si="20"/>
        <v>4269.9629053421322</v>
      </c>
      <c r="J171" s="34">
        <f t="shared" si="34"/>
        <v>176.13596984536295</v>
      </c>
      <c r="K171" s="34">
        <f t="shared" si="34"/>
        <v>29.355994974227158</v>
      </c>
      <c r="L171" s="34">
        <f t="shared" si="34"/>
        <v>29.355994974227158</v>
      </c>
      <c r="M171" s="34">
        <f t="shared" si="14"/>
        <v>234.84795979381727</v>
      </c>
      <c r="N171" s="35">
        <f t="shared" si="33"/>
        <v>266.87268158388326</v>
      </c>
      <c r="O171" s="35">
        <f t="shared" si="33"/>
        <v>44.478780263980546</v>
      </c>
      <c r="P171" s="35">
        <f t="shared" si="33"/>
        <v>44.478780263980546</v>
      </c>
      <c r="Q171" s="36">
        <f t="shared" si="13"/>
        <v>355.83024211184437</v>
      </c>
      <c r="R171" s="4"/>
    </row>
    <row r="172" spans="1:18" x14ac:dyDescent="0.2">
      <c r="A172" s="88"/>
      <c r="B172" s="91"/>
      <c r="C172" s="5">
        <v>25.90604130923748</v>
      </c>
      <c r="D172" s="5">
        <v>6</v>
      </c>
      <c r="E172" s="5">
        <v>6</v>
      </c>
      <c r="F172" s="33">
        <f t="shared" ref="F172" si="35">C172*D172</f>
        <v>155.43624785542488</v>
      </c>
      <c r="G172" s="33">
        <f t="shared" ref="G172" si="36">F172/E172</f>
        <v>25.90604130923748</v>
      </c>
      <c r="H172" s="33">
        <f t="shared" ref="H172" si="37">G172</f>
        <v>25.90604130923748</v>
      </c>
      <c r="I172" s="33">
        <f t="shared" ref="I172" si="38">F172+G172+H172</f>
        <v>207.24833047389984</v>
      </c>
      <c r="J172" s="34">
        <f t="shared" ref="J172" si="39">F172*0.055</f>
        <v>8.5489936320483686</v>
      </c>
      <c r="K172" s="34">
        <f t="shared" ref="K172" si="40">G172*0.055</f>
        <v>1.4248322720080615</v>
      </c>
      <c r="L172" s="34">
        <f t="shared" ref="L172" si="41">H172*0.055</f>
        <v>1.4248322720080615</v>
      </c>
      <c r="M172" s="34">
        <f t="shared" ref="M172" si="42">I172*0.055</f>
        <v>11.398658176064492</v>
      </c>
      <c r="N172" s="35">
        <f t="shared" ref="N172" si="43">F172*0.25/3</f>
        <v>12.95302065461874</v>
      </c>
      <c r="O172" s="35">
        <f t="shared" ref="O172" si="44">G172*0.25/3</f>
        <v>2.1588367757697902</v>
      </c>
      <c r="P172" s="35">
        <f t="shared" ref="P172" si="45">H172*0.25/3</f>
        <v>2.1588367757697902</v>
      </c>
      <c r="Q172" s="36">
        <f t="shared" ref="Q172" si="46">I172*0.25/3</f>
        <v>17.270694206158321</v>
      </c>
      <c r="R172" s="4"/>
    </row>
    <row r="173" spans="1:18" x14ac:dyDescent="0.2">
      <c r="A173" s="88"/>
      <c r="B173" s="91"/>
      <c r="C173" s="5">
        <v>0.37833334133028984</v>
      </c>
      <c r="D173" s="5">
        <v>6</v>
      </c>
      <c r="E173" s="5">
        <v>5</v>
      </c>
      <c r="F173" s="33">
        <f t="shared" si="17"/>
        <v>2.270000047981739</v>
      </c>
      <c r="G173" s="33">
        <f t="shared" si="18"/>
        <v>0.45400000959634779</v>
      </c>
      <c r="H173" s="33">
        <f t="shared" si="19"/>
        <v>0.45400000959634779</v>
      </c>
      <c r="I173" s="33">
        <f t="shared" si="20"/>
        <v>3.1780000671744348</v>
      </c>
      <c r="J173" s="34">
        <f t="shared" si="34"/>
        <v>0.12485000263899565</v>
      </c>
      <c r="K173" s="34">
        <f t="shared" si="34"/>
        <v>2.497000052779913E-2</v>
      </c>
      <c r="L173" s="34">
        <f t="shared" si="34"/>
        <v>2.497000052779913E-2</v>
      </c>
      <c r="M173" s="34">
        <f t="shared" si="14"/>
        <v>0.17479000369459391</v>
      </c>
      <c r="N173" s="35">
        <f t="shared" si="33"/>
        <v>0.18916667066514492</v>
      </c>
      <c r="O173" s="35">
        <f t="shared" si="33"/>
        <v>3.783333413302898E-2</v>
      </c>
      <c r="P173" s="35">
        <f t="shared" si="33"/>
        <v>3.783333413302898E-2</v>
      </c>
      <c r="Q173" s="36">
        <f t="shared" si="13"/>
        <v>0.26483333893120292</v>
      </c>
      <c r="R173" s="4"/>
    </row>
    <row r="174" spans="1:18" x14ac:dyDescent="0.2">
      <c r="A174" s="88"/>
      <c r="B174" s="91"/>
      <c r="C174" s="5">
        <v>39.028571747243404</v>
      </c>
      <c r="D174" s="5">
        <v>18</v>
      </c>
      <c r="E174" s="5">
        <v>5</v>
      </c>
      <c r="F174" s="33">
        <f t="shared" si="17"/>
        <v>702.51429145038128</v>
      </c>
      <c r="G174" s="33">
        <f t="shared" si="18"/>
        <v>140.50285829007626</v>
      </c>
      <c r="H174" s="33">
        <f t="shared" si="19"/>
        <v>140.50285829007626</v>
      </c>
      <c r="I174" s="33">
        <f t="shared" si="20"/>
        <v>983.52000803053375</v>
      </c>
      <c r="J174" s="34">
        <f t="shared" si="34"/>
        <v>38.638286029770974</v>
      </c>
      <c r="K174" s="34">
        <f t="shared" si="34"/>
        <v>7.7276572059541948</v>
      </c>
      <c r="L174" s="34">
        <f t="shared" si="34"/>
        <v>7.7276572059541948</v>
      </c>
      <c r="M174" s="34">
        <f t="shared" si="14"/>
        <v>54.093600441679357</v>
      </c>
      <c r="N174" s="35">
        <f t="shared" si="33"/>
        <v>58.542857620865107</v>
      </c>
      <c r="O174" s="35">
        <f t="shared" si="33"/>
        <v>11.708571524173022</v>
      </c>
      <c r="P174" s="35">
        <f t="shared" si="33"/>
        <v>11.708571524173022</v>
      </c>
      <c r="Q174" s="36">
        <f t="shared" si="13"/>
        <v>81.960000669211141</v>
      </c>
      <c r="R174" s="4"/>
    </row>
    <row r="175" spans="1:18" x14ac:dyDescent="0.2">
      <c r="A175" s="88"/>
      <c r="B175" s="91"/>
      <c r="C175" s="5">
        <v>1.5101449340581894</v>
      </c>
      <c r="D175" s="5">
        <v>18</v>
      </c>
      <c r="E175" s="5">
        <v>6</v>
      </c>
      <c r="F175" s="33">
        <f t="shared" si="17"/>
        <v>27.182608813047409</v>
      </c>
      <c r="G175" s="33">
        <f t="shared" si="18"/>
        <v>4.5304348021745682</v>
      </c>
      <c r="H175" s="33">
        <f t="shared" si="19"/>
        <v>4.5304348021745682</v>
      </c>
      <c r="I175" s="33">
        <f t="shared" si="20"/>
        <v>36.243478417396545</v>
      </c>
      <c r="J175" s="34">
        <f t="shared" si="34"/>
        <v>1.4950434847176075</v>
      </c>
      <c r="K175" s="34">
        <f t="shared" si="34"/>
        <v>0.24917391411960124</v>
      </c>
      <c r="L175" s="34">
        <f t="shared" si="34"/>
        <v>0.24917391411960124</v>
      </c>
      <c r="M175" s="34">
        <f t="shared" si="14"/>
        <v>1.9933913129568099</v>
      </c>
      <c r="N175" s="35">
        <f t="shared" si="33"/>
        <v>2.2652174010872841</v>
      </c>
      <c r="O175" s="35">
        <f t="shared" si="33"/>
        <v>0.37753623351454735</v>
      </c>
      <c r="P175" s="35">
        <f t="shared" si="33"/>
        <v>0.37753623351454735</v>
      </c>
      <c r="Q175" s="36">
        <f t="shared" si="13"/>
        <v>3.0202898681163788</v>
      </c>
      <c r="R175" s="4"/>
    </row>
    <row r="176" spans="1:18" x14ac:dyDescent="0.2">
      <c r="A176" s="88"/>
      <c r="B176" s="91"/>
      <c r="C176" s="5">
        <v>44.825420990586281</v>
      </c>
      <c r="D176" s="5">
        <v>18</v>
      </c>
      <c r="E176" s="5">
        <v>6</v>
      </c>
      <c r="F176" s="33">
        <f t="shared" si="17"/>
        <v>806.85757783055305</v>
      </c>
      <c r="G176" s="33">
        <f t="shared" si="18"/>
        <v>134.47626297175884</v>
      </c>
      <c r="H176" s="33">
        <f t="shared" si="19"/>
        <v>134.47626297175884</v>
      </c>
      <c r="I176" s="33">
        <f t="shared" si="20"/>
        <v>1075.8101037740707</v>
      </c>
      <c r="J176" s="34">
        <f t="shared" si="34"/>
        <v>44.377166780680419</v>
      </c>
      <c r="K176" s="34">
        <f t="shared" si="34"/>
        <v>7.3961944634467365</v>
      </c>
      <c r="L176" s="34">
        <f t="shared" si="34"/>
        <v>7.3961944634467365</v>
      </c>
      <c r="M176" s="34">
        <f t="shared" si="14"/>
        <v>59.169555707573892</v>
      </c>
      <c r="N176" s="35">
        <f t="shared" si="33"/>
        <v>67.238131485879421</v>
      </c>
      <c r="O176" s="35">
        <f t="shared" si="33"/>
        <v>11.20635524764657</v>
      </c>
      <c r="P176" s="35">
        <f t="shared" si="33"/>
        <v>11.20635524764657</v>
      </c>
      <c r="Q176" s="36">
        <f t="shared" si="13"/>
        <v>89.650841981172562</v>
      </c>
      <c r="R176" s="4"/>
    </row>
    <row r="177" spans="1:18" x14ac:dyDescent="0.2">
      <c r="A177" s="88"/>
      <c r="B177" s="92" t="s">
        <v>43</v>
      </c>
      <c r="C177" s="5">
        <v>19.799286812543869</v>
      </c>
      <c r="D177" s="5">
        <v>6</v>
      </c>
      <c r="E177" s="5">
        <v>5</v>
      </c>
      <c r="F177" s="33">
        <f>C177*D177</f>
        <v>118.79572087526321</v>
      </c>
      <c r="G177" s="33">
        <f>F177/E177</f>
        <v>23.759144175052644</v>
      </c>
      <c r="H177" s="33">
        <f>G177</f>
        <v>23.759144175052644</v>
      </c>
      <c r="I177" s="33">
        <f>F177+G177+H177</f>
        <v>166.31400922536852</v>
      </c>
      <c r="J177" s="34">
        <f t="shared" si="34"/>
        <v>6.5337646481394769</v>
      </c>
      <c r="K177" s="34">
        <f t="shared" si="34"/>
        <v>1.3067529296278955</v>
      </c>
      <c r="L177" s="34">
        <f t="shared" si="34"/>
        <v>1.3067529296278955</v>
      </c>
      <c r="M177" s="34">
        <f t="shared" si="34"/>
        <v>9.1472705073952696</v>
      </c>
      <c r="N177" s="35">
        <f t="shared" si="33"/>
        <v>9.8996434062719345</v>
      </c>
      <c r="O177" s="35">
        <f t="shared" si="33"/>
        <v>1.979928681254387</v>
      </c>
      <c r="P177" s="35">
        <f t="shared" si="33"/>
        <v>1.979928681254387</v>
      </c>
      <c r="Q177" s="36">
        <f t="shared" si="33"/>
        <v>13.859500768780711</v>
      </c>
      <c r="R177" s="4"/>
    </row>
    <row r="178" spans="1:18" x14ac:dyDescent="0.2">
      <c r="A178" s="88"/>
      <c r="B178" s="91"/>
      <c r="C178" s="5">
        <v>0.1428571492433548</v>
      </c>
      <c r="D178" s="5">
        <v>60</v>
      </c>
      <c r="E178" s="5">
        <v>5</v>
      </c>
      <c r="F178" s="33">
        <f>C178*D178</f>
        <v>8.5714289546012878</v>
      </c>
      <c r="G178" s="33">
        <f>F178/E178</f>
        <v>1.7142857909202576</v>
      </c>
      <c r="H178" s="33">
        <f>G178</f>
        <v>1.7142857909202576</v>
      </c>
      <c r="I178" s="33">
        <f>F178+G178+H178</f>
        <v>12.000000536441803</v>
      </c>
      <c r="J178" s="34">
        <f t="shared" si="34"/>
        <v>0.47142859250307084</v>
      </c>
      <c r="K178" s="34">
        <f t="shared" si="34"/>
        <v>9.4285718500614166E-2</v>
      </c>
      <c r="L178" s="34">
        <f t="shared" si="34"/>
        <v>9.4285718500614166E-2</v>
      </c>
      <c r="M178" s="34">
        <f t="shared" si="34"/>
        <v>0.66000002950429915</v>
      </c>
      <c r="N178" s="35">
        <f t="shared" si="33"/>
        <v>0.71428574621677399</v>
      </c>
      <c r="O178" s="35">
        <f t="shared" si="33"/>
        <v>0.1428571492433548</v>
      </c>
      <c r="P178" s="35">
        <f t="shared" si="33"/>
        <v>0.1428571492433548</v>
      </c>
      <c r="Q178" s="36">
        <f t="shared" si="33"/>
        <v>1.0000000447034836</v>
      </c>
      <c r="R178" s="4"/>
    </row>
    <row r="179" spans="1:18" x14ac:dyDescent="0.2">
      <c r="A179" s="88"/>
      <c r="B179" s="91"/>
      <c r="C179" s="5">
        <v>12.494857728481293</v>
      </c>
      <c r="D179" s="5">
        <v>24</v>
      </c>
      <c r="E179" s="5">
        <v>5</v>
      </c>
      <c r="F179" s="33">
        <f t="shared" ref="F179:F181" si="47">C179*D179</f>
        <v>299.87658548355103</v>
      </c>
      <c r="G179" s="33">
        <f t="shared" ref="G179:G181" si="48">F179/E179</f>
        <v>59.975317096710206</v>
      </c>
      <c r="H179" s="33">
        <f t="shared" ref="H179:H181" si="49">G179</f>
        <v>59.975317096710206</v>
      </c>
      <c r="I179" s="33">
        <f t="shared" ref="I179:I181" si="50">F179+G179+H179</f>
        <v>419.82721967697148</v>
      </c>
      <c r="J179" s="34">
        <f t="shared" si="34"/>
        <v>16.493212201595306</v>
      </c>
      <c r="K179" s="34">
        <f t="shared" si="34"/>
        <v>3.2986424403190613</v>
      </c>
      <c r="L179" s="34">
        <f t="shared" si="34"/>
        <v>3.2986424403190613</v>
      </c>
      <c r="M179" s="34">
        <f t="shared" si="34"/>
        <v>23.09049708223343</v>
      </c>
      <c r="N179" s="35">
        <f t="shared" si="33"/>
        <v>24.989715456962585</v>
      </c>
      <c r="O179" s="35">
        <f t="shared" si="33"/>
        <v>4.9979430913925169</v>
      </c>
      <c r="P179" s="35">
        <f t="shared" si="33"/>
        <v>4.9979430913925169</v>
      </c>
      <c r="Q179" s="36">
        <f t="shared" si="33"/>
        <v>34.985601639747621</v>
      </c>
      <c r="R179" s="4"/>
    </row>
    <row r="180" spans="1:18" x14ac:dyDescent="0.2">
      <c r="A180" s="88"/>
      <c r="B180" s="91"/>
      <c r="C180" s="5">
        <v>42.379819944500923</v>
      </c>
      <c r="D180" s="5">
        <v>30</v>
      </c>
      <c r="E180" s="5">
        <v>5</v>
      </c>
      <c r="F180" s="33">
        <f t="shared" si="47"/>
        <v>1271.3945983350277</v>
      </c>
      <c r="G180" s="33">
        <f t="shared" si="48"/>
        <v>254.27891966700554</v>
      </c>
      <c r="H180" s="33">
        <f t="shared" si="49"/>
        <v>254.27891966700554</v>
      </c>
      <c r="I180" s="33">
        <f t="shared" si="50"/>
        <v>1779.9524376690388</v>
      </c>
      <c r="J180" s="34">
        <f t="shared" si="34"/>
        <v>69.92670290842652</v>
      </c>
      <c r="K180" s="34">
        <f t="shared" si="34"/>
        <v>13.985340581685305</v>
      </c>
      <c r="L180" s="34">
        <f t="shared" si="34"/>
        <v>13.985340581685305</v>
      </c>
      <c r="M180" s="34">
        <f t="shared" si="34"/>
        <v>97.897384071797134</v>
      </c>
      <c r="N180" s="35">
        <f t="shared" si="33"/>
        <v>105.94954986125231</v>
      </c>
      <c r="O180" s="35">
        <f t="shared" si="33"/>
        <v>21.189909972250462</v>
      </c>
      <c r="P180" s="35">
        <f t="shared" si="33"/>
        <v>21.189909972250462</v>
      </c>
      <c r="Q180" s="36">
        <f t="shared" si="33"/>
        <v>148.32936980575323</v>
      </c>
      <c r="R180" s="4"/>
    </row>
    <row r="181" spans="1:18" x14ac:dyDescent="0.2">
      <c r="A181" s="88"/>
      <c r="B181" s="91"/>
      <c r="C181" s="5">
        <v>88.447538748383522</v>
      </c>
      <c r="D181" s="5">
        <v>30</v>
      </c>
      <c r="E181" s="5">
        <v>5</v>
      </c>
      <c r="F181" s="33">
        <f t="shared" si="47"/>
        <v>2653.4261624515057</v>
      </c>
      <c r="G181" s="33">
        <f t="shared" si="48"/>
        <v>530.68523249030113</v>
      </c>
      <c r="H181" s="33">
        <f t="shared" si="49"/>
        <v>530.68523249030113</v>
      </c>
      <c r="I181" s="33">
        <f t="shared" si="50"/>
        <v>3714.7966274321079</v>
      </c>
      <c r="J181" s="34">
        <f t="shared" si="34"/>
        <v>145.93843893483282</v>
      </c>
      <c r="K181" s="34">
        <f t="shared" si="34"/>
        <v>29.187687786966563</v>
      </c>
      <c r="L181" s="34">
        <f t="shared" si="34"/>
        <v>29.187687786966563</v>
      </c>
      <c r="M181" s="34">
        <f t="shared" si="34"/>
        <v>204.31381450876594</v>
      </c>
      <c r="N181" s="35">
        <f t="shared" si="33"/>
        <v>221.11884687095881</v>
      </c>
      <c r="O181" s="35">
        <f t="shared" si="33"/>
        <v>44.223769374191761</v>
      </c>
      <c r="P181" s="35">
        <f t="shared" si="33"/>
        <v>44.223769374191761</v>
      </c>
      <c r="Q181" s="36">
        <f t="shared" si="33"/>
        <v>309.56638561934233</v>
      </c>
      <c r="R181" s="4"/>
    </row>
    <row r="182" spans="1:18" x14ac:dyDescent="0.2">
      <c r="A182" s="88"/>
      <c r="B182" s="91"/>
      <c r="C182" s="5">
        <v>7.6133312694728374</v>
      </c>
      <c r="D182" s="5">
        <v>18</v>
      </c>
      <c r="E182" s="5">
        <v>5</v>
      </c>
      <c r="F182" s="33">
        <f t="shared" si="17"/>
        <v>137.03996285051107</v>
      </c>
      <c r="G182" s="33">
        <f t="shared" si="18"/>
        <v>27.407992570102216</v>
      </c>
      <c r="H182" s="33">
        <f t="shared" si="19"/>
        <v>27.407992570102216</v>
      </c>
      <c r="I182" s="33">
        <f t="shared" si="20"/>
        <v>191.85594799071549</v>
      </c>
      <c r="J182" s="34">
        <f t="shared" ref="J182:M214" si="51">F182*0.055</f>
        <v>7.5371979567781091</v>
      </c>
      <c r="K182" s="34">
        <f t="shared" si="51"/>
        <v>1.507439591355622</v>
      </c>
      <c r="L182" s="34">
        <f t="shared" si="51"/>
        <v>1.507439591355622</v>
      </c>
      <c r="M182" s="34">
        <f t="shared" si="14"/>
        <v>10.552077139489352</v>
      </c>
      <c r="N182" s="35">
        <f t="shared" si="33"/>
        <v>11.419996904209256</v>
      </c>
      <c r="O182" s="35">
        <f t="shared" si="33"/>
        <v>2.2839993808418515</v>
      </c>
      <c r="P182" s="35">
        <f t="shared" si="33"/>
        <v>2.2839993808418515</v>
      </c>
      <c r="Q182" s="36">
        <f t="shared" si="13"/>
        <v>15.987995665892958</v>
      </c>
      <c r="R182" s="4"/>
    </row>
    <row r="183" spans="1:18" x14ac:dyDescent="0.2">
      <c r="A183" s="88"/>
      <c r="B183" s="91"/>
      <c r="C183" s="5">
        <v>88.477345464567406</v>
      </c>
      <c r="D183" s="5">
        <v>18</v>
      </c>
      <c r="E183" s="5">
        <v>5</v>
      </c>
      <c r="F183" s="33">
        <f t="shared" si="17"/>
        <v>1592.5922183622133</v>
      </c>
      <c r="G183" s="33">
        <f t="shared" si="18"/>
        <v>318.51844367244269</v>
      </c>
      <c r="H183" s="33">
        <f t="shared" si="19"/>
        <v>318.51844367244269</v>
      </c>
      <c r="I183" s="33">
        <f t="shared" si="20"/>
        <v>2229.6291057070985</v>
      </c>
      <c r="J183" s="34">
        <f t="shared" si="51"/>
        <v>87.592572009921739</v>
      </c>
      <c r="K183" s="34">
        <f t="shared" si="51"/>
        <v>17.518514401984348</v>
      </c>
      <c r="L183" s="34">
        <f t="shared" si="51"/>
        <v>17.518514401984348</v>
      </c>
      <c r="M183" s="34">
        <f t="shared" si="14"/>
        <v>122.62960081389042</v>
      </c>
      <c r="N183" s="35">
        <f t="shared" si="33"/>
        <v>132.71601819685111</v>
      </c>
      <c r="O183" s="35">
        <f t="shared" si="33"/>
        <v>26.543203639370223</v>
      </c>
      <c r="P183" s="35">
        <f t="shared" si="33"/>
        <v>26.543203639370223</v>
      </c>
      <c r="Q183" s="36">
        <f t="shared" si="13"/>
        <v>185.80242547559155</v>
      </c>
      <c r="R183" s="4"/>
    </row>
    <row r="184" spans="1:18" ht="13.5" thickBot="1" x14ac:dyDescent="0.25">
      <c r="A184" s="89"/>
      <c r="B184" s="54" t="s">
        <v>44</v>
      </c>
      <c r="C184" s="6">
        <v>15.479721082811011</v>
      </c>
      <c r="D184" s="6">
        <v>18</v>
      </c>
      <c r="E184" s="6">
        <v>5</v>
      </c>
      <c r="F184" s="18">
        <f>C184*D184</f>
        <v>278.6349794905982</v>
      </c>
      <c r="G184" s="18">
        <f>F184/E184</f>
        <v>55.72699589811964</v>
      </c>
      <c r="H184" s="18">
        <f>G184</f>
        <v>55.72699589811964</v>
      </c>
      <c r="I184" s="18">
        <f>F184+G184+H184</f>
        <v>390.08897128683748</v>
      </c>
      <c r="J184" s="7">
        <f>F184*0.055</f>
        <v>15.3249238719829</v>
      </c>
      <c r="K184" s="7">
        <f>G184*0.055</f>
        <v>3.0649847743965801</v>
      </c>
      <c r="L184" s="7">
        <f>H184*0.055</f>
        <v>3.0649847743965801</v>
      </c>
      <c r="M184" s="7">
        <f>I184*0.055</f>
        <v>21.454893420776063</v>
      </c>
      <c r="N184" s="8">
        <f>F184*0.25/3</f>
        <v>23.219581624216517</v>
      </c>
      <c r="O184" s="8">
        <f>G184*0.25/3</f>
        <v>4.6439163248433033</v>
      </c>
      <c r="P184" s="8">
        <f>H184*0.25/3</f>
        <v>4.6439163248433033</v>
      </c>
      <c r="Q184" s="9">
        <f>I184*0.25/3</f>
        <v>32.507414273903123</v>
      </c>
      <c r="R184" s="4"/>
    </row>
    <row r="185" spans="1:18" x14ac:dyDescent="0.2">
      <c r="A185" s="87" t="s">
        <v>38</v>
      </c>
      <c r="B185" s="90" t="s">
        <v>42</v>
      </c>
      <c r="C185" s="19">
        <v>24.583860739051694</v>
      </c>
      <c r="D185" s="19">
        <v>131</v>
      </c>
      <c r="E185" s="19">
        <v>6</v>
      </c>
      <c r="F185" s="17">
        <f t="shared" si="17"/>
        <v>3220.4857568157718</v>
      </c>
      <c r="G185" s="17">
        <f t="shared" si="18"/>
        <v>536.74762613596192</v>
      </c>
      <c r="H185" s="17">
        <f t="shared" si="19"/>
        <v>536.74762613596192</v>
      </c>
      <c r="I185" s="17">
        <f t="shared" si="20"/>
        <v>4293.9810090876954</v>
      </c>
      <c r="J185" s="20">
        <f t="shared" si="51"/>
        <v>177.12671662486744</v>
      </c>
      <c r="K185" s="20">
        <f t="shared" si="51"/>
        <v>29.521119437477907</v>
      </c>
      <c r="L185" s="20">
        <f t="shared" si="51"/>
        <v>29.521119437477907</v>
      </c>
      <c r="M185" s="20">
        <f t="shared" si="14"/>
        <v>236.16895549982326</v>
      </c>
      <c r="N185" s="21">
        <f t="shared" si="33"/>
        <v>268.37381306798096</v>
      </c>
      <c r="O185" s="21">
        <f t="shared" si="33"/>
        <v>44.728968844663491</v>
      </c>
      <c r="P185" s="21">
        <f t="shared" si="33"/>
        <v>44.728968844663491</v>
      </c>
      <c r="Q185" s="22">
        <f t="shared" si="13"/>
        <v>357.83175075730793</v>
      </c>
      <c r="R185" s="4"/>
    </row>
    <row r="186" spans="1:18" x14ac:dyDescent="0.2">
      <c r="A186" s="88"/>
      <c r="B186" s="91"/>
      <c r="C186" s="5">
        <v>9.6910590901970863</v>
      </c>
      <c r="D186" s="5">
        <v>150</v>
      </c>
      <c r="E186" s="5">
        <v>6</v>
      </c>
      <c r="F186" s="33">
        <f t="shared" si="17"/>
        <v>1453.658863529563</v>
      </c>
      <c r="G186" s="33">
        <f t="shared" si="18"/>
        <v>242.27647725492716</v>
      </c>
      <c r="H186" s="33">
        <f t="shared" si="19"/>
        <v>242.27647725492716</v>
      </c>
      <c r="I186" s="33">
        <f t="shared" si="20"/>
        <v>1938.2118180394173</v>
      </c>
      <c r="J186" s="34">
        <f t="shared" si="51"/>
        <v>79.951237494125962</v>
      </c>
      <c r="K186" s="34">
        <f t="shared" si="51"/>
        <v>13.325206249020994</v>
      </c>
      <c r="L186" s="34">
        <f t="shared" si="51"/>
        <v>13.325206249020994</v>
      </c>
      <c r="M186" s="34">
        <f t="shared" si="14"/>
        <v>106.60164999216795</v>
      </c>
      <c r="N186" s="35">
        <f t="shared" si="33"/>
        <v>121.13823862746358</v>
      </c>
      <c r="O186" s="35">
        <f t="shared" si="33"/>
        <v>20.189706437910598</v>
      </c>
      <c r="P186" s="35">
        <f t="shared" si="33"/>
        <v>20.189706437910598</v>
      </c>
      <c r="Q186" s="36">
        <f t="shared" si="13"/>
        <v>161.51765150328478</v>
      </c>
      <c r="R186" s="4"/>
    </row>
    <row r="187" spans="1:18" x14ac:dyDescent="0.2">
      <c r="A187" s="88"/>
      <c r="B187" s="91"/>
      <c r="C187" s="5">
        <v>1.0496104188205362</v>
      </c>
      <c r="D187" s="5">
        <v>75</v>
      </c>
      <c r="E187" s="5">
        <v>6</v>
      </c>
      <c r="F187" s="33">
        <f t="shared" si="17"/>
        <v>78.720781411540216</v>
      </c>
      <c r="G187" s="33">
        <f t="shared" si="18"/>
        <v>13.120130235256703</v>
      </c>
      <c r="H187" s="33">
        <f t="shared" si="19"/>
        <v>13.120130235256703</v>
      </c>
      <c r="I187" s="33">
        <f t="shared" si="20"/>
        <v>104.96104188205362</v>
      </c>
      <c r="J187" s="34">
        <f t="shared" si="51"/>
        <v>4.3296429776347116</v>
      </c>
      <c r="K187" s="34">
        <f t="shared" si="51"/>
        <v>0.72160716293911864</v>
      </c>
      <c r="L187" s="34">
        <f t="shared" si="51"/>
        <v>0.72160716293911864</v>
      </c>
      <c r="M187" s="34">
        <f t="shared" si="14"/>
        <v>5.7728573035129491</v>
      </c>
      <c r="N187" s="35">
        <f t="shared" si="33"/>
        <v>6.5600651176283513</v>
      </c>
      <c r="O187" s="35">
        <f t="shared" si="33"/>
        <v>1.093344186271392</v>
      </c>
      <c r="P187" s="35">
        <f t="shared" si="33"/>
        <v>1.093344186271392</v>
      </c>
      <c r="Q187" s="36">
        <f t="shared" si="13"/>
        <v>8.7467534901711357</v>
      </c>
      <c r="R187" s="4"/>
    </row>
    <row r="188" spans="1:18" x14ac:dyDescent="0.2">
      <c r="A188" s="88"/>
      <c r="B188" s="91"/>
      <c r="C188" s="5">
        <v>2</v>
      </c>
      <c r="D188" s="5">
        <v>75</v>
      </c>
      <c r="E188" s="5">
        <v>6</v>
      </c>
      <c r="F188" s="33">
        <f t="shared" si="17"/>
        <v>150</v>
      </c>
      <c r="G188" s="33">
        <f t="shared" si="18"/>
        <v>25</v>
      </c>
      <c r="H188" s="33">
        <f t="shared" si="19"/>
        <v>25</v>
      </c>
      <c r="I188" s="33">
        <f t="shared" si="20"/>
        <v>200</v>
      </c>
      <c r="J188" s="34">
        <f t="shared" si="51"/>
        <v>8.25</v>
      </c>
      <c r="K188" s="34">
        <f t="shared" si="51"/>
        <v>1.375</v>
      </c>
      <c r="L188" s="34">
        <f t="shared" si="51"/>
        <v>1.375</v>
      </c>
      <c r="M188" s="34">
        <f t="shared" si="14"/>
        <v>11</v>
      </c>
      <c r="N188" s="35">
        <f t="shared" si="33"/>
        <v>12.5</v>
      </c>
      <c r="O188" s="35">
        <f t="shared" si="33"/>
        <v>2.0833333333333335</v>
      </c>
      <c r="P188" s="35">
        <f t="shared" si="33"/>
        <v>2.0833333333333335</v>
      </c>
      <c r="Q188" s="36">
        <f t="shared" si="13"/>
        <v>16.666666666666668</v>
      </c>
      <c r="R188" s="4"/>
    </row>
    <row r="189" spans="1:18" x14ac:dyDescent="0.2">
      <c r="A189" s="88"/>
      <c r="B189" s="91"/>
      <c r="C189" s="5">
        <v>2</v>
      </c>
      <c r="D189" s="5">
        <v>24</v>
      </c>
      <c r="E189" s="5">
        <v>6</v>
      </c>
      <c r="F189" s="33">
        <f t="shared" si="17"/>
        <v>48</v>
      </c>
      <c r="G189" s="33">
        <f t="shared" si="18"/>
        <v>8</v>
      </c>
      <c r="H189" s="33">
        <f t="shared" si="19"/>
        <v>8</v>
      </c>
      <c r="I189" s="33">
        <f t="shared" si="20"/>
        <v>64</v>
      </c>
      <c r="J189" s="34">
        <f t="shared" si="51"/>
        <v>2.64</v>
      </c>
      <c r="K189" s="34">
        <f t="shared" si="51"/>
        <v>0.44</v>
      </c>
      <c r="L189" s="34">
        <f t="shared" si="51"/>
        <v>0.44</v>
      </c>
      <c r="M189" s="34">
        <f t="shared" si="14"/>
        <v>3.52</v>
      </c>
      <c r="N189" s="35">
        <f t="shared" si="33"/>
        <v>4</v>
      </c>
      <c r="O189" s="35">
        <f t="shared" si="33"/>
        <v>0.66666666666666663</v>
      </c>
      <c r="P189" s="35">
        <f t="shared" si="33"/>
        <v>0.66666666666666663</v>
      </c>
      <c r="Q189" s="36">
        <f t="shared" si="13"/>
        <v>5.333333333333333</v>
      </c>
      <c r="R189" s="4"/>
    </row>
    <row r="190" spans="1:18" x14ac:dyDescent="0.2">
      <c r="A190" s="88"/>
      <c r="B190" s="91"/>
      <c r="C190" s="5">
        <v>4.3134999322388312</v>
      </c>
      <c r="D190" s="5">
        <v>204</v>
      </c>
      <c r="E190" s="5">
        <v>6</v>
      </c>
      <c r="F190" s="33">
        <f t="shared" si="17"/>
        <v>879.95398617672151</v>
      </c>
      <c r="G190" s="33">
        <f t="shared" si="18"/>
        <v>146.65899769612025</v>
      </c>
      <c r="H190" s="33">
        <f t="shared" si="19"/>
        <v>146.65899769612025</v>
      </c>
      <c r="I190" s="33">
        <f t="shared" si="20"/>
        <v>1173.271981568962</v>
      </c>
      <c r="J190" s="34">
        <f t="shared" si="51"/>
        <v>48.397469239719683</v>
      </c>
      <c r="K190" s="34">
        <f t="shared" si="51"/>
        <v>8.0662448732866139</v>
      </c>
      <c r="L190" s="34">
        <f t="shared" si="51"/>
        <v>8.0662448732866139</v>
      </c>
      <c r="M190" s="34">
        <f t="shared" si="14"/>
        <v>64.529958986292911</v>
      </c>
      <c r="N190" s="35">
        <f t="shared" si="33"/>
        <v>73.329498848060126</v>
      </c>
      <c r="O190" s="35">
        <f t="shared" si="33"/>
        <v>12.221583141343354</v>
      </c>
      <c r="P190" s="35">
        <f t="shared" si="33"/>
        <v>12.221583141343354</v>
      </c>
      <c r="Q190" s="36">
        <f t="shared" si="13"/>
        <v>97.77266513074683</v>
      </c>
      <c r="R190" s="4"/>
    </row>
    <row r="191" spans="1:18" x14ac:dyDescent="0.2">
      <c r="A191" s="88"/>
      <c r="B191" s="91"/>
      <c r="C191" s="5">
        <v>2.7614999441746613</v>
      </c>
      <c r="D191" s="5">
        <v>49.5</v>
      </c>
      <c r="E191" s="5">
        <v>6</v>
      </c>
      <c r="F191" s="33">
        <f t="shared" si="17"/>
        <v>136.69424723664574</v>
      </c>
      <c r="G191" s="33">
        <f t="shared" si="18"/>
        <v>22.782374539440955</v>
      </c>
      <c r="H191" s="33">
        <f t="shared" si="19"/>
        <v>22.782374539440955</v>
      </c>
      <c r="I191" s="33">
        <f t="shared" si="20"/>
        <v>182.25899631552764</v>
      </c>
      <c r="J191" s="34">
        <f t="shared" si="51"/>
        <v>7.5181835980155158</v>
      </c>
      <c r="K191" s="34">
        <f t="shared" si="51"/>
        <v>1.2530305996692526</v>
      </c>
      <c r="L191" s="34">
        <f t="shared" si="51"/>
        <v>1.2530305996692526</v>
      </c>
      <c r="M191" s="34">
        <f t="shared" si="14"/>
        <v>10.024244797354021</v>
      </c>
      <c r="N191" s="35">
        <f t="shared" si="33"/>
        <v>11.391187269720477</v>
      </c>
      <c r="O191" s="35">
        <f t="shared" si="33"/>
        <v>1.8985312116200797</v>
      </c>
      <c r="P191" s="35">
        <f t="shared" si="33"/>
        <v>1.8985312116200797</v>
      </c>
      <c r="Q191" s="36">
        <f t="shared" si="13"/>
        <v>15.188249692960637</v>
      </c>
      <c r="R191" s="4"/>
    </row>
    <row r="192" spans="1:18" x14ac:dyDescent="0.2">
      <c r="A192" s="88"/>
      <c r="B192" s="91"/>
      <c r="C192" s="5">
        <v>43.11981375598306</v>
      </c>
      <c r="D192" s="5">
        <v>136</v>
      </c>
      <c r="E192" s="5">
        <v>6</v>
      </c>
      <c r="F192" s="33">
        <f t="shared" si="17"/>
        <v>5864.294670813696</v>
      </c>
      <c r="G192" s="33">
        <f t="shared" si="18"/>
        <v>977.38244513561597</v>
      </c>
      <c r="H192" s="33">
        <f t="shared" si="19"/>
        <v>977.38244513561597</v>
      </c>
      <c r="I192" s="33">
        <f t="shared" si="20"/>
        <v>7819.0595610849277</v>
      </c>
      <c r="J192" s="34">
        <f t="shared" si="51"/>
        <v>322.53620689475326</v>
      </c>
      <c r="K192" s="34">
        <f t="shared" si="51"/>
        <v>53.75603448245888</v>
      </c>
      <c r="L192" s="34">
        <f t="shared" si="51"/>
        <v>53.75603448245888</v>
      </c>
      <c r="M192" s="34">
        <f t="shared" si="14"/>
        <v>430.04827585967104</v>
      </c>
      <c r="N192" s="35">
        <f t="shared" si="33"/>
        <v>488.69122256780798</v>
      </c>
      <c r="O192" s="35">
        <f t="shared" si="33"/>
        <v>81.448537094634659</v>
      </c>
      <c r="P192" s="35">
        <f t="shared" si="33"/>
        <v>81.448537094634659</v>
      </c>
      <c r="Q192" s="36">
        <f t="shared" si="13"/>
        <v>651.58829675707727</v>
      </c>
      <c r="R192" s="4"/>
    </row>
    <row r="193" spans="1:18" x14ac:dyDescent="0.2">
      <c r="A193" s="88"/>
      <c r="B193" s="91"/>
      <c r="C193" s="5">
        <v>21.585807237059846</v>
      </c>
      <c r="D193" s="5">
        <v>33</v>
      </c>
      <c r="E193" s="5">
        <v>6</v>
      </c>
      <c r="F193" s="33">
        <f t="shared" si="17"/>
        <v>712.33163882297492</v>
      </c>
      <c r="G193" s="33">
        <f t="shared" si="18"/>
        <v>118.72193980382916</v>
      </c>
      <c r="H193" s="33">
        <f t="shared" si="19"/>
        <v>118.72193980382916</v>
      </c>
      <c r="I193" s="33">
        <f t="shared" si="20"/>
        <v>949.77551843063327</v>
      </c>
      <c r="J193" s="34">
        <f t="shared" si="51"/>
        <v>39.178240135263621</v>
      </c>
      <c r="K193" s="34">
        <f t="shared" si="51"/>
        <v>6.5297066892106042</v>
      </c>
      <c r="L193" s="34">
        <f t="shared" si="51"/>
        <v>6.5297066892106042</v>
      </c>
      <c r="M193" s="34">
        <f t="shared" si="14"/>
        <v>52.237653513684833</v>
      </c>
      <c r="N193" s="35">
        <f t="shared" si="33"/>
        <v>59.360969901914579</v>
      </c>
      <c r="O193" s="35">
        <f t="shared" si="33"/>
        <v>9.8934949836524293</v>
      </c>
      <c r="P193" s="35">
        <f t="shared" si="33"/>
        <v>9.8934949836524293</v>
      </c>
      <c r="Q193" s="36">
        <f t="shared" si="13"/>
        <v>79.147959869219434</v>
      </c>
      <c r="R193" s="4"/>
    </row>
    <row r="194" spans="1:18" x14ac:dyDescent="0.2">
      <c r="A194" s="88"/>
      <c r="B194" s="91"/>
      <c r="C194" s="5">
        <v>53.44409804046154</v>
      </c>
      <c r="D194" s="5">
        <v>52</v>
      </c>
      <c r="E194" s="5">
        <v>6</v>
      </c>
      <c r="F194" s="33">
        <f t="shared" si="17"/>
        <v>2779.0930981040001</v>
      </c>
      <c r="G194" s="33">
        <f t="shared" si="18"/>
        <v>463.18218301733333</v>
      </c>
      <c r="H194" s="33">
        <f t="shared" si="19"/>
        <v>463.18218301733333</v>
      </c>
      <c r="I194" s="33">
        <f t="shared" si="20"/>
        <v>3705.4574641386671</v>
      </c>
      <c r="J194" s="34">
        <f t="shared" si="51"/>
        <v>152.85012039572001</v>
      </c>
      <c r="K194" s="34">
        <f t="shared" si="51"/>
        <v>25.475020065953334</v>
      </c>
      <c r="L194" s="34">
        <f t="shared" si="51"/>
        <v>25.475020065953334</v>
      </c>
      <c r="M194" s="34">
        <f t="shared" si="14"/>
        <v>203.8001605276267</v>
      </c>
      <c r="N194" s="35">
        <f t="shared" si="33"/>
        <v>231.59109150866666</v>
      </c>
      <c r="O194" s="35">
        <f t="shared" si="33"/>
        <v>38.598515251444447</v>
      </c>
      <c r="P194" s="35">
        <f t="shared" si="33"/>
        <v>38.598515251444447</v>
      </c>
      <c r="Q194" s="36">
        <f t="shared" si="13"/>
        <v>308.78812201155557</v>
      </c>
      <c r="R194" s="4"/>
    </row>
    <row r="195" spans="1:18" x14ac:dyDescent="0.2">
      <c r="A195" s="88"/>
      <c r="B195" s="91"/>
      <c r="C195" s="5">
        <v>4.0300000011920929</v>
      </c>
      <c r="D195" s="5">
        <v>40</v>
      </c>
      <c r="E195" s="5">
        <v>6</v>
      </c>
      <c r="F195" s="33">
        <f t="shared" si="17"/>
        <v>161.20000004768372</v>
      </c>
      <c r="G195" s="33">
        <f t="shared" si="18"/>
        <v>26.866666674613953</v>
      </c>
      <c r="H195" s="33">
        <f t="shared" si="19"/>
        <v>26.866666674613953</v>
      </c>
      <c r="I195" s="33">
        <f t="shared" si="20"/>
        <v>214.93333339691162</v>
      </c>
      <c r="J195" s="34">
        <f t="shared" si="51"/>
        <v>8.866000002622604</v>
      </c>
      <c r="K195" s="34">
        <f t="shared" si="51"/>
        <v>1.4776666671037675</v>
      </c>
      <c r="L195" s="34">
        <f t="shared" si="51"/>
        <v>1.4776666671037675</v>
      </c>
      <c r="M195" s="34">
        <f t="shared" si="14"/>
        <v>11.82133333683014</v>
      </c>
      <c r="N195" s="35">
        <f t="shared" si="33"/>
        <v>13.433333337306976</v>
      </c>
      <c r="O195" s="35">
        <f t="shared" si="33"/>
        <v>2.2388888895511627</v>
      </c>
      <c r="P195" s="35">
        <f t="shared" si="33"/>
        <v>2.2388888895511627</v>
      </c>
      <c r="Q195" s="36">
        <f t="shared" si="13"/>
        <v>17.911111116409302</v>
      </c>
      <c r="R195" s="4"/>
    </row>
    <row r="196" spans="1:18" x14ac:dyDescent="0.2">
      <c r="A196" s="88"/>
      <c r="B196" s="91"/>
      <c r="C196" s="5">
        <v>2.2727272808551788</v>
      </c>
      <c r="D196" s="5">
        <v>100</v>
      </c>
      <c r="E196" s="5">
        <v>6</v>
      </c>
      <c r="F196" s="33">
        <f t="shared" si="17"/>
        <v>227.27272808551788</v>
      </c>
      <c r="G196" s="33">
        <f t="shared" si="18"/>
        <v>37.878788014252983</v>
      </c>
      <c r="H196" s="33">
        <f t="shared" si="19"/>
        <v>37.878788014252983</v>
      </c>
      <c r="I196" s="33">
        <f t="shared" si="20"/>
        <v>303.03030411402381</v>
      </c>
      <c r="J196" s="34">
        <f t="shared" si="51"/>
        <v>12.500000044703484</v>
      </c>
      <c r="K196" s="34">
        <f t="shared" si="51"/>
        <v>2.0833333407839141</v>
      </c>
      <c r="L196" s="34">
        <f t="shared" si="51"/>
        <v>2.0833333407839141</v>
      </c>
      <c r="M196" s="34">
        <f t="shared" si="14"/>
        <v>16.666666726271309</v>
      </c>
      <c r="N196" s="35">
        <f t="shared" si="33"/>
        <v>18.939394007126491</v>
      </c>
      <c r="O196" s="35">
        <f t="shared" si="33"/>
        <v>3.1565656678544154</v>
      </c>
      <c r="P196" s="35">
        <f t="shared" si="33"/>
        <v>3.1565656678544154</v>
      </c>
      <c r="Q196" s="36">
        <f t="shared" si="33"/>
        <v>25.252525342835316</v>
      </c>
      <c r="R196" s="4"/>
    </row>
    <row r="197" spans="1:18" x14ac:dyDescent="0.2">
      <c r="A197" s="88"/>
      <c r="B197" s="91"/>
      <c r="C197" s="5">
        <v>0.20000000298023224</v>
      </c>
      <c r="D197" s="5">
        <v>30</v>
      </c>
      <c r="E197" s="5">
        <v>6</v>
      </c>
      <c r="F197" s="33">
        <f t="shared" si="17"/>
        <v>6.0000000894069672</v>
      </c>
      <c r="G197" s="33">
        <f t="shared" si="18"/>
        <v>1.0000000149011612</v>
      </c>
      <c r="H197" s="33">
        <f t="shared" si="19"/>
        <v>1.0000000149011612</v>
      </c>
      <c r="I197" s="33">
        <f t="shared" si="20"/>
        <v>8.0000001192092896</v>
      </c>
      <c r="J197" s="34">
        <f t="shared" si="51"/>
        <v>0.33000000491738318</v>
      </c>
      <c r="K197" s="34">
        <f t="shared" si="51"/>
        <v>5.5000000819563868E-2</v>
      </c>
      <c r="L197" s="34">
        <f t="shared" si="51"/>
        <v>5.5000000819563868E-2</v>
      </c>
      <c r="M197" s="34">
        <f t="shared" si="51"/>
        <v>0.44000000655651095</v>
      </c>
      <c r="N197" s="35">
        <f t="shared" si="33"/>
        <v>0.5000000074505806</v>
      </c>
      <c r="O197" s="35">
        <f t="shared" si="33"/>
        <v>8.3333334575096771E-2</v>
      </c>
      <c r="P197" s="35">
        <f t="shared" si="33"/>
        <v>8.3333334575096771E-2</v>
      </c>
      <c r="Q197" s="36">
        <f t="shared" si="33"/>
        <v>0.66666667660077417</v>
      </c>
      <c r="R197" s="4"/>
    </row>
    <row r="198" spans="1:18" x14ac:dyDescent="0.2">
      <c r="A198" s="88"/>
      <c r="B198" s="91"/>
      <c r="C198" s="5">
        <v>0.20000000298023224</v>
      </c>
      <c r="D198" s="5">
        <v>30</v>
      </c>
      <c r="E198" s="5">
        <v>6</v>
      </c>
      <c r="F198" s="33">
        <f t="shared" si="17"/>
        <v>6.0000000894069672</v>
      </c>
      <c r="G198" s="33">
        <f t="shared" si="18"/>
        <v>1.0000000149011612</v>
      </c>
      <c r="H198" s="33">
        <f t="shared" si="19"/>
        <v>1.0000000149011612</v>
      </c>
      <c r="I198" s="33">
        <f t="shared" si="20"/>
        <v>8.0000001192092896</v>
      </c>
      <c r="J198" s="34">
        <f t="shared" si="51"/>
        <v>0.33000000491738318</v>
      </c>
      <c r="K198" s="34">
        <f t="shared" si="51"/>
        <v>5.5000000819563868E-2</v>
      </c>
      <c r="L198" s="34">
        <f t="shared" si="51"/>
        <v>5.5000000819563868E-2</v>
      </c>
      <c r="M198" s="34">
        <f t="shared" si="51"/>
        <v>0.44000000655651095</v>
      </c>
      <c r="N198" s="35">
        <f t="shared" ref="N198:Q227" si="52">F198*0.25/3</f>
        <v>0.5000000074505806</v>
      </c>
      <c r="O198" s="35">
        <f t="shared" si="52"/>
        <v>8.3333334575096771E-2</v>
      </c>
      <c r="P198" s="35">
        <f t="shared" si="52"/>
        <v>8.3333334575096771E-2</v>
      </c>
      <c r="Q198" s="36">
        <f t="shared" si="52"/>
        <v>0.66666667660077417</v>
      </c>
      <c r="R198" s="4"/>
    </row>
    <row r="199" spans="1:18" x14ac:dyDescent="0.2">
      <c r="A199" s="88"/>
      <c r="B199" s="91"/>
      <c r="C199" s="5">
        <v>0.20000000298023224</v>
      </c>
      <c r="D199" s="5">
        <v>60</v>
      </c>
      <c r="E199" s="5">
        <v>6</v>
      </c>
      <c r="F199" s="33">
        <f t="shared" si="17"/>
        <v>12.000000178813934</v>
      </c>
      <c r="G199" s="33">
        <f t="shared" si="18"/>
        <v>2.0000000298023224</v>
      </c>
      <c r="H199" s="33">
        <f t="shared" si="19"/>
        <v>2.0000000298023224</v>
      </c>
      <c r="I199" s="33">
        <f t="shared" si="20"/>
        <v>16.000000238418579</v>
      </c>
      <c r="J199" s="34">
        <f t="shared" si="51"/>
        <v>0.66000000983476637</v>
      </c>
      <c r="K199" s="34">
        <f t="shared" si="51"/>
        <v>0.11000000163912774</v>
      </c>
      <c r="L199" s="34">
        <f t="shared" si="51"/>
        <v>0.11000000163912774</v>
      </c>
      <c r="M199" s="34">
        <f t="shared" si="51"/>
        <v>0.88000001311302189</v>
      </c>
      <c r="N199" s="35">
        <f t="shared" si="52"/>
        <v>1.0000000149011612</v>
      </c>
      <c r="O199" s="35">
        <f t="shared" si="52"/>
        <v>0.16666666915019354</v>
      </c>
      <c r="P199" s="35">
        <f t="shared" si="52"/>
        <v>0.16666666915019354</v>
      </c>
      <c r="Q199" s="36">
        <f t="shared" si="52"/>
        <v>1.3333333532015483</v>
      </c>
      <c r="R199" s="4"/>
    </row>
    <row r="200" spans="1:18" x14ac:dyDescent="0.2">
      <c r="A200" s="88"/>
      <c r="B200" s="91"/>
      <c r="C200" s="5">
        <v>0.20000000298023224</v>
      </c>
      <c r="D200" s="5">
        <v>90</v>
      </c>
      <c r="E200" s="5">
        <v>6</v>
      </c>
      <c r="F200" s="33">
        <f t="shared" ref="F200:F237" si="53">C200*D200</f>
        <v>18.000000268220901</v>
      </c>
      <c r="G200" s="33">
        <f t="shared" ref="G200:G237" si="54">F200/E200</f>
        <v>3.0000000447034836</v>
      </c>
      <c r="H200" s="33">
        <f t="shared" si="19"/>
        <v>3.0000000447034836</v>
      </c>
      <c r="I200" s="33">
        <f t="shared" ref="I200:I237" si="55">F200+G200+H200</f>
        <v>24.000000357627869</v>
      </c>
      <c r="J200" s="34">
        <f t="shared" si="51"/>
        <v>0.9900000147521496</v>
      </c>
      <c r="K200" s="34">
        <f t="shared" si="51"/>
        <v>0.16500000245869159</v>
      </c>
      <c r="L200" s="34">
        <f t="shared" si="51"/>
        <v>0.16500000245869159</v>
      </c>
      <c r="M200" s="34">
        <f t="shared" si="51"/>
        <v>1.3200000196695327</v>
      </c>
      <c r="N200" s="35">
        <f t="shared" si="52"/>
        <v>1.5000000223517418</v>
      </c>
      <c r="O200" s="35">
        <f t="shared" si="52"/>
        <v>0.2500000037252903</v>
      </c>
      <c r="P200" s="35">
        <f t="shared" si="52"/>
        <v>0.2500000037252903</v>
      </c>
      <c r="Q200" s="36">
        <f t="shared" si="52"/>
        <v>2.0000000298023224</v>
      </c>
      <c r="R200" s="4"/>
    </row>
    <row r="201" spans="1:18" x14ac:dyDescent="0.2">
      <c r="A201" s="88"/>
      <c r="B201" s="91"/>
      <c r="C201" s="5">
        <v>0.53613636234097861</v>
      </c>
      <c r="D201" s="5">
        <v>78.599999999999994</v>
      </c>
      <c r="E201" s="5">
        <v>6</v>
      </c>
      <c r="F201" s="33">
        <f t="shared" si="53"/>
        <v>42.140318080000917</v>
      </c>
      <c r="G201" s="33">
        <f t="shared" si="54"/>
        <v>7.0233863466668192</v>
      </c>
      <c r="H201" s="33">
        <f t="shared" si="19"/>
        <v>7.0233863466668192</v>
      </c>
      <c r="I201" s="33">
        <f t="shared" si="55"/>
        <v>56.187090773334553</v>
      </c>
      <c r="J201" s="34">
        <f t="shared" si="51"/>
        <v>2.3177174944000503</v>
      </c>
      <c r="K201" s="34">
        <f t="shared" si="51"/>
        <v>0.38628624906667508</v>
      </c>
      <c r="L201" s="34">
        <f t="shared" si="51"/>
        <v>0.38628624906667508</v>
      </c>
      <c r="M201" s="34">
        <f t="shared" si="51"/>
        <v>3.0902899925334006</v>
      </c>
      <c r="N201" s="35">
        <f t="shared" si="52"/>
        <v>3.5116931733334096</v>
      </c>
      <c r="O201" s="35">
        <f t="shared" si="52"/>
        <v>0.58528219555556826</v>
      </c>
      <c r="P201" s="35">
        <f t="shared" si="52"/>
        <v>0.58528219555556826</v>
      </c>
      <c r="Q201" s="36">
        <f t="shared" si="52"/>
        <v>4.6822575644445461</v>
      </c>
      <c r="R201" s="4"/>
    </row>
    <row r="202" spans="1:18" x14ac:dyDescent="0.2">
      <c r="A202" s="88"/>
      <c r="B202" s="91"/>
      <c r="C202" s="5">
        <v>2.0702272543040188</v>
      </c>
      <c r="D202" s="5">
        <v>81.599999999999994</v>
      </c>
      <c r="E202" s="5">
        <v>6</v>
      </c>
      <c r="F202" s="33">
        <f t="shared" si="53"/>
        <v>168.93054395120791</v>
      </c>
      <c r="G202" s="33">
        <f t="shared" si="54"/>
        <v>28.15509065853465</v>
      </c>
      <c r="H202" s="33">
        <f t="shared" si="19"/>
        <v>28.15509065853465</v>
      </c>
      <c r="I202" s="33">
        <f t="shared" si="55"/>
        <v>225.2407252682772</v>
      </c>
      <c r="J202" s="34">
        <f t="shared" si="51"/>
        <v>9.2911799173164358</v>
      </c>
      <c r="K202" s="34">
        <f t="shared" si="51"/>
        <v>1.5485299862194057</v>
      </c>
      <c r="L202" s="34">
        <f t="shared" si="51"/>
        <v>1.5485299862194057</v>
      </c>
      <c r="M202" s="34">
        <f t="shared" si="51"/>
        <v>12.388239889755246</v>
      </c>
      <c r="N202" s="35">
        <f t="shared" si="52"/>
        <v>14.077545329267325</v>
      </c>
      <c r="O202" s="35">
        <f t="shared" si="52"/>
        <v>2.3462575548778877</v>
      </c>
      <c r="P202" s="35">
        <f t="shared" si="52"/>
        <v>2.3462575548778877</v>
      </c>
      <c r="Q202" s="36">
        <f t="shared" si="52"/>
        <v>18.770060439023101</v>
      </c>
      <c r="R202" s="4"/>
    </row>
    <row r="203" spans="1:18" x14ac:dyDescent="0.2">
      <c r="A203" s="88"/>
      <c r="B203" s="91"/>
      <c r="C203" s="5">
        <v>9.8181817199696209E-2</v>
      </c>
      <c r="D203" s="5">
        <v>19.799999999999997</v>
      </c>
      <c r="E203" s="5">
        <v>6</v>
      </c>
      <c r="F203" s="33">
        <f t="shared" si="53"/>
        <v>1.9439999805539847</v>
      </c>
      <c r="G203" s="33">
        <f t="shared" si="54"/>
        <v>0.32399999675899743</v>
      </c>
      <c r="H203" s="33">
        <f t="shared" si="19"/>
        <v>0.32399999675899743</v>
      </c>
      <c r="I203" s="33">
        <f t="shared" si="55"/>
        <v>2.5919999740719795</v>
      </c>
      <c r="J203" s="34">
        <f t="shared" si="51"/>
        <v>0.10691999893046916</v>
      </c>
      <c r="K203" s="34">
        <f t="shared" si="51"/>
        <v>1.7819999821744859E-2</v>
      </c>
      <c r="L203" s="34">
        <f t="shared" si="51"/>
        <v>1.7819999821744859E-2</v>
      </c>
      <c r="M203" s="34">
        <f t="shared" si="51"/>
        <v>0.14255999857395887</v>
      </c>
      <c r="N203" s="35">
        <f t="shared" si="52"/>
        <v>0.16199999837949872</v>
      </c>
      <c r="O203" s="35">
        <f t="shared" si="52"/>
        <v>2.6999999729916454E-2</v>
      </c>
      <c r="P203" s="35">
        <f t="shared" si="52"/>
        <v>2.6999999729916454E-2</v>
      </c>
      <c r="Q203" s="36">
        <f t="shared" si="52"/>
        <v>0.21599999783933163</v>
      </c>
      <c r="R203" s="4"/>
    </row>
    <row r="204" spans="1:18" x14ac:dyDescent="0.2">
      <c r="A204" s="88"/>
      <c r="B204" s="91"/>
      <c r="C204" s="5">
        <v>0.54961041136995559</v>
      </c>
      <c r="D204" s="5">
        <v>30</v>
      </c>
      <c r="E204" s="5">
        <v>6</v>
      </c>
      <c r="F204" s="33">
        <f t="shared" si="53"/>
        <v>16.488312341098666</v>
      </c>
      <c r="G204" s="33">
        <f t="shared" si="54"/>
        <v>2.7480520568497777</v>
      </c>
      <c r="H204" s="33">
        <f t="shared" si="19"/>
        <v>2.7480520568497777</v>
      </c>
      <c r="I204" s="33">
        <f t="shared" si="55"/>
        <v>21.984416454798222</v>
      </c>
      <c r="J204" s="34">
        <f t="shared" si="51"/>
        <v>0.9068571787604266</v>
      </c>
      <c r="K204" s="34">
        <f t="shared" si="51"/>
        <v>0.15114286312673778</v>
      </c>
      <c r="L204" s="34">
        <f t="shared" si="51"/>
        <v>0.15114286312673778</v>
      </c>
      <c r="M204" s="34">
        <f t="shared" si="51"/>
        <v>1.2091429050139022</v>
      </c>
      <c r="N204" s="35">
        <f t="shared" si="52"/>
        <v>1.3740260284248889</v>
      </c>
      <c r="O204" s="35">
        <f t="shared" si="52"/>
        <v>0.2290043380708148</v>
      </c>
      <c r="P204" s="35">
        <f t="shared" si="52"/>
        <v>0.2290043380708148</v>
      </c>
      <c r="Q204" s="36">
        <f t="shared" si="52"/>
        <v>1.8320347045665184</v>
      </c>
      <c r="R204" s="4"/>
    </row>
    <row r="205" spans="1:18" x14ac:dyDescent="0.2">
      <c r="A205" s="88"/>
      <c r="B205" s="91"/>
      <c r="C205" s="5">
        <v>0.54961041136995559</v>
      </c>
      <c r="D205" s="5">
        <v>30</v>
      </c>
      <c r="E205" s="5">
        <v>6</v>
      </c>
      <c r="F205" s="33">
        <f t="shared" si="53"/>
        <v>16.488312341098666</v>
      </c>
      <c r="G205" s="33">
        <f t="shared" si="54"/>
        <v>2.7480520568497777</v>
      </c>
      <c r="H205" s="33">
        <f t="shared" si="19"/>
        <v>2.7480520568497777</v>
      </c>
      <c r="I205" s="33">
        <f t="shared" si="55"/>
        <v>21.984416454798222</v>
      </c>
      <c r="J205" s="34">
        <f t="shared" si="51"/>
        <v>0.9068571787604266</v>
      </c>
      <c r="K205" s="34">
        <f t="shared" si="51"/>
        <v>0.15114286312673778</v>
      </c>
      <c r="L205" s="34">
        <f t="shared" si="51"/>
        <v>0.15114286312673778</v>
      </c>
      <c r="M205" s="34">
        <f t="shared" si="51"/>
        <v>1.2091429050139022</v>
      </c>
      <c r="N205" s="35">
        <f t="shared" si="52"/>
        <v>1.3740260284248889</v>
      </c>
      <c r="O205" s="35">
        <f t="shared" si="52"/>
        <v>0.2290043380708148</v>
      </c>
      <c r="P205" s="35">
        <f t="shared" si="52"/>
        <v>0.2290043380708148</v>
      </c>
      <c r="Q205" s="36">
        <f t="shared" si="52"/>
        <v>1.8320347045665184</v>
      </c>
      <c r="R205" s="4"/>
    </row>
    <row r="206" spans="1:18" x14ac:dyDescent="0.2">
      <c r="A206" s="88"/>
      <c r="B206" s="91"/>
      <c r="C206" s="5">
        <v>0.54961041136995559</v>
      </c>
      <c r="D206" s="5">
        <v>60</v>
      </c>
      <c r="E206" s="5">
        <v>6</v>
      </c>
      <c r="F206" s="33">
        <f t="shared" si="53"/>
        <v>32.976624682197333</v>
      </c>
      <c r="G206" s="33">
        <f t="shared" si="54"/>
        <v>5.4961041136995554</v>
      </c>
      <c r="H206" s="33">
        <f t="shared" si="19"/>
        <v>5.4961041136995554</v>
      </c>
      <c r="I206" s="33">
        <f t="shared" si="55"/>
        <v>43.968832909596443</v>
      </c>
      <c r="J206" s="34">
        <f t="shared" si="51"/>
        <v>1.8137143575208532</v>
      </c>
      <c r="K206" s="34">
        <f t="shared" si="51"/>
        <v>0.30228572625347555</v>
      </c>
      <c r="L206" s="34">
        <f t="shared" si="51"/>
        <v>0.30228572625347555</v>
      </c>
      <c r="M206" s="34">
        <f t="shared" si="51"/>
        <v>2.4182858100278044</v>
      </c>
      <c r="N206" s="35">
        <f t="shared" si="52"/>
        <v>2.7480520568497777</v>
      </c>
      <c r="O206" s="35">
        <f t="shared" si="52"/>
        <v>0.4580086761416296</v>
      </c>
      <c r="P206" s="35">
        <f t="shared" si="52"/>
        <v>0.4580086761416296</v>
      </c>
      <c r="Q206" s="36">
        <f t="shared" si="52"/>
        <v>3.6640694091330368</v>
      </c>
      <c r="R206" s="4"/>
    </row>
    <row r="207" spans="1:18" x14ac:dyDescent="0.2">
      <c r="A207" s="88"/>
      <c r="B207" s="91"/>
      <c r="C207" s="5">
        <v>0.54961041136995559</v>
      </c>
      <c r="D207" s="5">
        <v>90</v>
      </c>
      <c r="E207" s="5">
        <v>6</v>
      </c>
      <c r="F207" s="33">
        <f t="shared" si="53"/>
        <v>49.464937023296002</v>
      </c>
      <c r="G207" s="33">
        <f t="shared" si="54"/>
        <v>8.2441561705493331</v>
      </c>
      <c r="H207" s="33">
        <f t="shared" si="19"/>
        <v>8.2441561705493331</v>
      </c>
      <c r="I207" s="33">
        <f t="shared" si="55"/>
        <v>65.953249364394665</v>
      </c>
      <c r="J207" s="34">
        <f t="shared" si="51"/>
        <v>2.7205715362812803</v>
      </c>
      <c r="K207" s="34">
        <f t="shared" si="51"/>
        <v>0.4534285893802133</v>
      </c>
      <c r="L207" s="34">
        <f t="shared" si="51"/>
        <v>0.4534285893802133</v>
      </c>
      <c r="M207" s="34">
        <f t="shared" si="51"/>
        <v>3.6274287150417064</v>
      </c>
      <c r="N207" s="35">
        <f t="shared" si="52"/>
        <v>4.1220780852746666</v>
      </c>
      <c r="O207" s="35">
        <f t="shared" si="52"/>
        <v>0.68701301421244443</v>
      </c>
      <c r="P207" s="35">
        <f t="shared" si="52"/>
        <v>0.68701301421244443</v>
      </c>
      <c r="Q207" s="36">
        <f t="shared" si="52"/>
        <v>5.4961041136995554</v>
      </c>
      <c r="R207" s="4"/>
    </row>
    <row r="208" spans="1:18" x14ac:dyDescent="0.2">
      <c r="A208" s="88"/>
      <c r="B208" s="91"/>
      <c r="C208" s="5">
        <v>7.2000003933906598E-2</v>
      </c>
      <c r="D208" s="5">
        <v>39.299999999999997</v>
      </c>
      <c r="E208" s="5">
        <v>6</v>
      </c>
      <c r="F208" s="33">
        <f t="shared" si="53"/>
        <v>2.8296001546025291</v>
      </c>
      <c r="G208" s="33">
        <f t="shared" si="54"/>
        <v>0.4716000257670882</v>
      </c>
      <c r="H208" s="33">
        <f t="shared" si="19"/>
        <v>0.4716000257670882</v>
      </c>
      <c r="I208" s="33">
        <f t="shared" si="55"/>
        <v>3.7728002061367052</v>
      </c>
      <c r="J208" s="34">
        <f t="shared" si="51"/>
        <v>0.1556280085031391</v>
      </c>
      <c r="K208" s="34">
        <f t="shared" si="51"/>
        <v>2.5938001417189851E-2</v>
      </c>
      <c r="L208" s="34">
        <f t="shared" si="51"/>
        <v>2.5938001417189851E-2</v>
      </c>
      <c r="M208" s="34">
        <f t="shared" si="51"/>
        <v>0.20750401133751878</v>
      </c>
      <c r="N208" s="35">
        <f t="shared" si="52"/>
        <v>0.2358000128835441</v>
      </c>
      <c r="O208" s="35">
        <f t="shared" si="52"/>
        <v>3.9300002147257353E-2</v>
      </c>
      <c r="P208" s="35">
        <f t="shared" si="52"/>
        <v>3.9300002147257353E-2</v>
      </c>
      <c r="Q208" s="36">
        <f t="shared" si="52"/>
        <v>0.31440001717805877</v>
      </c>
      <c r="R208" s="4"/>
    </row>
    <row r="209" spans="1:18" x14ac:dyDescent="0.2">
      <c r="A209" s="88"/>
      <c r="B209" s="91"/>
      <c r="C209" s="5">
        <v>0.33983333350221301</v>
      </c>
      <c r="D209" s="5">
        <v>40.799999999999997</v>
      </c>
      <c r="E209" s="5">
        <v>6</v>
      </c>
      <c r="F209" s="33">
        <f t="shared" si="53"/>
        <v>13.865200006890289</v>
      </c>
      <c r="G209" s="33">
        <f t="shared" si="54"/>
        <v>2.310866667815048</v>
      </c>
      <c r="H209" s="33">
        <f t="shared" si="19"/>
        <v>2.310866667815048</v>
      </c>
      <c r="I209" s="33">
        <f t="shared" si="55"/>
        <v>18.486933342520384</v>
      </c>
      <c r="J209" s="34">
        <f t="shared" si="51"/>
        <v>0.76258600037896584</v>
      </c>
      <c r="K209" s="34">
        <f t="shared" si="51"/>
        <v>0.12709766672982764</v>
      </c>
      <c r="L209" s="34">
        <f t="shared" si="51"/>
        <v>0.12709766672982764</v>
      </c>
      <c r="M209" s="34">
        <f t="shared" si="51"/>
        <v>1.0167813338386211</v>
      </c>
      <c r="N209" s="35">
        <f t="shared" si="52"/>
        <v>1.155433333907524</v>
      </c>
      <c r="O209" s="35">
        <f t="shared" si="52"/>
        <v>0.19257222231792068</v>
      </c>
      <c r="P209" s="35">
        <f t="shared" si="52"/>
        <v>0.19257222231792068</v>
      </c>
      <c r="Q209" s="36">
        <f t="shared" si="52"/>
        <v>1.5405777785433654</v>
      </c>
      <c r="R209" s="4"/>
    </row>
    <row r="210" spans="1:18" x14ac:dyDescent="0.2">
      <c r="A210" s="88"/>
      <c r="B210" s="91"/>
      <c r="C210" s="5">
        <v>0.24650000111261994</v>
      </c>
      <c r="D210" s="5">
        <v>9.8999999999999986</v>
      </c>
      <c r="E210" s="5">
        <v>6</v>
      </c>
      <c r="F210" s="33">
        <f t="shared" si="53"/>
        <v>2.440350011014937</v>
      </c>
      <c r="G210" s="33">
        <f t="shared" si="54"/>
        <v>0.40672500183582283</v>
      </c>
      <c r="H210" s="33">
        <f t="shared" si="19"/>
        <v>0.40672500183582283</v>
      </c>
      <c r="I210" s="33">
        <f t="shared" si="55"/>
        <v>3.2538000146865826</v>
      </c>
      <c r="J210" s="34">
        <f t="shared" si="51"/>
        <v>0.13421925060582154</v>
      </c>
      <c r="K210" s="34">
        <f t="shared" si="51"/>
        <v>2.2369875100970257E-2</v>
      </c>
      <c r="L210" s="34">
        <f t="shared" si="51"/>
        <v>2.2369875100970257E-2</v>
      </c>
      <c r="M210" s="34">
        <f t="shared" si="51"/>
        <v>0.17895900080776206</v>
      </c>
      <c r="N210" s="35">
        <f t="shared" si="52"/>
        <v>0.20336250091791142</v>
      </c>
      <c r="O210" s="35">
        <f t="shared" si="52"/>
        <v>3.3893750152985236E-2</v>
      </c>
      <c r="P210" s="35">
        <f t="shared" si="52"/>
        <v>3.3893750152985236E-2</v>
      </c>
      <c r="Q210" s="36">
        <f t="shared" si="52"/>
        <v>0.27115000122388189</v>
      </c>
      <c r="R210" s="4"/>
    </row>
    <row r="211" spans="1:18" x14ac:dyDescent="0.2">
      <c r="A211" s="88"/>
      <c r="B211" s="91"/>
      <c r="C211" s="5">
        <v>0.30000000447034836</v>
      </c>
      <c r="D211" s="5">
        <v>15</v>
      </c>
      <c r="E211" s="5">
        <v>6</v>
      </c>
      <c r="F211" s="33">
        <f t="shared" si="53"/>
        <v>4.5000000670552254</v>
      </c>
      <c r="G211" s="33">
        <f t="shared" si="54"/>
        <v>0.7500000111758709</v>
      </c>
      <c r="H211" s="33">
        <f t="shared" si="19"/>
        <v>0.7500000111758709</v>
      </c>
      <c r="I211" s="33">
        <f t="shared" si="55"/>
        <v>6.0000000894069672</v>
      </c>
      <c r="J211" s="34">
        <f t="shared" si="51"/>
        <v>0.2475000036880374</v>
      </c>
      <c r="K211" s="34">
        <f t="shared" si="51"/>
        <v>4.1250000614672898E-2</v>
      </c>
      <c r="L211" s="34">
        <f t="shared" si="51"/>
        <v>4.1250000614672898E-2</v>
      </c>
      <c r="M211" s="34">
        <f t="shared" si="51"/>
        <v>0.33000000491738318</v>
      </c>
      <c r="N211" s="35">
        <f t="shared" si="52"/>
        <v>0.37500000558793545</v>
      </c>
      <c r="O211" s="35">
        <f t="shared" si="52"/>
        <v>6.2500000931322575E-2</v>
      </c>
      <c r="P211" s="35">
        <f t="shared" si="52"/>
        <v>6.2500000931322575E-2</v>
      </c>
      <c r="Q211" s="36">
        <f t="shared" si="52"/>
        <v>0.5000000074505806</v>
      </c>
      <c r="R211" s="4"/>
    </row>
    <row r="212" spans="1:18" x14ac:dyDescent="0.2">
      <c r="A212" s="88"/>
      <c r="B212" s="91"/>
      <c r="C212" s="5">
        <v>0.30000000447034836</v>
      </c>
      <c r="D212" s="5">
        <v>15</v>
      </c>
      <c r="E212" s="5">
        <v>6</v>
      </c>
      <c r="F212" s="33">
        <f t="shared" si="53"/>
        <v>4.5000000670552254</v>
      </c>
      <c r="G212" s="33">
        <f t="shared" si="54"/>
        <v>0.7500000111758709</v>
      </c>
      <c r="H212" s="33">
        <f t="shared" si="19"/>
        <v>0.7500000111758709</v>
      </c>
      <c r="I212" s="33">
        <f t="shared" si="55"/>
        <v>6.0000000894069672</v>
      </c>
      <c r="J212" s="34">
        <f t="shared" si="51"/>
        <v>0.2475000036880374</v>
      </c>
      <c r="K212" s="34">
        <f t="shared" si="51"/>
        <v>4.1250000614672898E-2</v>
      </c>
      <c r="L212" s="34">
        <f t="shared" si="51"/>
        <v>4.1250000614672898E-2</v>
      </c>
      <c r="M212" s="34">
        <f t="shared" si="51"/>
        <v>0.33000000491738318</v>
      </c>
      <c r="N212" s="35">
        <f t="shared" si="52"/>
        <v>0.37500000558793545</v>
      </c>
      <c r="O212" s="35">
        <f t="shared" si="52"/>
        <v>6.2500000931322575E-2</v>
      </c>
      <c r="P212" s="35">
        <f t="shared" si="52"/>
        <v>6.2500000931322575E-2</v>
      </c>
      <c r="Q212" s="36">
        <f t="shared" si="52"/>
        <v>0.5000000074505806</v>
      </c>
      <c r="R212" s="4"/>
    </row>
    <row r="213" spans="1:18" x14ac:dyDescent="0.2">
      <c r="A213" s="88"/>
      <c r="B213" s="91"/>
      <c r="C213" s="5">
        <v>0.30000000447034836</v>
      </c>
      <c r="D213" s="5">
        <v>30</v>
      </c>
      <c r="E213" s="5">
        <v>6</v>
      </c>
      <c r="F213" s="33">
        <f t="shared" si="53"/>
        <v>9.0000001341104507</v>
      </c>
      <c r="G213" s="33">
        <f t="shared" si="54"/>
        <v>1.5000000223517418</v>
      </c>
      <c r="H213" s="33">
        <f t="shared" si="19"/>
        <v>1.5000000223517418</v>
      </c>
      <c r="I213" s="33">
        <f t="shared" si="55"/>
        <v>12.000000178813934</v>
      </c>
      <c r="J213" s="34">
        <f t="shared" si="51"/>
        <v>0.4950000073760748</v>
      </c>
      <c r="K213" s="34">
        <f t="shared" si="51"/>
        <v>8.2500001229345796E-2</v>
      </c>
      <c r="L213" s="34">
        <f t="shared" si="51"/>
        <v>8.2500001229345796E-2</v>
      </c>
      <c r="M213" s="34">
        <f t="shared" si="51"/>
        <v>0.66000000983476637</v>
      </c>
      <c r="N213" s="35">
        <f t="shared" si="52"/>
        <v>0.7500000111758709</v>
      </c>
      <c r="O213" s="35">
        <f t="shared" si="52"/>
        <v>0.12500000186264515</v>
      </c>
      <c r="P213" s="35">
        <f t="shared" si="52"/>
        <v>0.12500000186264515</v>
      </c>
      <c r="Q213" s="36">
        <f t="shared" si="52"/>
        <v>1.0000000149011612</v>
      </c>
      <c r="R213" s="4"/>
    </row>
    <row r="214" spans="1:18" x14ac:dyDescent="0.2">
      <c r="A214" s="88"/>
      <c r="B214" s="91"/>
      <c r="C214" s="5">
        <v>0.30000000447034836</v>
      </c>
      <c r="D214" s="5">
        <v>45</v>
      </c>
      <c r="E214" s="5">
        <v>6</v>
      </c>
      <c r="F214" s="33">
        <f t="shared" si="53"/>
        <v>13.500000201165676</v>
      </c>
      <c r="G214" s="33">
        <f t="shared" si="54"/>
        <v>2.2500000335276127</v>
      </c>
      <c r="H214" s="33">
        <f t="shared" si="19"/>
        <v>2.2500000335276127</v>
      </c>
      <c r="I214" s="33">
        <f t="shared" si="55"/>
        <v>18.000000268220901</v>
      </c>
      <c r="J214" s="34">
        <f t="shared" si="51"/>
        <v>0.74250001106411223</v>
      </c>
      <c r="K214" s="34">
        <f t="shared" si="51"/>
        <v>0.1237500018440187</v>
      </c>
      <c r="L214" s="34">
        <f t="shared" si="51"/>
        <v>0.1237500018440187</v>
      </c>
      <c r="M214" s="34">
        <f t="shared" si="51"/>
        <v>0.9900000147521496</v>
      </c>
      <c r="N214" s="35">
        <f t="shared" si="52"/>
        <v>1.1250000167638063</v>
      </c>
      <c r="O214" s="35">
        <f t="shared" si="52"/>
        <v>0.18750000279396772</v>
      </c>
      <c r="P214" s="35">
        <f t="shared" si="52"/>
        <v>0.18750000279396772</v>
      </c>
      <c r="Q214" s="36">
        <f t="shared" si="52"/>
        <v>1.5000000223517418</v>
      </c>
      <c r="R214" s="4"/>
    </row>
    <row r="215" spans="1:18" x14ac:dyDescent="0.2">
      <c r="A215" s="88"/>
      <c r="B215" s="92" t="s">
        <v>43</v>
      </c>
      <c r="C215" s="5">
        <v>2</v>
      </c>
      <c r="D215" s="5">
        <v>120</v>
      </c>
      <c r="E215" s="5">
        <v>5</v>
      </c>
      <c r="F215" s="33">
        <f t="shared" si="53"/>
        <v>240</v>
      </c>
      <c r="G215" s="33">
        <f t="shared" si="54"/>
        <v>48</v>
      </c>
      <c r="H215" s="33">
        <f t="shared" si="19"/>
        <v>48</v>
      </c>
      <c r="I215" s="33">
        <f t="shared" si="55"/>
        <v>336</v>
      </c>
      <c r="J215" s="34">
        <f t="shared" ref="J215:M237" si="56">F215*0.055</f>
        <v>13.2</v>
      </c>
      <c r="K215" s="34">
        <f t="shared" si="56"/>
        <v>2.64</v>
      </c>
      <c r="L215" s="34">
        <f t="shared" si="56"/>
        <v>2.64</v>
      </c>
      <c r="M215" s="34">
        <f t="shared" si="56"/>
        <v>18.48</v>
      </c>
      <c r="N215" s="35">
        <f t="shared" si="52"/>
        <v>20</v>
      </c>
      <c r="O215" s="35">
        <f t="shared" si="52"/>
        <v>4</v>
      </c>
      <c r="P215" s="35">
        <f t="shared" si="52"/>
        <v>4</v>
      </c>
      <c r="Q215" s="36">
        <f t="shared" si="52"/>
        <v>28</v>
      </c>
      <c r="R215" s="4"/>
    </row>
    <row r="216" spans="1:18" x14ac:dyDescent="0.2">
      <c r="A216" s="88"/>
      <c r="B216" s="91"/>
      <c r="C216" s="5">
        <v>6.1932773552834988</v>
      </c>
      <c r="D216" s="5">
        <v>570</v>
      </c>
      <c r="E216" s="5">
        <v>5</v>
      </c>
      <c r="F216" s="33">
        <f t="shared" si="53"/>
        <v>3530.1680925115943</v>
      </c>
      <c r="G216" s="33">
        <f t="shared" si="54"/>
        <v>706.03361850231886</v>
      </c>
      <c r="H216" s="33">
        <f t="shared" si="19"/>
        <v>706.03361850231886</v>
      </c>
      <c r="I216" s="33">
        <f t="shared" si="55"/>
        <v>4942.235329516232</v>
      </c>
      <c r="J216" s="34">
        <f t="shared" si="56"/>
        <v>194.15924508813768</v>
      </c>
      <c r="K216" s="34">
        <f t="shared" si="56"/>
        <v>38.83184901762754</v>
      </c>
      <c r="L216" s="34">
        <f t="shared" si="56"/>
        <v>38.83184901762754</v>
      </c>
      <c r="M216" s="34">
        <f t="shared" si="56"/>
        <v>271.82294312339275</v>
      </c>
      <c r="N216" s="35">
        <f t="shared" si="52"/>
        <v>294.18067437596619</v>
      </c>
      <c r="O216" s="35">
        <f t="shared" si="52"/>
        <v>58.836134875193238</v>
      </c>
      <c r="P216" s="35">
        <f t="shared" si="52"/>
        <v>58.836134875193238</v>
      </c>
      <c r="Q216" s="36">
        <f t="shared" si="52"/>
        <v>411.85294412635267</v>
      </c>
      <c r="R216" s="4"/>
    </row>
    <row r="217" spans="1:18" x14ac:dyDescent="0.2">
      <c r="A217" s="88"/>
      <c r="B217" s="91"/>
      <c r="C217" s="5">
        <v>5.0000001490116119</v>
      </c>
      <c r="D217" s="5">
        <v>150</v>
      </c>
      <c r="E217" s="5">
        <v>5</v>
      </c>
      <c r="F217" s="33">
        <f t="shared" si="53"/>
        <v>750.00002235174179</v>
      </c>
      <c r="G217" s="33">
        <f t="shared" si="54"/>
        <v>150.00000447034836</v>
      </c>
      <c r="H217" s="33">
        <f t="shared" si="19"/>
        <v>150.00000447034836</v>
      </c>
      <c r="I217" s="33">
        <f t="shared" si="55"/>
        <v>1050.0000312924385</v>
      </c>
      <c r="J217" s="34">
        <f t="shared" si="56"/>
        <v>41.250001229345798</v>
      </c>
      <c r="K217" s="34">
        <f t="shared" si="56"/>
        <v>8.2500002458691597</v>
      </c>
      <c r="L217" s="34">
        <f t="shared" si="56"/>
        <v>8.2500002458691597</v>
      </c>
      <c r="M217" s="34">
        <f t="shared" si="56"/>
        <v>57.750001721084118</v>
      </c>
      <c r="N217" s="35">
        <f t="shared" si="52"/>
        <v>62.500001862645149</v>
      </c>
      <c r="O217" s="35">
        <f t="shared" si="52"/>
        <v>12.50000037252903</v>
      </c>
      <c r="P217" s="35">
        <f t="shared" si="52"/>
        <v>12.50000037252903</v>
      </c>
      <c r="Q217" s="36">
        <f t="shared" si="52"/>
        <v>87.500002607703209</v>
      </c>
      <c r="R217" s="4"/>
    </row>
    <row r="218" spans="1:18" x14ac:dyDescent="0.2">
      <c r="A218" s="88"/>
      <c r="B218" s="91"/>
      <c r="C218" s="5">
        <v>14.533333752836501</v>
      </c>
      <c r="D218" s="5">
        <v>621</v>
      </c>
      <c r="E218" s="5">
        <v>5</v>
      </c>
      <c r="F218" s="33">
        <f t="shared" si="53"/>
        <v>9025.2002605114667</v>
      </c>
      <c r="G218" s="33">
        <f t="shared" si="54"/>
        <v>1805.0400521022934</v>
      </c>
      <c r="H218" s="33">
        <f t="shared" si="19"/>
        <v>1805.0400521022934</v>
      </c>
      <c r="I218" s="33">
        <f t="shared" si="55"/>
        <v>12635.280364716053</v>
      </c>
      <c r="J218" s="34">
        <f t="shared" si="56"/>
        <v>496.38601432813067</v>
      </c>
      <c r="K218" s="34">
        <f t="shared" si="56"/>
        <v>99.277202865626137</v>
      </c>
      <c r="L218" s="34">
        <f t="shared" si="56"/>
        <v>99.277202865626137</v>
      </c>
      <c r="M218" s="34">
        <f t="shared" si="56"/>
        <v>694.94042005938286</v>
      </c>
      <c r="N218" s="35">
        <f t="shared" si="52"/>
        <v>752.10002170928885</v>
      </c>
      <c r="O218" s="35">
        <f t="shared" si="52"/>
        <v>150.42000434185778</v>
      </c>
      <c r="P218" s="35">
        <f t="shared" si="52"/>
        <v>150.42000434185778</v>
      </c>
      <c r="Q218" s="36">
        <f t="shared" si="52"/>
        <v>1052.9400303930045</v>
      </c>
      <c r="R218" s="4"/>
    </row>
    <row r="219" spans="1:18" x14ac:dyDescent="0.2">
      <c r="A219" s="88"/>
      <c r="B219" s="91"/>
      <c r="C219" s="5">
        <v>1.0380953177809729</v>
      </c>
      <c r="D219" s="5">
        <v>153</v>
      </c>
      <c r="E219" s="5">
        <v>5</v>
      </c>
      <c r="F219" s="33">
        <f t="shared" si="53"/>
        <v>158.82858362048884</v>
      </c>
      <c r="G219" s="33">
        <f t="shared" si="54"/>
        <v>31.765716724097768</v>
      </c>
      <c r="H219" s="33">
        <f t="shared" si="19"/>
        <v>31.765716724097768</v>
      </c>
      <c r="I219" s="33">
        <f t="shared" si="55"/>
        <v>222.36001706868436</v>
      </c>
      <c r="J219" s="34">
        <f t="shared" si="56"/>
        <v>8.7355720991268857</v>
      </c>
      <c r="K219" s="34">
        <f t="shared" si="56"/>
        <v>1.7471144198253772</v>
      </c>
      <c r="L219" s="34">
        <f t="shared" si="56"/>
        <v>1.7471144198253772</v>
      </c>
      <c r="M219" s="34">
        <f t="shared" si="56"/>
        <v>12.22980093877764</v>
      </c>
      <c r="N219" s="35">
        <f t="shared" si="52"/>
        <v>13.235715301707403</v>
      </c>
      <c r="O219" s="35">
        <f t="shared" si="52"/>
        <v>2.6471430603414805</v>
      </c>
      <c r="P219" s="35">
        <f t="shared" si="52"/>
        <v>2.6471430603414805</v>
      </c>
      <c r="Q219" s="36">
        <f t="shared" si="52"/>
        <v>18.530001422390363</v>
      </c>
      <c r="R219" s="4"/>
    </row>
    <row r="220" spans="1:18" x14ac:dyDescent="0.2">
      <c r="A220" s="88"/>
      <c r="B220" s="91"/>
      <c r="C220" s="5">
        <v>0.99999999906867743</v>
      </c>
      <c r="D220" s="5">
        <v>49.199999999999996</v>
      </c>
      <c r="E220" s="5">
        <v>5</v>
      </c>
      <c r="F220" s="33">
        <f t="shared" si="53"/>
        <v>49.199999954178928</v>
      </c>
      <c r="G220" s="33">
        <f t="shared" si="54"/>
        <v>9.8399999908357856</v>
      </c>
      <c r="H220" s="33">
        <f t="shared" si="19"/>
        <v>9.8399999908357856</v>
      </c>
      <c r="I220" s="33">
        <f t="shared" si="55"/>
        <v>68.879999935850492</v>
      </c>
      <c r="J220" s="34">
        <f t="shared" si="56"/>
        <v>2.7059999974798412</v>
      </c>
      <c r="K220" s="34">
        <f t="shared" si="56"/>
        <v>0.5411999994959682</v>
      </c>
      <c r="L220" s="34">
        <f t="shared" si="56"/>
        <v>0.5411999994959682</v>
      </c>
      <c r="M220" s="34">
        <f t="shared" si="56"/>
        <v>3.7883999964717772</v>
      </c>
      <c r="N220" s="35">
        <f t="shared" si="52"/>
        <v>4.0999999961815776</v>
      </c>
      <c r="O220" s="35">
        <f t="shared" si="52"/>
        <v>0.8199999992363155</v>
      </c>
      <c r="P220" s="35">
        <f t="shared" si="52"/>
        <v>0.8199999992363155</v>
      </c>
      <c r="Q220" s="36">
        <f t="shared" si="52"/>
        <v>5.739999994654208</v>
      </c>
      <c r="R220" s="4"/>
    </row>
    <row r="221" spans="1:18" x14ac:dyDescent="0.2">
      <c r="A221" s="88"/>
      <c r="B221" s="91"/>
      <c r="C221" s="5">
        <v>20.540142564103007</v>
      </c>
      <c r="D221" s="5">
        <v>130</v>
      </c>
      <c r="E221" s="5">
        <v>5</v>
      </c>
      <c r="F221" s="33">
        <f t="shared" si="53"/>
        <v>2670.218533333391</v>
      </c>
      <c r="G221" s="33">
        <f t="shared" si="54"/>
        <v>534.04370666667819</v>
      </c>
      <c r="H221" s="33">
        <f t="shared" si="19"/>
        <v>534.04370666667819</v>
      </c>
      <c r="I221" s="33">
        <f t="shared" si="55"/>
        <v>3738.3059466667473</v>
      </c>
      <c r="J221" s="34">
        <f t="shared" si="56"/>
        <v>146.86201933333649</v>
      </c>
      <c r="K221" s="34">
        <f t="shared" si="56"/>
        <v>29.372403866667302</v>
      </c>
      <c r="L221" s="34">
        <f t="shared" si="56"/>
        <v>29.372403866667302</v>
      </c>
      <c r="M221" s="34">
        <f t="shared" si="56"/>
        <v>205.60682706667112</v>
      </c>
      <c r="N221" s="35">
        <f t="shared" si="52"/>
        <v>222.5182111111159</v>
      </c>
      <c r="O221" s="35">
        <f t="shared" si="52"/>
        <v>44.503642222223185</v>
      </c>
      <c r="P221" s="35">
        <f t="shared" si="52"/>
        <v>44.503642222223185</v>
      </c>
      <c r="Q221" s="36">
        <f t="shared" si="52"/>
        <v>311.52549555556226</v>
      </c>
      <c r="R221" s="4"/>
    </row>
    <row r="222" spans="1:18" x14ac:dyDescent="0.2">
      <c r="A222" s="88"/>
      <c r="B222" s="91"/>
      <c r="C222" s="5">
        <v>2.0000000149011612</v>
      </c>
      <c r="D222" s="5">
        <v>75</v>
      </c>
      <c r="E222" s="5">
        <v>5</v>
      </c>
      <c r="F222" s="33">
        <f t="shared" si="53"/>
        <v>150.00000111758709</v>
      </c>
      <c r="G222" s="33">
        <f t="shared" si="54"/>
        <v>30.000000223517418</v>
      </c>
      <c r="H222" s="33">
        <f t="shared" si="19"/>
        <v>30.000000223517418</v>
      </c>
      <c r="I222" s="33">
        <f t="shared" si="55"/>
        <v>210.00000156462193</v>
      </c>
      <c r="J222" s="34">
        <f t="shared" si="56"/>
        <v>8.2500000614672899</v>
      </c>
      <c r="K222" s="34">
        <f t="shared" si="56"/>
        <v>1.6500000122934579</v>
      </c>
      <c r="L222" s="34">
        <f t="shared" si="56"/>
        <v>1.6500000122934579</v>
      </c>
      <c r="M222" s="34">
        <f t="shared" si="56"/>
        <v>11.550000086054206</v>
      </c>
      <c r="N222" s="35">
        <f t="shared" si="52"/>
        <v>12.500000093132257</v>
      </c>
      <c r="O222" s="35">
        <f t="shared" si="52"/>
        <v>2.5000000186264515</v>
      </c>
      <c r="P222" s="35">
        <f t="shared" si="52"/>
        <v>2.5000000186264515</v>
      </c>
      <c r="Q222" s="36">
        <f t="shared" si="52"/>
        <v>17.50000013038516</v>
      </c>
      <c r="R222" s="4"/>
    </row>
    <row r="223" spans="1:18" x14ac:dyDescent="0.2">
      <c r="A223" s="88"/>
      <c r="B223" s="91"/>
      <c r="C223" s="5">
        <v>2.0000000149011612</v>
      </c>
      <c r="D223" s="5">
        <v>24</v>
      </c>
      <c r="E223" s="5">
        <v>5</v>
      </c>
      <c r="F223" s="33">
        <f t="shared" si="53"/>
        <v>48.000000357627869</v>
      </c>
      <c r="G223" s="33">
        <f t="shared" si="54"/>
        <v>9.6000000715255744</v>
      </c>
      <c r="H223" s="33">
        <f t="shared" si="19"/>
        <v>9.6000000715255744</v>
      </c>
      <c r="I223" s="33">
        <f t="shared" si="55"/>
        <v>67.20000050067901</v>
      </c>
      <c r="J223" s="34">
        <f t="shared" si="56"/>
        <v>2.6400000196695328</v>
      </c>
      <c r="K223" s="34">
        <f t="shared" si="56"/>
        <v>0.52800000393390656</v>
      </c>
      <c r="L223" s="34">
        <f t="shared" si="56"/>
        <v>0.52800000393390656</v>
      </c>
      <c r="M223" s="34">
        <f t="shared" si="56"/>
        <v>3.6960000275373455</v>
      </c>
      <c r="N223" s="35">
        <f t="shared" si="52"/>
        <v>4.0000000298023224</v>
      </c>
      <c r="O223" s="35">
        <f t="shared" si="52"/>
        <v>0.8000000059604645</v>
      </c>
      <c r="P223" s="35">
        <f t="shared" si="52"/>
        <v>0.8000000059604645</v>
      </c>
      <c r="Q223" s="36">
        <f t="shared" si="52"/>
        <v>5.6000000417232512</v>
      </c>
      <c r="R223" s="4"/>
    </row>
    <row r="224" spans="1:18" x14ac:dyDescent="0.2">
      <c r="A224" s="88"/>
      <c r="B224" s="91"/>
      <c r="C224" s="5">
        <v>9.2020017548661919</v>
      </c>
      <c r="D224" s="5">
        <v>450</v>
      </c>
      <c r="E224" s="5">
        <v>5</v>
      </c>
      <c r="F224" s="33">
        <f t="shared" si="53"/>
        <v>4140.9007896897865</v>
      </c>
      <c r="G224" s="33">
        <f t="shared" si="54"/>
        <v>828.18015793795735</v>
      </c>
      <c r="H224" s="33">
        <f t="shared" si="19"/>
        <v>828.18015793795735</v>
      </c>
      <c r="I224" s="33">
        <f t="shared" si="55"/>
        <v>5797.2611055657007</v>
      </c>
      <c r="J224" s="34">
        <f t="shared" si="56"/>
        <v>227.74954343293825</v>
      </c>
      <c r="K224" s="34">
        <f t="shared" si="56"/>
        <v>45.549908686587656</v>
      </c>
      <c r="L224" s="34">
        <f t="shared" si="56"/>
        <v>45.549908686587656</v>
      </c>
      <c r="M224" s="34">
        <f t="shared" si="56"/>
        <v>318.84936080611357</v>
      </c>
      <c r="N224" s="35">
        <f t="shared" si="52"/>
        <v>345.07506580748219</v>
      </c>
      <c r="O224" s="35">
        <f t="shared" si="52"/>
        <v>69.015013161496441</v>
      </c>
      <c r="P224" s="35">
        <f t="shared" si="52"/>
        <v>69.015013161496441</v>
      </c>
      <c r="Q224" s="36">
        <f t="shared" si="52"/>
        <v>483.10509213047504</v>
      </c>
      <c r="R224" s="4"/>
    </row>
    <row r="225" spans="1:18" x14ac:dyDescent="0.2">
      <c r="A225" s="88"/>
      <c r="B225" s="91"/>
      <c r="C225" s="5">
        <v>9.2020017548661919</v>
      </c>
      <c r="D225" s="5">
        <v>150</v>
      </c>
      <c r="E225" s="5">
        <v>5</v>
      </c>
      <c r="F225" s="33">
        <f t="shared" si="53"/>
        <v>1380.3002632299288</v>
      </c>
      <c r="G225" s="33">
        <f t="shared" si="54"/>
        <v>276.06005264598576</v>
      </c>
      <c r="H225" s="33">
        <f t="shared" si="19"/>
        <v>276.06005264598576</v>
      </c>
      <c r="I225" s="33">
        <f t="shared" si="55"/>
        <v>1932.4203685219002</v>
      </c>
      <c r="J225" s="34">
        <f t="shared" si="56"/>
        <v>75.916514477646089</v>
      </c>
      <c r="K225" s="34">
        <f t="shared" si="56"/>
        <v>15.183302895529216</v>
      </c>
      <c r="L225" s="34">
        <f t="shared" si="56"/>
        <v>15.183302895529216</v>
      </c>
      <c r="M225" s="34">
        <f t="shared" si="56"/>
        <v>106.28312026870451</v>
      </c>
      <c r="N225" s="35">
        <f t="shared" si="52"/>
        <v>115.0250219358274</v>
      </c>
      <c r="O225" s="35">
        <f t="shared" si="52"/>
        <v>23.005004387165481</v>
      </c>
      <c r="P225" s="35">
        <f t="shared" si="52"/>
        <v>23.005004387165481</v>
      </c>
      <c r="Q225" s="36">
        <f t="shared" si="52"/>
        <v>161.03503071015834</v>
      </c>
      <c r="R225" s="4"/>
    </row>
    <row r="226" spans="1:18" x14ac:dyDescent="0.2">
      <c r="A226" s="88"/>
      <c r="B226" s="91"/>
      <c r="C226" s="5">
        <v>5.9655080920598929</v>
      </c>
      <c r="D226" s="5">
        <v>240</v>
      </c>
      <c r="E226" s="5">
        <v>5</v>
      </c>
      <c r="F226" s="33">
        <f t="shared" si="53"/>
        <v>1431.7219420943743</v>
      </c>
      <c r="G226" s="33">
        <f t="shared" si="54"/>
        <v>286.34438841887487</v>
      </c>
      <c r="H226" s="33">
        <f t="shared" si="19"/>
        <v>286.34438841887487</v>
      </c>
      <c r="I226" s="33">
        <f t="shared" si="55"/>
        <v>2004.4107189321239</v>
      </c>
      <c r="J226" s="34">
        <f t="shared" si="56"/>
        <v>78.744706815190582</v>
      </c>
      <c r="K226" s="34">
        <f t="shared" si="56"/>
        <v>15.748941363038117</v>
      </c>
      <c r="L226" s="34">
        <f t="shared" si="56"/>
        <v>15.748941363038117</v>
      </c>
      <c r="M226" s="34">
        <f t="shared" si="56"/>
        <v>110.24258954126681</v>
      </c>
      <c r="N226" s="35">
        <f t="shared" si="52"/>
        <v>119.31016184119785</v>
      </c>
      <c r="O226" s="35">
        <f t="shared" si="52"/>
        <v>23.862032368239571</v>
      </c>
      <c r="P226" s="35">
        <f t="shared" si="52"/>
        <v>23.862032368239571</v>
      </c>
      <c r="Q226" s="36">
        <f t="shared" si="52"/>
        <v>167.034226577677</v>
      </c>
      <c r="R226" s="4"/>
    </row>
    <row r="227" spans="1:18" x14ac:dyDescent="0.2">
      <c r="A227" s="88"/>
      <c r="B227" s="91"/>
      <c r="C227" s="5">
        <v>3.5153419238214241</v>
      </c>
      <c r="D227" s="5">
        <v>105</v>
      </c>
      <c r="E227" s="5">
        <v>5</v>
      </c>
      <c r="F227" s="33">
        <f t="shared" si="53"/>
        <v>369.11090200124954</v>
      </c>
      <c r="G227" s="33">
        <f t="shared" si="54"/>
        <v>73.822180400249906</v>
      </c>
      <c r="H227" s="33">
        <f t="shared" si="19"/>
        <v>73.822180400249906</v>
      </c>
      <c r="I227" s="33">
        <f t="shared" si="55"/>
        <v>516.75526280174938</v>
      </c>
      <c r="J227" s="34">
        <f t="shared" si="56"/>
        <v>20.301099610068725</v>
      </c>
      <c r="K227" s="34">
        <f t="shared" si="56"/>
        <v>4.0602199220137445</v>
      </c>
      <c r="L227" s="34">
        <f t="shared" si="56"/>
        <v>4.0602199220137445</v>
      </c>
      <c r="M227" s="34">
        <f t="shared" si="56"/>
        <v>28.421539454096216</v>
      </c>
      <c r="N227" s="35">
        <f t="shared" si="52"/>
        <v>30.759241833437461</v>
      </c>
      <c r="O227" s="35">
        <f t="shared" si="52"/>
        <v>6.1518483666874921</v>
      </c>
      <c r="P227" s="35">
        <f t="shared" si="52"/>
        <v>6.1518483666874921</v>
      </c>
      <c r="Q227" s="36">
        <f t="shared" si="52"/>
        <v>43.062938566812448</v>
      </c>
      <c r="R227" s="4"/>
    </row>
    <row r="228" spans="1:18" ht="13.5" thickBot="1" x14ac:dyDescent="0.25">
      <c r="A228" s="89"/>
      <c r="B228" s="50" t="s">
        <v>44</v>
      </c>
      <c r="C228" s="6">
        <v>21.616126094595529</v>
      </c>
      <c r="D228" s="6">
        <v>105</v>
      </c>
      <c r="E228" s="6">
        <v>5</v>
      </c>
      <c r="F228" s="38">
        <f t="shared" si="53"/>
        <v>2269.6932399325306</v>
      </c>
      <c r="G228" s="38">
        <f t="shared" si="54"/>
        <v>453.93864798650611</v>
      </c>
      <c r="H228" s="38">
        <f t="shared" si="19"/>
        <v>453.93864798650611</v>
      </c>
      <c r="I228" s="38">
        <f t="shared" si="55"/>
        <v>3177.5705359055428</v>
      </c>
      <c r="J228" s="39">
        <f t="shared" si="56"/>
        <v>124.83312819628918</v>
      </c>
      <c r="K228" s="39">
        <f t="shared" si="56"/>
        <v>24.966625639257835</v>
      </c>
      <c r="L228" s="39">
        <f t="shared" si="56"/>
        <v>24.966625639257835</v>
      </c>
      <c r="M228" s="39">
        <f t="shared" si="56"/>
        <v>174.76637947480486</v>
      </c>
      <c r="N228" s="40">
        <f t="shared" ref="N228:Q237" si="57">F228*0.25/3</f>
        <v>189.14110332771088</v>
      </c>
      <c r="O228" s="40">
        <f t="shared" si="57"/>
        <v>37.828220665542176</v>
      </c>
      <c r="P228" s="40">
        <f t="shared" si="57"/>
        <v>37.828220665542176</v>
      </c>
      <c r="Q228" s="41">
        <f t="shared" si="57"/>
        <v>264.79754465879523</v>
      </c>
      <c r="R228" s="4"/>
    </row>
    <row r="229" spans="1:18" x14ac:dyDescent="0.2">
      <c r="A229" s="87" t="s">
        <v>39</v>
      </c>
      <c r="B229" s="91" t="s">
        <v>43</v>
      </c>
      <c r="C229" s="19">
        <v>0.99999995715916157</v>
      </c>
      <c r="D229" s="19">
        <v>360</v>
      </c>
      <c r="E229" s="19">
        <v>5</v>
      </c>
      <c r="F229" s="17">
        <f t="shared" si="53"/>
        <v>359.99998457729816</v>
      </c>
      <c r="G229" s="17">
        <f t="shared" si="54"/>
        <v>71.999996915459633</v>
      </c>
      <c r="H229" s="17">
        <f t="shared" si="19"/>
        <v>71.999996915459633</v>
      </c>
      <c r="I229" s="17">
        <f t="shared" si="55"/>
        <v>503.99997840821743</v>
      </c>
      <c r="J229" s="20">
        <f t="shared" si="56"/>
        <v>19.7999991517514</v>
      </c>
      <c r="K229" s="20">
        <f t="shared" si="56"/>
        <v>3.9599998303502799</v>
      </c>
      <c r="L229" s="20">
        <f t="shared" si="56"/>
        <v>3.9599998303502799</v>
      </c>
      <c r="M229" s="20">
        <f t="shared" si="56"/>
        <v>27.719998812451959</v>
      </c>
      <c r="N229" s="21">
        <f t="shared" si="57"/>
        <v>29.999998714774847</v>
      </c>
      <c r="O229" s="21">
        <f t="shared" si="57"/>
        <v>5.9999997429549694</v>
      </c>
      <c r="P229" s="21">
        <f t="shared" si="57"/>
        <v>5.9999997429549694</v>
      </c>
      <c r="Q229" s="22">
        <f t="shared" si="57"/>
        <v>41.999998200684786</v>
      </c>
      <c r="R229" s="4"/>
    </row>
    <row r="230" spans="1:18" x14ac:dyDescent="0.2">
      <c r="A230" s="88"/>
      <c r="B230" s="91"/>
      <c r="C230" s="5">
        <v>1</v>
      </c>
      <c r="D230" s="5">
        <v>408</v>
      </c>
      <c r="E230" s="5">
        <v>5</v>
      </c>
      <c r="F230" s="33">
        <f t="shared" si="53"/>
        <v>408</v>
      </c>
      <c r="G230" s="33">
        <f t="shared" si="54"/>
        <v>81.599999999999994</v>
      </c>
      <c r="H230" s="33">
        <f t="shared" si="19"/>
        <v>81.599999999999994</v>
      </c>
      <c r="I230" s="33">
        <f t="shared" si="55"/>
        <v>571.20000000000005</v>
      </c>
      <c r="J230" s="34">
        <f t="shared" si="56"/>
        <v>22.44</v>
      </c>
      <c r="K230" s="34">
        <f t="shared" si="56"/>
        <v>4.4879999999999995</v>
      </c>
      <c r="L230" s="34">
        <f t="shared" si="56"/>
        <v>4.4879999999999995</v>
      </c>
      <c r="M230" s="34">
        <f t="shared" si="56"/>
        <v>31.416000000000004</v>
      </c>
      <c r="N230" s="35">
        <f t="shared" si="57"/>
        <v>34</v>
      </c>
      <c r="O230" s="35">
        <f t="shared" si="57"/>
        <v>6.8</v>
      </c>
      <c r="P230" s="35">
        <f t="shared" si="57"/>
        <v>6.8</v>
      </c>
      <c r="Q230" s="36">
        <f t="shared" si="57"/>
        <v>47.6</v>
      </c>
      <c r="R230" s="4"/>
    </row>
    <row r="231" spans="1:18" x14ac:dyDescent="0.2">
      <c r="A231" s="88"/>
      <c r="B231" s="92" t="s">
        <v>44</v>
      </c>
      <c r="C231" s="5">
        <v>0.9999999760184437</v>
      </c>
      <c r="D231" s="5">
        <v>249</v>
      </c>
      <c r="E231" s="5">
        <v>5</v>
      </c>
      <c r="F231" s="33">
        <f t="shared" si="53"/>
        <v>248.99999402859248</v>
      </c>
      <c r="G231" s="33">
        <f t="shared" si="54"/>
        <v>49.799998805718495</v>
      </c>
      <c r="H231" s="33">
        <f t="shared" ref="H231:H237" si="58">G231</f>
        <v>49.799998805718495</v>
      </c>
      <c r="I231" s="33">
        <f t="shared" si="55"/>
        <v>348.59999164002943</v>
      </c>
      <c r="J231" s="34">
        <f t="shared" si="56"/>
        <v>13.694999671572587</v>
      </c>
      <c r="K231" s="34">
        <f t="shared" si="56"/>
        <v>2.738999934314517</v>
      </c>
      <c r="L231" s="34">
        <f t="shared" si="56"/>
        <v>2.738999934314517</v>
      </c>
      <c r="M231" s="34">
        <f t="shared" si="56"/>
        <v>19.172999540201619</v>
      </c>
      <c r="N231" s="35">
        <f t="shared" si="57"/>
        <v>20.749999502382707</v>
      </c>
      <c r="O231" s="35">
        <f t="shared" si="57"/>
        <v>4.1499999004765415</v>
      </c>
      <c r="P231" s="35">
        <f t="shared" si="57"/>
        <v>4.1499999004765415</v>
      </c>
      <c r="Q231" s="36">
        <f t="shared" si="57"/>
        <v>29.049999303335785</v>
      </c>
    </row>
    <row r="232" spans="1:18" x14ac:dyDescent="0.2">
      <c r="A232" s="88"/>
      <c r="B232" s="91"/>
      <c r="C232" s="5">
        <v>24.999999910593033</v>
      </c>
      <c r="D232" s="5">
        <v>249</v>
      </c>
      <c r="E232" s="5">
        <v>5</v>
      </c>
      <c r="F232" s="33">
        <f t="shared" si="53"/>
        <v>6224.9999777376652</v>
      </c>
      <c r="G232" s="33">
        <f t="shared" si="54"/>
        <v>1244.999995547533</v>
      </c>
      <c r="H232" s="33">
        <f t="shared" si="58"/>
        <v>1244.999995547533</v>
      </c>
      <c r="I232" s="33">
        <f t="shared" si="55"/>
        <v>8714.9999688327316</v>
      </c>
      <c r="J232" s="34">
        <f t="shared" si="56"/>
        <v>342.37499877557161</v>
      </c>
      <c r="K232" s="34">
        <f t="shared" si="56"/>
        <v>68.474999755114311</v>
      </c>
      <c r="L232" s="34">
        <f t="shared" si="56"/>
        <v>68.474999755114311</v>
      </c>
      <c r="M232" s="34">
        <f t="shared" si="56"/>
        <v>479.32499828580023</v>
      </c>
      <c r="N232" s="35">
        <f t="shared" si="57"/>
        <v>518.74999814480543</v>
      </c>
      <c r="O232" s="35">
        <f t="shared" si="57"/>
        <v>103.74999962896108</v>
      </c>
      <c r="P232" s="35">
        <f t="shared" si="57"/>
        <v>103.74999962896108</v>
      </c>
      <c r="Q232" s="36">
        <f t="shared" si="57"/>
        <v>726.24999740272767</v>
      </c>
    </row>
    <row r="233" spans="1:18" x14ac:dyDescent="0.2">
      <c r="A233" s="88"/>
      <c r="B233" s="91"/>
      <c r="C233" s="5">
        <v>2.0000000260770321</v>
      </c>
      <c r="D233" s="5">
        <v>771</v>
      </c>
      <c r="E233" s="5">
        <v>5</v>
      </c>
      <c r="F233" s="33">
        <f t="shared" si="53"/>
        <v>1542.0000201053917</v>
      </c>
      <c r="G233" s="33">
        <f t="shared" si="54"/>
        <v>308.40000402107836</v>
      </c>
      <c r="H233" s="33">
        <f t="shared" si="58"/>
        <v>308.40000402107836</v>
      </c>
      <c r="I233" s="33">
        <f t="shared" si="55"/>
        <v>2158.8000281475483</v>
      </c>
      <c r="J233" s="34">
        <f t="shared" si="56"/>
        <v>84.810001105796545</v>
      </c>
      <c r="K233" s="34">
        <f t="shared" si="56"/>
        <v>16.962000221159311</v>
      </c>
      <c r="L233" s="34">
        <f t="shared" si="56"/>
        <v>16.962000221159311</v>
      </c>
      <c r="M233" s="34">
        <f t="shared" si="56"/>
        <v>118.73400154811516</v>
      </c>
      <c r="N233" s="35">
        <f t="shared" si="57"/>
        <v>128.50000167544931</v>
      </c>
      <c r="O233" s="35">
        <f t="shared" si="57"/>
        <v>25.700000335089864</v>
      </c>
      <c r="P233" s="35">
        <f t="shared" si="57"/>
        <v>25.700000335089864</v>
      </c>
      <c r="Q233" s="36">
        <f t="shared" si="57"/>
        <v>179.90000234562902</v>
      </c>
    </row>
    <row r="234" spans="1:18" x14ac:dyDescent="0.2">
      <c r="A234" s="88"/>
      <c r="B234" s="91"/>
      <c r="C234" s="5">
        <v>9.0000003352761269</v>
      </c>
      <c r="D234" s="5">
        <v>561</v>
      </c>
      <c r="E234" s="5">
        <v>5</v>
      </c>
      <c r="F234" s="33">
        <f t="shared" si="53"/>
        <v>5049.0001880899072</v>
      </c>
      <c r="G234" s="33">
        <f t="shared" si="54"/>
        <v>1009.8000376179814</v>
      </c>
      <c r="H234" s="33">
        <f t="shared" si="58"/>
        <v>1009.8000376179814</v>
      </c>
      <c r="I234" s="33">
        <f t="shared" si="55"/>
        <v>7068.6002633258704</v>
      </c>
      <c r="J234" s="34">
        <f t="shared" si="56"/>
        <v>277.69501034494488</v>
      </c>
      <c r="K234" s="34">
        <f t="shared" si="56"/>
        <v>55.539002068988978</v>
      </c>
      <c r="L234" s="34">
        <f t="shared" si="56"/>
        <v>55.539002068988978</v>
      </c>
      <c r="M234" s="34">
        <f t="shared" si="56"/>
        <v>388.77301448292286</v>
      </c>
      <c r="N234" s="35">
        <f t="shared" si="57"/>
        <v>420.75001567415893</v>
      </c>
      <c r="O234" s="35">
        <f t="shared" si="57"/>
        <v>84.150003134831778</v>
      </c>
      <c r="P234" s="35">
        <f t="shared" si="57"/>
        <v>84.150003134831778</v>
      </c>
      <c r="Q234" s="36">
        <f t="shared" si="57"/>
        <v>589.05002194382257</v>
      </c>
    </row>
    <row r="235" spans="1:18" x14ac:dyDescent="0.2">
      <c r="A235" s="88"/>
      <c r="B235" s="91"/>
      <c r="C235" s="5">
        <v>0.99999999906867743</v>
      </c>
      <c r="D235" s="5">
        <v>639</v>
      </c>
      <c r="E235" s="5">
        <v>5</v>
      </c>
      <c r="F235" s="33">
        <f t="shared" si="53"/>
        <v>638.99999940488487</v>
      </c>
      <c r="G235" s="33">
        <f t="shared" si="54"/>
        <v>127.79999988097697</v>
      </c>
      <c r="H235" s="33">
        <f t="shared" si="58"/>
        <v>127.79999988097697</v>
      </c>
      <c r="I235" s="33">
        <f t="shared" si="55"/>
        <v>894.59999916683887</v>
      </c>
      <c r="J235" s="34">
        <f t="shared" si="56"/>
        <v>35.144999967268667</v>
      </c>
      <c r="K235" s="34">
        <f t="shared" si="56"/>
        <v>7.0289999934537333</v>
      </c>
      <c r="L235" s="34">
        <f t="shared" si="56"/>
        <v>7.0289999934537333</v>
      </c>
      <c r="M235" s="34">
        <f t="shared" si="56"/>
        <v>49.202999954176136</v>
      </c>
      <c r="N235" s="35">
        <f t="shared" si="57"/>
        <v>53.249999950407073</v>
      </c>
      <c r="O235" s="35">
        <f t="shared" si="57"/>
        <v>10.649999990081414</v>
      </c>
      <c r="P235" s="35">
        <f t="shared" si="57"/>
        <v>10.649999990081414</v>
      </c>
      <c r="Q235" s="36">
        <f t="shared" si="57"/>
        <v>74.549999930569911</v>
      </c>
    </row>
    <row r="236" spans="1:18" x14ac:dyDescent="0.2">
      <c r="A236" s="88"/>
      <c r="B236" s="91"/>
      <c r="C236" s="5">
        <v>1.0000000512227416</v>
      </c>
      <c r="D236" s="5">
        <v>477</v>
      </c>
      <c r="E236" s="5">
        <v>5</v>
      </c>
      <c r="F236" s="33">
        <f t="shared" si="53"/>
        <v>477.00002443324775</v>
      </c>
      <c r="G236" s="33">
        <f t="shared" si="54"/>
        <v>95.400004886649555</v>
      </c>
      <c r="H236" s="33">
        <f t="shared" si="58"/>
        <v>95.400004886649555</v>
      </c>
      <c r="I236" s="33">
        <f t="shared" si="55"/>
        <v>667.8000342065468</v>
      </c>
      <c r="J236" s="34">
        <f t="shared" si="56"/>
        <v>26.235001343828625</v>
      </c>
      <c r="K236" s="34">
        <f t="shared" si="56"/>
        <v>5.2470002687657251</v>
      </c>
      <c r="L236" s="34">
        <f t="shared" si="56"/>
        <v>5.2470002687657251</v>
      </c>
      <c r="M236" s="34">
        <f t="shared" si="56"/>
        <v>36.729001881360077</v>
      </c>
      <c r="N236" s="35">
        <f t="shared" si="57"/>
        <v>39.750002036103979</v>
      </c>
      <c r="O236" s="35">
        <f t="shared" si="57"/>
        <v>7.9500004072207959</v>
      </c>
      <c r="P236" s="35">
        <f t="shared" si="57"/>
        <v>7.9500004072207959</v>
      </c>
      <c r="Q236" s="36">
        <f t="shared" si="57"/>
        <v>55.650002850545569</v>
      </c>
    </row>
    <row r="237" spans="1:18" x14ac:dyDescent="0.2">
      <c r="A237" s="88"/>
      <c r="B237" s="93"/>
      <c r="C237" s="5">
        <v>6.9999998509883881</v>
      </c>
      <c r="D237" s="5">
        <v>105</v>
      </c>
      <c r="E237" s="5">
        <v>5</v>
      </c>
      <c r="F237" s="33">
        <f t="shared" si="53"/>
        <v>734.99998435378075</v>
      </c>
      <c r="G237" s="33">
        <f t="shared" si="54"/>
        <v>146.99999687075615</v>
      </c>
      <c r="H237" s="33">
        <f t="shared" si="58"/>
        <v>146.99999687075615</v>
      </c>
      <c r="I237" s="33">
        <f t="shared" si="55"/>
        <v>1028.999978095293</v>
      </c>
      <c r="J237" s="34">
        <f t="shared" si="56"/>
        <v>40.424999139457938</v>
      </c>
      <c r="K237" s="34">
        <f t="shared" si="56"/>
        <v>8.084999827891588</v>
      </c>
      <c r="L237" s="34">
        <f t="shared" si="56"/>
        <v>8.084999827891588</v>
      </c>
      <c r="M237" s="34">
        <f t="shared" si="56"/>
        <v>56.594998795241118</v>
      </c>
      <c r="N237" s="35">
        <f t="shared" si="57"/>
        <v>61.249998696148396</v>
      </c>
      <c r="O237" s="35">
        <f t="shared" si="57"/>
        <v>12.249999739229679</v>
      </c>
      <c r="P237" s="35">
        <f t="shared" si="57"/>
        <v>12.249999739229679</v>
      </c>
      <c r="Q237" s="36">
        <f t="shared" si="57"/>
        <v>85.749998174607754</v>
      </c>
    </row>
    <row r="238" spans="1:18" x14ac:dyDescent="0.2">
      <c r="A238" s="25" t="s">
        <v>3</v>
      </c>
      <c r="B238" s="44"/>
      <c r="C238" s="26">
        <f>SUM(C4:C237)</f>
        <v>6143.1909320263021</v>
      </c>
      <c r="D238" s="26" t="s">
        <v>32</v>
      </c>
      <c r="E238" s="26" t="s">
        <v>32</v>
      </c>
      <c r="F238" s="26">
        <f t="shared" ref="F238:Q238" si="59">SUM(F4:F237)</f>
        <v>2667408.0976715144</v>
      </c>
      <c r="G238" s="26">
        <f t="shared" si="59"/>
        <v>446831.32281737617</v>
      </c>
      <c r="H238" s="26">
        <f t="shared" si="59"/>
        <v>446831.32281737617</v>
      </c>
      <c r="I238" s="26">
        <f t="shared" si="59"/>
        <v>3561070.7433062671</v>
      </c>
      <c r="J238" s="58">
        <f t="shared" si="59"/>
        <v>146707.44537193311</v>
      </c>
      <c r="K238" s="58">
        <f t="shared" si="59"/>
        <v>24575.722754955717</v>
      </c>
      <c r="L238" s="58">
        <f t="shared" si="59"/>
        <v>24575.722754955717</v>
      </c>
      <c r="M238" s="58">
        <f t="shared" si="59"/>
        <v>195858.89088184471</v>
      </c>
      <c r="N238" s="26">
        <f t="shared" si="59"/>
        <v>222284.00813929265</v>
      </c>
      <c r="O238" s="26">
        <f t="shared" si="59"/>
        <v>37235.943568114722</v>
      </c>
      <c r="P238" s="26">
        <f t="shared" si="59"/>
        <v>37235.943568114722</v>
      </c>
      <c r="Q238" s="26">
        <f t="shared" si="59"/>
        <v>296755.89527552214</v>
      </c>
    </row>
    <row r="239" spans="1:18" x14ac:dyDescent="0.2">
      <c r="A239" s="27" t="s">
        <v>5</v>
      </c>
      <c r="B239" s="45"/>
      <c r="C239" s="28" t="s">
        <v>32</v>
      </c>
      <c r="D239" s="28" t="s">
        <v>32</v>
      </c>
      <c r="E239" s="28" t="s">
        <v>32</v>
      </c>
      <c r="F239" s="28">
        <f>F238/$C$238</f>
        <v>434.20563143585747</v>
      </c>
      <c r="G239" s="28">
        <f t="shared" ref="G239:Q239" si="60">G238/$C$238</f>
        <v>72.736030470404245</v>
      </c>
      <c r="H239" s="28">
        <f t="shared" si="60"/>
        <v>72.736030470404245</v>
      </c>
      <c r="I239" s="28">
        <f t="shared" si="60"/>
        <v>579.67769237666607</v>
      </c>
      <c r="J239" s="60">
        <f t="shared" si="60"/>
        <v>23.881309728972131</v>
      </c>
      <c r="K239" s="60">
        <f t="shared" si="60"/>
        <v>4.0004816758722379</v>
      </c>
      <c r="L239" s="60">
        <f t="shared" si="60"/>
        <v>4.0004816758722379</v>
      </c>
      <c r="M239" s="60">
        <f t="shared" si="60"/>
        <v>31.882273080716637</v>
      </c>
      <c r="N239" s="28">
        <f t="shared" si="60"/>
        <v>36.183802619654756</v>
      </c>
      <c r="O239" s="28">
        <f t="shared" si="60"/>
        <v>6.0613358725336939</v>
      </c>
      <c r="P239" s="28">
        <f t="shared" si="60"/>
        <v>6.0613358725336939</v>
      </c>
      <c r="Q239" s="28">
        <f t="shared" si="60"/>
        <v>48.306474364722149</v>
      </c>
    </row>
    <row r="240" spans="1:18" x14ac:dyDescent="0.2">
      <c r="A240" s="11" t="s">
        <v>58</v>
      </c>
      <c r="B240" s="46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2"/>
      <c r="O240" s="2"/>
      <c r="P240" s="2"/>
      <c r="Q240" s="12"/>
    </row>
    <row r="241" spans="1:17" x14ac:dyDescent="0.2">
      <c r="A241" s="11" t="s">
        <v>60</v>
      </c>
      <c r="B241" s="46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2"/>
      <c r="O241" s="2"/>
      <c r="P241" s="2"/>
      <c r="Q241" s="12"/>
    </row>
    <row r="242" spans="1:17" x14ac:dyDescent="0.2">
      <c r="A242" s="11" t="s">
        <v>59</v>
      </c>
      <c r="B242" s="46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2"/>
      <c r="O242" s="2"/>
      <c r="P242" s="2"/>
      <c r="Q242" s="12"/>
    </row>
    <row r="243" spans="1:17" x14ac:dyDescent="0.2">
      <c r="A243" s="11" t="s">
        <v>4</v>
      </c>
      <c r="B243" s="46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2"/>
      <c r="O243" s="2"/>
      <c r="P243" s="2"/>
      <c r="Q243" s="12"/>
    </row>
    <row r="244" spans="1:17" ht="15" customHeight="1" x14ac:dyDescent="0.2">
      <c r="A244" s="11" t="s">
        <v>33</v>
      </c>
      <c r="B244" s="46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2"/>
      <c r="P244" s="2"/>
      <c r="Q244" s="12"/>
    </row>
    <row r="245" spans="1:17" ht="13.5" thickBot="1" x14ac:dyDescent="0.25">
      <c r="A245" s="13" t="s">
        <v>34</v>
      </c>
      <c r="B245" s="47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5"/>
      <c r="P245" s="15"/>
      <c r="Q245" s="16"/>
    </row>
    <row r="246" spans="1:17" ht="13.5" thickTop="1" x14ac:dyDescent="0.2">
      <c r="A246" s="10"/>
      <c r="B246" s="46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2"/>
      <c r="P246" s="2"/>
      <c r="Q246" s="2"/>
    </row>
    <row r="247" spans="1:17" ht="13.5" thickBot="1" x14ac:dyDescent="0.25">
      <c r="A247" s="3"/>
      <c r="B247" s="48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7" ht="22.5" thickTop="1" x14ac:dyDescent="0.2">
      <c r="A248" s="78"/>
      <c r="B248" s="79"/>
      <c r="C248" s="80"/>
      <c r="D248" s="80"/>
      <c r="E248" s="80"/>
      <c r="F248" s="80"/>
      <c r="G248" s="80"/>
      <c r="H248" s="80"/>
      <c r="I248" s="80"/>
      <c r="J248" s="80"/>
      <c r="K248" s="29" t="s">
        <v>8</v>
      </c>
    </row>
    <row r="249" spans="1:17" x14ac:dyDescent="0.2">
      <c r="A249" s="81" t="s">
        <v>35</v>
      </c>
      <c r="B249" s="82"/>
      <c r="C249" s="83"/>
      <c r="D249" s="83"/>
      <c r="E249" s="83"/>
      <c r="F249" s="83"/>
      <c r="G249" s="83"/>
      <c r="H249" s="83"/>
      <c r="I249" s="83"/>
      <c r="J249" s="83"/>
      <c r="K249" s="37">
        <f>I238/3</f>
        <v>1187023.581102089</v>
      </c>
    </row>
    <row r="250" spans="1:17" x14ac:dyDescent="0.2">
      <c r="A250" s="81" t="s">
        <v>36</v>
      </c>
      <c r="B250" s="82"/>
      <c r="C250" s="83"/>
      <c r="D250" s="83"/>
      <c r="E250" s="83"/>
      <c r="F250" s="83"/>
      <c r="G250" s="83"/>
      <c r="H250" s="83"/>
      <c r="I250" s="83"/>
      <c r="J250" s="83"/>
      <c r="K250" s="37">
        <f>Q238/3</f>
        <v>98918.631758507385</v>
      </c>
    </row>
    <row r="251" spans="1:17" ht="13.5" thickBot="1" x14ac:dyDescent="0.25">
      <c r="A251" s="84" t="s">
        <v>37</v>
      </c>
      <c r="B251" s="85"/>
      <c r="C251" s="86"/>
      <c r="D251" s="86"/>
      <c r="E251" s="86"/>
      <c r="F251" s="86"/>
      <c r="G251" s="86"/>
      <c r="H251" s="86"/>
      <c r="I251" s="86"/>
      <c r="J251" s="86"/>
      <c r="K251" s="59">
        <f>M238/3</f>
        <v>65286.296960614905</v>
      </c>
    </row>
    <row r="252" spans="1:17" ht="13.5" thickTop="1" x14ac:dyDescent="0.2">
      <c r="A252" s="3"/>
      <c r="B252" s="48"/>
      <c r="C252" s="3"/>
      <c r="D252" s="3"/>
      <c r="E252" s="3"/>
      <c r="F252" s="3"/>
      <c r="G252" s="3"/>
      <c r="H252" s="3"/>
      <c r="I252" s="3"/>
      <c r="J252" s="3"/>
      <c r="K252" s="3"/>
    </row>
  </sheetData>
  <mergeCells count="17">
    <mergeCell ref="A1:Q1"/>
    <mergeCell ref="A4:A168"/>
    <mergeCell ref="B4:B163"/>
    <mergeCell ref="B164:B168"/>
    <mergeCell ref="A169:A184"/>
    <mergeCell ref="B169:B176"/>
    <mergeCell ref="B177:B183"/>
    <mergeCell ref="A248:J248"/>
    <mergeCell ref="A249:J249"/>
    <mergeCell ref="A250:J250"/>
    <mergeCell ref="A251:J251"/>
    <mergeCell ref="A185:A228"/>
    <mergeCell ref="B185:B214"/>
    <mergeCell ref="B215:B227"/>
    <mergeCell ref="A229:A237"/>
    <mergeCell ref="B229:B230"/>
    <mergeCell ref="B231:B237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8"/>
  <sheetViews>
    <sheetView zoomScaleNormal="100" workbookViewId="0">
      <pane ySplit="3" topLeftCell="A238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67" si="0">C4*D4</f>
        <v>175767.3939286684</v>
      </c>
      <c r="G4" s="33">
        <f t="shared" ref="G4:G67" si="1">F4/E4</f>
        <v>29294.565654778067</v>
      </c>
      <c r="H4" s="33">
        <f t="shared" ref="H4:H67" si="2">G4</f>
        <v>29294.565654778067</v>
      </c>
      <c r="I4" s="33">
        <f t="shared" ref="I4:I67" si="3">F4+G4+H4</f>
        <v>234356.52523822454</v>
      </c>
      <c r="J4" s="34">
        <f>F4*0.055</f>
        <v>9667.2066660767614</v>
      </c>
      <c r="K4" s="34">
        <f t="shared" ref="K4:M64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64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353.10512247529522</v>
      </c>
      <c r="D5" s="33">
        <v>199.5</v>
      </c>
      <c r="E5" s="33">
        <v>6</v>
      </c>
      <c r="F5" s="33">
        <f t="shared" si="0"/>
        <v>70444.471933821391</v>
      </c>
      <c r="G5" s="33">
        <f t="shared" si="1"/>
        <v>11740.745322303565</v>
      </c>
      <c r="H5" s="33">
        <f t="shared" si="2"/>
        <v>11740.745322303565</v>
      </c>
      <c r="I5" s="33">
        <f t="shared" si="3"/>
        <v>93925.962578428531</v>
      </c>
      <c r="J5" s="34">
        <f t="shared" ref="J5:M65" si="6">F5*0.055</f>
        <v>3874.4459563601763</v>
      </c>
      <c r="K5" s="34">
        <f t="shared" si="4"/>
        <v>645.74099272669605</v>
      </c>
      <c r="L5" s="34">
        <f t="shared" si="4"/>
        <v>645.74099272669605</v>
      </c>
      <c r="M5" s="34">
        <f t="shared" si="4"/>
        <v>5165.9279418135693</v>
      </c>
      <c r="N5" s="35">
        <f t="shared" si="5"/>
        <v>5870.3726611517823</v>
      </c>
      <c r="O5" s="35">
        <f t="shared" si="5"/>
        <v>978.39544352529708</v>
      </c>
      <c r="P5" s="35">
        <f t="shared" si="5"/>
        <v>978.39544352529708</v>
      </c>
      <c r="Q5" s="36">
        <f t="shared" si="5"/>
        <v>7827.1635482023776</v>
      </c>
      <c r="R5" s="4"/>
    </row>
    <row r="6" spans="1:18" x14ac:dyDescent="0.2">
      <c r="A6" s="98"/>
      <c r="B6" s="100"/>
      <c r="C6" s="33">
        <v>91.443776359234917</v>
      </c>
      <c r="D6" s="33">
        <v>133</v>
      </c>
      <c r="E6" s="33">
        <v>6</v>
      </c>
      <c r="F6" s="33">
        <f t="shared" si="0"/>
        <v>12162.022255778244</v>
      </c>
      <c r="G6" s="33">
        <f t="shared" si="1"/>
        <v>2027.0037092963739</v>
      </c>
      <c r="H6" s="33">
        <f t="shared" si="2"/>
        <v>2027.0037092963739</v>
      </c>
      <c r="I6" s="33">
        <f t="shared" si="3"/>
        <v>16216.029674370991</v>
      </c>
      <c r="J6" s="34">
        <f t="shared" si="6"/>
        <v>668.91122406780335</v>
      </c>
      <c r="K6" s="34">
        <f t="shared" si="4"/>
        <v>111.48520401130057</v>
      </c>
      <c r="L6" s="34">
        <f t="shared" si="4"/>
        <v>111.48520401130057</v>
      </c>
      <c r="M6" s="34">
        <f t="shared" si="4"/>
        <v>891.88163209040454</v>
      </c>
      <c r="N6" s="35">
        <f t="shared" si="5"/>
        <v>1013.501854648187</v>
      </c>
      <c r="O6" s="35">
        <f t="shared" si="5"/>
        <v>168.91697577469782</v>
      </c>
      <c r="P6" s="35">
        <f t="shared" si="5"/>
        <v>168.91697577469782</v>
      </c>
      <c r="Q6" s="36">
        <f t="shared" si="5"/>
        <v>1351.3358061975825</v>
      </c>
      <c r="R6" s="4"/>
    </row>
    <row r="7" spans="1:18" x14ac:dyDescent="0.2">
      <c r="A7" s="98"/>
      <c r="B7" s="100"/>
      <c r="C7" s="33">
        <v>21.280937877368327</v>
      </c>
      <c r="D7" s="33">
        <v>99.75</v>
      </c>
      <c r="E7" s="33">
        <v>6</v>
      </c>
      <c r="F7" s="33">
        <f t="shared" si="0"/>
        <v>2122.7735532674906</v>
      </c>
      <c r="G7" s="33">
        <f t="shared" si="1"/>
        <v>353.79559221124845</v>
      </c>
      <c r="H7" s="33">
        <f t="shared" si="2"/>
        <v>353.79559221124845</v>
      </c>
      <c r="I7" s="33">
        <f t="shared" si="3"/>
        <v>2830.3647376899871</v>
      </c>
      <c r="J7" s="34">
        <f t="shared" si="6"/>
        <v>116.75254542971199</v>
      </c>
      <c r="K7" s="34">
        <f t="shared" si="4"/>
        <v>19.458757571618666</v>
      </c>
      <c r="L7" s="34">
        <f t="shared" si="4"/>
        <v>19.458757571618666</v>
      </c>
      <c r="M7" s="34">
        <f t="shared" si="4"/>
        <v>155.6700605729493</v>
      </c>
      <c r="N7" s="35">
        <f t="shared" si="5"/>
        <v>176.89779610562422</v>
      </c>
      <c r="O7" s="35">
        <f t="shared" si="5"/>
        <v>29.482966017604038</v>
      </c>
      <c r="P7" s="35">
        <f t="shared" si="5"/>
        <v>29.482966017604038</v>
      </c>
      <c r="Q7" s="36">
        <f t="shared" si="5"/>
        <v>235.86372814083225</v>
      </c>
      <c r="R7" s="4"/>
    </row>
    <row r="8" spans="1:18" x14ac:dyDescent="0.2">
      <c r="A8" s="98"/>
      <c r="B8" s="100"/>
      <c r="C8" s="33">
        <v>44.431654461245188</v>
      </c>
      <c r="D8" s="33">
        <v>79.800000000000011</v>
      </c>
      <c r="E8" s="33">
        <v>6</v>
      </c>
      <c r="F8" s="33">
        <f t="shared" si="0"/>
        <v>3545.6460260073663</v>
      </c>
      <c r="G8" s="33">
        <f t="shared" si="1"/>
        <v>590.94100433456106</v>
      </c>
      <c r="H8" s="33">
        <f t="shared" si="2"/>
        <v>590.94100433456106</v>
      </c>
      <c r="I8" s="33">
        <f t="shared" si="3"/>
        <v>4727.5280346764885</v>
      </c>
      <c r="J8" s="34">
        <f t="shared" si="6"/>
        <v>195.01053143040514</v>
      </c>
      <c r="K8" s="34">
        <f t="shared" si="4"/>
        <v>32.501755238400861</v>
      </c>
      <c r="L8" s="34">
        <f t="shared" si="4"/>
        <v>32.501755238400861</v>
      </c>
      <c r="M8" s="34">
        <f t="shared" si="4"/>
        <v>260.01404190720689</v>
      </c>
      <c r="N8" s="35">
        <f t="shared" si="5"/>
        <v>295.47050216728053</v>
      </c>
      <c r="O8" s="35">
        <f t="shared" si="5"/>
        <v>49.245083694546757</v>
      </c>
      <c r="P8" s="35">
        <f t="shared" si="5"/>
        <v>49.245083694546757</v>
      </c>
      <c r="Q8" s="36">
        <f t="shared" si="5"/>
        <v>393.96066955637406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36.829337865416953</v>
      </c>
      <c r="D10" s="33">
        <v>74.509803921568619</v>
      </c>
      <c r="E10" s="33">
        <v>6</v>
      </c>
      <c r="F10" s="33">
        <f t="shared" si="0"/>
        <v>2744.1467429134195</v>
      </c>
      <c r="G10" s="33">
        <f t="shared" si="1"/>
        <v>457.35779048556992</v>
      </c>
      <c r="H10" s="33">
        <f t="shared" si="2"/>
        <v>457.35779048556992</v>
      </c>
      <c r="I10" s="33">
        <f t="shared" si="3"/>
        <v>3658.8623238845594</v>
      </c>
      <c r="J10" s="34">
        <f t="shared" si="6"/>
        <v>150.92807086023808</v>
      </c>
      <c r="K10" s="34">
        <f t="shared" si="4"/>
        <v>25.154678476706344</v>
      </c>
      <c r="L10" s="34">
        <f t="shared" si="4"/>
        <v>25.154678476706344</v>
      </c>
      <c r="M10" s="34">
        <f t="shared" si="4"/>
        <v>201.23742781365075</v>
      </c>
      <c r="N10" s="35">
        <f t="shared" si="5"/>
        <v>228.67889524278496</v>
      </c>
      <c r="O10" s="35">
        <f t="shared" si="5"/>
        <v>38.113149207130824</v>
      </c>
      <c r="P10" s="35">
        <f t="shared" si="5"/>
        <v>38.113149207130824</v>
      </c>
      <c r="Q10" s="36">
        <f t="shared" si="5"/>
        <v>304.9051936570466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0"/>
        <v>396.80018283063373</v>
      </c>
      <c r="G11" s="33">
        <f t="shared" si="1"/>
        <v>66.133363805105617</v>
      </c>
      <c r="H11" s="33">
        <f t="shared" si="2"/>
        <v>66.133363805105617</v>
      </c>
      <c r="I11" s="33">
        <f t="shared" si="3"/>
        <v>529.06691044084494</v>
      </c>
      <c r="J11" s="34">
        <f t="shared" si="6"/>
        <v>21.824010055684855</v>
      </c>
      <c r="K11" s="34">
        <f t="shared" si="4"/>
        <v>3.6373350092808088</v>
      </c>
      <c r="L11" s="34">
        <f t="shared" si="4"/>
        <v>3.6373350092808088</v>
      </c>
      <c r="M11" s="34">
        <f t="shared" si="4"/>
        <v>29.09868007424647</v>
      </c>
      <c r="N11" s="35">
        <f t="shared" si="5"/>
        <v>33.066681902552808</v>
      </c>
      <c r="O11" s="35">
        <f t="shared" si="5"/>
        <v>5.5111136504254681</v>
      </c>
      <c r="P11" s="35">
        <f t="shared" si="5"/>
        <v>5.5111136504254681</v>
      </c>
      <c r="Q11" s="36">
        <f t="shared" si="5"/>
        <v>44.088909203403745</v>
      </c>
      <c r="R11" s="4"/>
    </row>
    <row r="12" spans="1:18" x14ac:dyDescent="0.2">
      <c r="A12" s="98"/>
      <c r="B12" s="100"/>
      <c r="C12" s="33">
        <v>15.144936374485157</v>
      </c>
      <c r="D12" s="33">
        <v>33.82789317507418</v>
      </c>
      <c r="E12" s="33">
        <v>6</v>
      </c>
      <c r="F12" s="33">
        <f t="shared" si="0"/>
        <v>512.3212898193791</v>
      </c>
      <c r="G12" s="33">
        <f t="shared" si="1"/>
        <v>85.386881636563189</v>
      </c>
      <c r="H12" s="33">
        <f t="shared" si="2"/>
        <v>85.386881636563189</v>
      </c>
      <c r="I12" s="33">
        <f t="shared" si="3"/>
        <v>683.09505309250551</v>
      </c>
      <c r="J12" s="34">
        <f t="shared" si="6"/>
        <v>28.177670940065852</v>
      </c>
      <c r="K12" s="34">
        <f t="shared" si="4"/>
        <v>4.6962784900109753</v>
      </c>
      <c r="L12" s="34">
        <f t="shared" si="4"/>
        <v>4.6962784900109753</v>
      </c>
      <c r="M12" s="34">
        <f t="shared" si="4"/>
        <v>37.570227920087802</v>
      </c>
      <c r="N12" s="35">
        <f t="shared" si="5"/>
        <v>42.693440818281594</v>
      </c>
      <c r="O12" s="35">
        <f t="shared" si="5"/>
        <v>7.1155734697135991</v>
      </c>
      <c r="P12" s="35">
        <f t="shared" si="5"/>
        <v>7.1155734697135991</v>
      </c>
      <c r="Q12" s="36">
        <f t="shared" si="5"/>
        <v>56.924587757708792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>G13</f>
        <v>33999.803808232355</v>
      </c>
      <c r="I13" s="33">
        <f>F13+G13+H13</f>
        <v>271998.43046585884</v>
      </c>
      <c r="J13" s="34">
        <f>F13*0.055</f>
        <v>11219.935256716677</v>
      </c>
      <c r="K13" s="34">
        <f t="shared" si="4"/>
        <v>1869.9892094527795</v>
      </c>
      <c r="L13" s="34">
        <f t="shared" si="4"/>
        <v>1869.9892094527795</v>
      </c>
      <c r="M13" s="34">
        <f t="shared" si="4"/>
        <v>14959.913675622236</v>
      </c>
      <c r="N13" s="35">
        <f t="shared" si="5"/>
        <v>16999.901904116177</v>
      </c>
      <c r="O13" s="35">
        <f t="shared" si="5"/>
        <v>2833.3169840193627</v>
      </c>
      <c r="P13" s="35">
        <f t="shared" si="5"/>
        <v>2833.3169840193627</v>
      </c>
      <c r="Q13" s="36">
        <f t="shared" si="5"/>
        <v>22666.535872154902</v>
      </c>
      <c r="R13" s="4"/>
    </row>
    <row r="14" spans="1:18" x14ac:dyDescent="0.2">
      <c r="A14" s="98"/>
      <c r="B14" s="100"/>
      <c r="C14" s="33">
        <v>319.47873200944713</v>
      </c>
      <c r="D14" s="33">
        <v>511.5</v>
      </c>
      <c r="E14" s="33">
        <v>6</v>
      </c>
      <c r="F14" s="33">
        <f t="shared" si="0"/>
        <v>163413.37142283222</v>
      </c>
      <c r="G14" s="33">
        <f t="shared" si="1"/>
        <v>27235.56190380537</v>
      </c>
      <c r="H14" s="33">
        <f t="shared" si="2"/>
        <v>27235.56190380537</v>
      </c>
      <c r="I14" s="33">
        <f t="shared" si="3"/>
        <v>217884.49523044296</v>
      </c>
      <c r="J14" s="34">
        <f t="shared" si="6"/>
        <v>8987.7354282557717</v>
      </c>
      <c r="K14" s="34">
        <f t="shared" si="4"/>
        <v>1497.9559047092953</v>
      </c>
      <c r="L14" s="34">
        <f t="shared" si="4"/>
        <v>1497.9559047092953</v>
      </c>
      <c r="M14" s="34">
        <f t="shared" si="4"/>
        <v>11983.647237674362</v>
      </c>
      <c r="N14" s="35">
        <f t="shared" si="5"/>
        <v>13617.780951902685</v>
      </c>
      <c r="O14" s="35">
        <f t="shared" si="5"/>
        <v>2269.6301586504474</v>
      </c>
      <c r="P14" s="35">
        <f t="shared" si="5"/>
        <v>2269.6301586504474</v>
      </c>
      <c r="Q14" s="36">
        <f t="shared" si="5"/>
        <v>18157.041269203579</v>
      </c>
      <c r="R14" s="4"/>
    </row>
    <row r="15" spans="1:18" x14ac:dyDescent="0.2">
      <c r="A15" s="98"/>
      <c r="B15" s="100"/>
      <c r="C15" s="33">
        <v>88.338552444129078</v>
      </c>
      <c r="D15" s="33">
        <v>341</v>
      </c>
      <c r="E15" s="33">
        <v>6</v>
      </c>
      <c r="F15" s="33">
        <f t="shared" si="0"/>
        <v>30123.446383448016</v>
      </c>
      <c r="G15" s="33">
        <f t="shared" si="1"/>
        <v>5020.5743972413356</v>
      </c>
      <c r="H15" s="33">
        <f t="shared" si="2"/>
        <v>5020.5743972413356</v>
      </c>
      <c r="I15" s="33">
        <f t="shared" si="3"/>
        <v>40164.595177930685</v>
      </c>
      <c r="J15" s="34">
        <f t="shared" si="6"/>
        <v>1656.7895510896408</v>
      </c>
      <c r="K15" s="34">
        <f t="shared" si="4"/>
        <v>276.13159184827344</v>
      </c>
      <c r="L15" s="34">
        <f t="shared" si="4"/>
        <v>276.13159184827344</v>
      </c>
      <c r="M15" s="34">
        <f t="shared" si="4"/>
        <v>2209.0527347861876</v>
      </c>
      <c r="N15" s="35">
        <f t="shared" si="5"/>
        <v>2510.2871986206678</v>
      </c>
      <c r="O15" s="35">
        <f t="shared" si="5"/>
        <v>418.38119977011132</v>
      </c>
      <c r="P15" s="35">
        <f t="shared" si="5"/>
        <v>418.38119977011132</v>
      </c>
      <c r="Q15" s="36">
        <f t="shared" si="5"/>
        <v>3347.0495981608906</v>
      </c>
      <c r="R15" s="4"/>
    </row>
    <row r="16" spans="1:18" x14ac:dyDescent="0.2">
      <c r="A16" s="98"/>
      <c r="B16" s="100"/>
      <c r="C16" s="33">
        <v>22.398339802656842</v>
      </c>
      <c r="D16" s="33">
        <v>255.75</v>
      </c>
      <c r="E16" s="33">
        <v>6</v>
      </c>
      <c r="F16" s="33">
        <f t="shared" si="0"/>
        <v>5728.3754045294872</v>
      </c>
      <c r="G16" s="33">
        <f t="shared" si="1"/>
        <v>954.72923408824784</v>
      </c>
      <c r="H16" s="33">
        <f t="shared" si="2"/>
        <v>954.72923408824784</v>
      </c>
      <c r="I16" s="33">
        <f t="shared" si="3"/>
        <v>7637.8338727059827</v>
      </c>
      <c r="J16" s="34">
        <f t="shared" si="6"/>
        <v>315.06064724912181</v>
      </c>
      <c r="K16" s="34">
        <f t="shared" si="4"/>
        <v>52.510107874853631</v>
      </c>
      <c r="L16" s="34">
        <f t="shared" si="4"/>
        <v>52.510107874853631</v>
      </c>
      <c r="M16" s="34">
        <f t="shared" si="4"/>
        <v>420.08086299882905</v>
      </c>
      <c r="N16" s="35">
        <f t="shared" si="5"/>
        <v>477.36461704412392</v>
      </c>
      <c r="O16" s="35">
        <f t="shared" si="5"/>
        <v>79.560769507353982</v>
      </c>
      <c r="P16" s="35">
        <f t="shared" si="5"/>
        <v>79.560769507353982</v>
      </c>
      <c r="Q16" s="36">
        <f t="shared" si="5"/>
        <v>636.48615605883185</v>
      </c>
      <c r="R16" s="4"/>
    </row>
    <row r="17" spans="1:18" x14ac:dyDescent="0.2">
      <c r="A17" s="98"/>
      <c r="B17" s="100"/>
      <c r="C17" s="33">
        <v>23.102035777538013</v>
      </c>
      <c r="D17" s="33">
        <v>204.60000000000002</v>
      </c>
      <c r="E17" s="33">
        <v>6</v>
      </c>
      <c r="F17" s="33">
        <f t="shared" si="0"/>
        <v>4726.6765200842783</v>
      </c>
      <c r="G17" s="33">
        <f t="shared" si="1"/>
        <v>787.77942001404642</v>
      </c>
      <c r="H17" s="33">
        <f t="shared" si="2"/>
        <v>787.77942001404642</v>
      </c>
      <c r="I17" s="33">
        <f t="shared" si="3"/>
        <v>6302.2353601123705</v>
      </c>
      <c r="J17" s="34">
        <f t="shared" si="6"/>
        <v>259.96720860463529</v>
      </c>
      <c r="K17" s="34">
        <f t="shared" si="4"/>
        <v>43.327868100772555</v>
      </c>
      <c r="L17" s="34">
        <f t="shared" si="4"/>
        <v>43.327868100772555</v>
      </c>
      <c r="M17" s="34">
        <f t="shared" si="4"/>
        <v>346.62294480618039</v>
      </c>
      <c r="N17" s="35">
        <f t="shared" si="5"/>
        <v>393.88971000702321</v>
      </c>
      <c r="O17" s="35">
        <f t="shared" si="5"/>
        <v>65.648285001170535</v>
      </c>
      <c r="P17" s="35">
        <f t="shared" si="5"/>
        <v>65.648285001170535</v>
      </c>
      <c r="Q17" s="36">
        <f t="shared" si="5"/>
        <v>525.18628000936417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0"/>
        <v>587.46952011351254</v>
      </c>
      <c r="G18" s="33">
        <f t="shared" si="1"/>
        <v>97.911586685585419</v>
      </c>
      <c r="H18" s="33">
        <f t="shared" si="2"/>
        <v>97.911586685585419</v>
      </c>
      <c r="I18" s="33">
        <f t="shared" si="3"/>
        <v>783.29269348468347</v>
      </c>
      <c r="J18" s="34">
        <f t="shared" si="6"/>
        <v>32.31082360624319</v>
      </c>
      <c r="K18" s="34">
        <f t="shared" si="4"/>
        <v>5.385137267707198</v>
      </c>
      <c r="L18" s="34">
        <f t="shared" si="4"/>
        <v>5.385137267707198</v>
      </c>
      <c r="M18" s="34">
        <f t="shared" si="4"/>
        <v>43.081098141657591</v>
      </c>
      <c r="N18" s="35">
        <f t="shared" si="5"/>
        <v>48.95579334279271</v>
      </c>
      <c r="O18" s="35">
        <f t="shared" si="5"/>
        <v>8.1592988904654522</v>
      </c>
      <c r="P18" s="35">
        <f t="shared" si="5"/>
        <v>8.1592988904654522</v>
      </c>
      <c r="Q18" s="36">
        <f t="shared" si="5"/>
        <v>65.274391123723618</v>
      </c>
      <c r="R18" s="4"/>
    </row>
    <row r="19" spans="1:18" x14ac:dyDescent="0.2">
      <c r="A19" s="98"/>
      <c r="B19" s="100"/>
      <c r="C19" s="33">
        <v>36.610639338234044</v>
      </c>
      <c r="D19" s="33">
        <v>191.03641456582631</v>
      </c>
      <c r="E19" s="33">
        <v>6</v>
      </c>
      <c r="F19" s="33">
        <f t="shared" si="0"/>
        <v>6993.9652741388281</v>
      </c>
      <c r="G19" s="33">
        <f t="shared" si="1"/>
        <v>1165.660879023138</v>
      </c>
      <c r="H19" s="33">
        <f t="shared" si="2"/>
        <v>1165.660879023138</v>
      </c>
      <c r="I19" s="33">
        <f t="shared" si="3"/>
        <v>9325.2870321851042</v>
      </c>
      <c r="J19" s="34">
        <f t="shared" si="6"/>
        <v>384.66809007763555</v>
      </c>
      <c r="K19" s="34">
        <f t="shared" si="4"/>
        <v>64.111348346272592</v>
      </c>
      <c r="L19" s="34">
        <f t="shared" si="4"/>
        <v>64.111348346272592</v>
      </c>
      <c r="M19" s="34">
        <f t="shared" si="4"/>
        <v>512.89078677018074</v>
      </c>
      <c r="N19" s="35">
        <f t="shared" si="5"/>
        <v>582.83043951156901</v>
      </c>
      <c r="O19" s="35">
        <f t="shared" si="5"/>
        <v>97.138406585261507</v>
      </c>
      <c r="P19" s="35">
        <f t="shared" si="5"/>
        <v>97.138406585261507</v>
      </c>
      <c r="Q19" s="36">
        <f t="shared" si="5"/>
        <v>777.10725268209205</v>
      </c>
      <c r="R19" s="4"/>
    </row>
    <row r="20" spans="1:18" x14ac:dyDescent="0.2">
      <c r="A20" s="98"/>
      <c r="B20" s="100"/>
      <c r="C20" s="33">
        <v>11.0181935438242</v>
      </c>
      <c r="D20" s="33">
        <v>131.66023166023166</v>
      </c>
      <c r="E20" s="33">
        <v>6</v>
      </c>
      <c r="F20" s="33">
        <f t="shared" si="0"/>
        <v>1450.6579144571631</v>
      </c>
      <c r="G20" s="33">
        <f t="shared" si="1"/>
        <v>241.77631907619386</v>
      </c>
      <c r="H20" s="33">
        <f t="shared" si="2"/>
        <v>241.77631907619386</v>
      </c>
      <c r="I20" s="33">
        <f t="shared" si="3"/>
        <v>1934.2105526095509</v>
      </c>
      <c r="J20" s="34">
        <f t="shared" si="6"/>
        <v>79.786185295143966</v>
      </c>
      <c r="K20" s="34">
        <f t="shared" si="4"/>
        <v>13.297697549190662</v>
      </c>
      <c r="L20" s="34">
        <f t="shared" si="4"/>
        <v>13.297697549190662</v>
      </c>
      <c r="M20" s="34">
        <f t="shared" si="4"/>
        <v>106.3815803935253</v>
      </c>
      <c r="N20" s="35">
        <f t="shared" si="5"/>
        <v>120.88815953809693</v>
      </c>
      <c r="O20" s="35">
        <f t="shared" si="5"/>
        <v>20.148026589682821</v>
      </c>
      <c r="P20" s="35">
        <f t="shared" si="5"/>
        <v>20.148026589682821</v>
      </c>
      <c r="Q20" s="36">
        <f t="shared" si="5"/>
        <v>161.18421271746257</v>
      </c>
      <c r="R20" s="4"/>
    </row>
    <row r="21" spans="1:18" x14ac:dyDescent="0.2">
      <c r="A21" s="98"/>
      <c r="B21" s="100"/>
      <c r="C21" s="33">
        <v>32.397905263619307</v>
      </c>
      <c r="D21" s="33">
        <v>86.731665960152611</v>
      </c>
      <c r="E21" s="33">
        <v>6</v>
      </c>
      <c r="F21" s="33">
        <f t="shared" si="0"/>
        <v>2809.9242971328999</v>
      </c>
      <c r="G21" s="33">
        <f t="shared" si="1"/>
        <v>468.32071618881668</v>
      </c>
      <c r="H21" s="33">
        <f t="shared" si="2"/>
        <v>468.32071618881668</v>
      </c>
      <c r="I21" s="33">
        <f t="shared" si="3"/>
        <v>3746.5657295105334</v>
      </c>
      <c r="J21" s="34">
        <f t="shared" si="6"/>
        <v>154.54583634230949</v>
      </c>
      <c r="K21" s="34">
        <f t="shared" si="4"/>
        <v>25.757639390384917</v>
      </c>
      <c r="L21" s="34">
        <f t="shared" si="4"/>
        <v>25.757639390384917</v>
      </c>
      <c r="M21" s="34">
        <f t="shared" si="4"/>
        <v>206.06111512307933</v>
      </c>
      <c r="N21" s="35">
        <f t="shared" si="5"/>
        <v>234.16035809440834</v>
      </c>
      <c r="O21" s="35">
        <f t="shared" si="5"/>
        <v>39.026726349068056</v>
      </c>
      <c r="P21" s="35">
        <f t="shared" si="5"/>
        <v>39.026726349068056</v>
      </c>
      <c r="Q21" s="36">
        <f t="shared" si="5"/>
        <v>312.21381079254445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0"/>
        <v>261528.99404787063</v>
      </c>
      <c r="G22" s="33">
        <f t="shared" si="1"/>
        <v>43588.165674645104</v>
      </c>
      <c r="H22" s="33">
        <f t="shared" si="2"/>
        <v>43588.165674645104</v>
      </c>
      <c r="I22" s="33">
        <f t="shared" si="3"/>
        <v>348705.32539716084</v>
      </c>
      <c r="J22" s="34">
        <f t="shared" si="6"/>
        <v>14384.094672632884</v>
      </c>
      <c r="K22" s="34">
        <f t="shared" si="4"/>
        <v>2397.3491121054808</v>
      </c>
      <c r="L22" s="34">
        <f t="shared" si="4"/>
        <v>2397.3491121054808</v>
      </c>
      <c r="M22" s="34">
        <f t="shared" si="4"/>
        <v>19178.792896843846</v>
      </c>
      <c r="N22" s="35">
        <f t="shared" si="5"/>
        <v>21794.082837322552</v>
      </c>
      <c r="O22" s="35">
        <f t="shared" si="5"/>
        <v>3632.3471395537586</v>
      </c>
      <c r="P22" s="35">
        <f t="shared" si="5"/>
        <v>3632.3471395537586</v>
      </c>
      <c r="Q22" s="36">
        <f t="shared" si="5"/>
        <v>29058.777116430068</v>
      </c>
      <c r="R22" s="4"/>
    </row>
    <row r="23" spans="1:18" x14ac:dyDescent="0.2">
      <c r="A23" s="98"/>
      <c r="B23" s="100"/>
      <c r="C23" s="33">
        <v>238.59220174344031</v>
      </c>
      <c r="D23" s="33">
        <v>819</v>
      </c>
      <c r="E23" s="33">
        <v>6</v>
      </c>
      <c r="F23" s="33">
        <f t="shared" si="0"/>
        <v>195407.01322787761</v>
      </c>
      <c r="G23" s="33">
        <f t="shared" si="1"/>
        <v>32567.835537979601</v>
      </c>
      <c r="H23" s="33">
        <f t="shared" si="2"/>
        <v>32567.835537979601</v>
      </c>
      <c r="I23" s="33">
        <f t="shared" si="3"/>
        <v>260542.68430383684</v>
      </c>
      <c r="J23" s="34">
        <f t="shared" si="6"/>
        <v>10747.385727533268</v>
      </c>
      <c r="K23" s="34">
        <f t="shared" si="4"/>
        <v>1791.2309545888781</v>
      </c>
      <c r="L23" s="34">
        <f t="shared" si="4"/>
        <v>1791.2309545888781</v>
      </c>
      <c r="M23" s="34">
        <f t="shared" si="4"/>
        <v>14329.847636711027</v>
      </c>
      <c r="N23" s="35">
        <f t="shared" si="5"/>
        <v>16283.917768989801</v>
      </c>
      <c r="O23" s="35">
        <f t="shared" si="5"/>
        <v>2713.9862948316336</v>
      </c>
      <c r="P23" s="35">
        <f t="shared" si="5"/>
        <v>2713.9862948316336</v>
      </c>
      <c r="Q23" s="36">
        <f t="shared" si="5"/>
        <v>21711.890358653069</v>
      </c>
      <c r="R23" s="4"/>
    </row>
    <row r="24" spans="1:18" x14ac:dyDescent="0.2">
      <c r="A24" s="98"/>
      <c r="B24" s="100"/>
      <c r="C24" s="33">
        <v>37.455469912484794</v>
      </c>
      <c r="D24" s="33">
        <v>546</v>
      </c>
      <c r="E24" s="33">
        <v>6</v>
      </c>
      <c r="F24" s="33">
        <f t="shared" si="0"/>
        <v>20450.686572216699</v>
      </c>
      <c r="G24" s="33">
        <f t="shared" si="1"/>
        <v>3408.4477620361163</v>
      </c>
      <c r="H24" s="33">
        <f t="shared" si="2"/>
        <v>3408.4477620361163</v>
      </c>
      <c r="I24" s="33">
        <f t="shared" si="3"/>
        <v>27267.582096288934</v>
      </c>
      <c r="J24" s="34">
        <f t="shared" si="6"/>
        <v>1124.7877614719184</v>
      </c>
      <c r="K24" s="34">
        <f t="shared" si="4"/>
        <v>187.46462691198639</v>
      </c>
      <c r="L24" s="34">
        <f t="shared" si="4"/>
        <v>187.46462691198639</v>
      </c>
      <c r="M24" s="34">
        <f t="shared" si="4"/>
        <v>1499.7170152958913</v>
      </c>
      <c r="N24" s="35">
        <f t="shared" si="5"/>
        <v>1704.2238810180581</v>
      </c>
      <c r="O24" s="35">
        <f t="shared" si="5"/>
        <v>284.03731350300967</v>
      </c>
      <c r="P24" s="35">
        <f t="shared" si="5"/>
        <v>284.03731350300967</v>
      </c>
      <c r="Q24" s="36">
        <f t="shared" si="5"/>
        <v>2272.2985080240778</v>
      </c>
      <c r="R24" s="4"/>
    </row>
    <row r="25" spans="1:18" x14ac:dyDescent="0.2">
      <c r="A25" s="98"/>
      <c r="B25" s="100"/>
      <c r="C25" s="33">
        <v>6.0539455066692502</v>
      </c>
      <c r="D25" s="33">
        <v>409.5</v>
      </c>
      <c r="E25" s="33">
        <v>6</v>
      </c>
      <c r="F25" s="33">
        <f t="shared" si="0"/>
        <v>2479.0906849810581</v>
      </c>
      <c r="G25" s="33">
        <f t="shared" si="1"/>
        <v>413.18178083017636</v>
      </c>
      <c r="H25" s="33">
        <f t="shared" si="2"/>
        <v>413.18178083017636</v>
      </c>
      <c r="I25" s="33">
        <f t="shared" si="3"/>
        <v>3305.4542466414105</v>
      </c>
      <c r="J25" s="34">
        <f t="shared" si="6"/>
        <v>136.3499876739582</v>
      </c>
      <c r="K25" s="34">
        <f t="shared" si="4"/>
        <v>22.724997945659702</v>
      </c>
      <c r="L25" s="34">
        <f t="shared" si="4"/>
        <v>22.724997945659702</v>
      </c>
      <c r="M25" s="34">
        <f t="shared" si="4"/>
        <v>181.79998356527759</v>
      </c>
      <c r="N25" s="35">
        <f t="shared" si="5"/>
        <v>206.59089041508818</v>
      </c>
      <c r="O25" s="35">
        <f t="shared" si="5"/>
        <v>34.431815069181361</v>
      </c>
      <c r="P25" s="35">
        <f t="shared" si="5"/>
        <v>34.431815069181361</v>
      </c>
      <c r="Q25" s="36">
        <f t="shared" si="5"/>
        <v>275.45452055345089</v>
      </c>
      <c r="R25" s="4"/>
    </row>
    <row r="26" spans="1:18" x14ac:dyDescent="0.2">
      <c r="A26" s="98"/>
      <c r="B26" s="100"/>
      <c r="C26" s="33">
        <v>11.817161799397855</v>
      </c>
      <c r="D26" s="33">
        <v>327.60000000000002</v>
      </c>
      <c r="E26" s="33">
        <v>6</v>
      </c>
      <c r="F26" s="33">
        <f t="shared" si="0"/>
        <v>3871.3022054827375</v>
      </c>
      <c r="G26" s="33">
        <f t="shared" si="1"/>
        <v>645.21703424712291</v>
      </c>
      <c r="H26" s="33">
        <f t="shared" si="2"/>
        <v>645.21703424712291</v>
      </c>
      <c r="I26" s="33">
        <f t="shared" si="3"/>
        <v>5161.7362739769833</v>
      </c>
      <c r="J26" s="34">
        <f t="shared" si="6"/>
        <v>212.92162130155057</v>
      </c>
      <c r="K26" s="34">
        <f t="shared" si="4"/>
        <v>35.48693688359176</v>
      </c>
      <c r="L26" s="34">
        <f t="shared" si="4"/>
        <v>35.48693688359176</v>
      </c>
      <c r="M26" s="34">
        <f t="shared" si="4"/>
        <v>283.89549506873408</v>
      </c>
      <c r="N26" s="35">
        <f t="shared" si="5"/>
        <v>322.60851712356146</v>
      </c>
      <c r="O26" s="35">
        <f t="shared" si="5"/>
        <v>53.768086187260245</v>
      </c>
      <c r="P26" s="35">
        <f t="shared" si="5"/>
        <v>53.768086187260245</v>
      </c>
      <c r="Q26" s="36">
        <f t="shared" si="5"/>
        <v>430.14468949808196</v>
      </c>
      <c r="R26" s="4"/>
    </row>
    <row r="27" spans="1:18" x14ac:dyDescent="0.2">
      <c r="A27" s="98"/>
      <c r="B27" s="100"/>
      <c r="C27" s="33">
        <v>5.4571616621213952</v>
      </c>
      <c r="D27" s="33">
        <v>372.27272727272725</v>
      </c>
      <c r="E27" s="33">
        <v>6</v>
      </c>
      <c r="F27" s="33">
        <f t="shared" si="0"/>
        <v>2031.552455126101</v>
      </c>
      <c r="G27" s="33">
        <f t="shared" si="1"/>
        <v>338.59207585435018</v>
      </c>
      <c r="H27" s="33">
        <f t="shared" si="2"/>
        <v>338.59207585435018</v>
      </c>
      <c r="I27" s="33">
        <f t="shared" si="3"/>
        <v>2708.7366068348015</v>
      </c>
      <c r="J27" s="34">
        <f t="shared" si="6"/>
        <v>111.73538503193555</v>
      </c>
      <c r="K27" s="34">
        <f t="shared" si="4"/>
        <v>18.622564171989261</v>
      </c>
      <c r="L27" s="34">
        <f t="shared" si="4"/>
        <v>18.622564171989261</v>
      </c>
      <c r="M27" s="34">
        <f t="shared" si="4"/>
        <v>148.98051337591409</v>
      </c>
      <c r="N27" s="35">
        <f t="shared" si="5"/>
        <v>169.29603792717509</v>
      </c>
      <c r="O27" s="35">
        <f t="shared" si="5"/>
        <v>28.216006321195849</v>
      </c>
      <c r="P27" s="35">
        <f t="shared" si="5"/>
        <v>28.216006321195849</v>
      </c>
      <c r="Q27" s="36">
        <f t="shared" si="5"/>
        <v>225.72805056956679</v>
      </c>
      <c r="R27" s="4"/>
    </row>
    <row r="28" spans="1:18" x14ac:dyDescent="0.2">
      <c r="A28" s="98"/>
      <c r="B28" s="100"/>
      <c r="C28" s="33">
        <v>21.127669142559434</v>
      </c>
      <c r="D28" s="33">
        <v>305.88235294117646</v>
      </c>
      <c r="E28" s="33">
        <v>6</v>
      </c>
      <c r="F28" s="33">
        <f t="shared" si="0"/>
        <v>6462.5811494887676</v>
      </c>
      <c r="G28" s="33">
        <f t="shared" si="1"/>
        <v>1077.096858248128</v>
      </c>
      <c r="H28" s="33">
        <f t="shared" si="2"/>
        <v>1077.096858248128</v>
      </c>
      <c r="I28" s="33">
        <f t="shared" si="3"/>
        <v>8616.774865985024</v>
      </c>
      <c r="J28" s="34">
        <f t="shared" si="6"/>
        <v>355.44196322188219</v>
      </c>
      <c r="K28" s="34">
        <f t="shared" si="4"/>
        <v>59.240327203647041</v>
      </c>
      <c r="L28" s="34">
        <f t="shared" si="4"/>
        <v>59.240327203647041</v>
      </c>
      <c r="M28" s="34">
        <f t="shared" si="4"/>
        <v>473.92261762917633</v>
      </c>
      <c r="N28" s="35">
        <f t="shared" si="5"/>
        <v>538.548429124064</v>
      </c>
      <c r="O28" s="35">
        <f t="shared" si="5"/>
        <v>89.758071520677333</v>
      </c>
      <c r="P28" s="35">
        <f t="shared" si="5"/>
        <v>89.758071520677333</v>
      </c>
      <c r="Q28" s="36">
        <f t="shared" si="5"/>
        <v>718.06457216541867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433.47583352248824</v>
      </c>
      <c r="D32" s="33">
        <v>1164</v>
      </c>
      <c r="E32" s="33">
        <v>6</v>
      </c>
      <c r="F32" s="33">
        <f t="shared" si="0"/>
        <v>504565.87022017629</v>
      </c>
      <c r="G32" s="33">
        <f t="shared" si="1"/>
        <v>84094.31170336272</v>
      </c>
      <c r="H32" s="33">
        <f t="shared" si="2"/>
        <v>84094.31170336272</v>
      </c>
      <c r="I32" s="33">
        <f t="shared" si="3"/>
        <v>672754.49362690176</v>
      </c>
      <c r="J32" s="34">
        <f t="shared" si="6"/>
        <v>27751.122862109696</v>
      </c>
      <c r="K32" s="34">
        <f t="shared" si="4"/>
        <v>4625.1871436849497</v>
      </c>
      <c r="L32" s="34">
        <f t="shared" si="4"/>
        <v>4625.1871436849497</v>
      </c>
      <c r="M32" s="34">
        <f t="shared" si="4"/>
        <v>37001.497149479597</v>
      </c>
      <c r="N32" s="35">
        <f t="shared" si="5"/>
        <v>42047.15585168136</v>
      </c>
      <c r="O32" s="35">
        <f t="shared" si="5"/>
        <v>7007.8593086135597</v>
      </c>
      <c r="P32" s="35">
        <f t="shared" si="5"/>
        <v>7007.8593086135597</v>
      </c>
      <c r="Q32" s="36">
        <f t="shared" si="5"/>
        <v>56062.874468908478</v>
      </c>
      <c r="R32" s="4"/>
    </row>
    <row r="33" spans="1:18" x14ac:dyDescent="0.2">
      <c r="A33" s="98"/>
      <c r="B33" s="100"/>
      <c r="C33" s="33">
        <v>68.357132547537418</v>
      </c>
      <c r="D33" s="33">
        <v>776</v>
      </c>
      <c r="E33" s="33">
        <v>6</v>
      </c>
      <c r="F33" s="33">
        <f t="shared" si="0"/>
        <v>53045.134856889039</v>
      </c>
      <c r="G33" s="33">
        <f t="shared" si="1"/>
        <v>8840.8558094815071</v>
      </c>
      <c r="H33" s="33">
        <f t="shared" si="2"/>
        <v>8840.8558094815071</v>
      </c>
      <c r="I33" s="33">
        <f t="shared" si="3"/>
        <v>70726.846475852057</v>
      </c>
      <c r="J33" s="34">
        <f t="shared" si="6"/>
        <v>2917.4824171288969</v>
      </c>
      <c r="K33" s="34">
        <f t="shared" si="4"/>
        <v>486.2470695214829</v>
      </c>
      <c r="L33" s="34">
        <f t="shared" si="4"/>
        <v>486.2470695214829</v>
      </c>
      <c r="M33" s="34">
        <f t="shared" si="4"/>
        <v>3889.9765561718632</v>
      </c>
      <c r="N33" s="35">
        <f t="shared" si="5"/>
        <v>4420.4279047407535</v>
      </c>
      <c r="O33" s="35">
        <f t="shared" si="5"/>
        <v>736.73798412345889</v>
      </c>
      <c r="P33" s="35">
        <f t="shared" si="5"/>
        <v>736.73798412345889</v>
      </c>
      <c r="Q33" s="36">
        <f t="shared" si="5"/>
        <v>5893.9038729876711</v>
      </c>
      <c r="R33" s="4"/>
    </row>
    <row r="34" spans="1:18" x14ac:dyDescent="0.2">
      <c r="A34" s="98"/>
      <c r="B34" s="100"/>
      <c r="C34" s="33">
        <v>55.257662986580598</v>
      </c>
      <c r="D34" s="33">
        <v>582</v>
      </c>
      <c r="E34" s="33">
        <v>6</v>
      </c>
      <c r="F34" s="33">
        <f t="shared" si="0"/>
        <v>32159.959858189908</v>
      </c>
      <c r="G34" s="33">
        <f t="shared" si="1"/>
        <v>5359.9933096983177</v>
      </c>
      <c r="H34" s="33">
        <f t="shared" si="2"/>
        <v>5359.9933096983177</v>
      </c>
      <c r="I34" s="33">
        <f t="shared" si="3"/>
        <v>42879.946477586542</v>
      </c>
      <c r="J34" s="34">
        <f t="shared" si="6"/>
        <v>1768.797792200445</v>
      </c>
      <c r="K34" s="34">
        <f t="shared" si="4"/>
        <v>294.79963203340748</v>
      </c>
      <c r="L34" s="34">
        <f t="shared" si="4"/>
        <v>294.79963203340748</v>
      </c>
      <c r="M34" s="34">
        <f t="shared" si="4"/>
        <v>2358.3970562672598</v>
      </c>
      <c r="N34" s="35">
        <f t="shared" si="5"/>
        <v>2679.9966548491589</v>
      </c>
      <c r="O34" s="35">
        <f t="shared" si="5"/>
        <v>446.66610914152648</v>
      </c>
      <c r="P34" s="35">
        <f t="shared" si="5"/>
        <v>446.66610914152648</v>
      </c>
      <c r="Q34" s="36">
        <f t="shared" si="5"/>
        <v>3573.3288731322118</v>
      </c>
      <c r="R34" s="4"/>
    </row>
    <row r="35" spans="1:18" x14ac:dyDescent="0.2">
      <c r="A35" s="98"/>
      <c r="B35" s="100"/>
      <c r="C35" s="33">
        <v>9.6485903865725948</v>
      </c>
      <c r="D35" s="33">
        <v>465.59999999999997</v>
      </c>
      <c r="E35" s="33">
        <v>6</v>
      </c>
      <c r="F35" s="33">
        <f t="shared" si="0"/>
        <v>4492.3836839881997</v>
      </c>
      <c r="G35" s="33">
        <f t="shared" si="1"/>
        <v>748.73061399803328</v>
      </c>
      <c r="H35" s="33">
        <f t="shared" si="2"/>
        <v>748.73061399803328</v>
      </c>
      <c r="I35" s="33">
        <f t="shared" si="3"/>
        <v>5989.8449119842662</v>
      </c>
      <c r="J35" s="34">
        <f t="shared" si="6"/>
        <v>247.08110261935099</v>
      </c>
      <c r="K35" s="34">
        <f t="shared" si="4"/>
        <v>41.180183769891833</v>
      </c>
      <c r="L35" s="34">
        <f t="shared" si="4"/>
        <v>41.180183769891833</v>
      </c>
      <c r="M35" s="34">
        <f t="shared" si="4"/>
        <v>329.44147015913467</v>
      </c>
      <c r="N35" s="35">
        <f t="shared" si="5"/>
        <v>374.36530699901664</v>
      </c>
      <c r="O35" s="35">
        <f t="shared" si="5"/>
        <v>62.394217833169442</v>
      </c>
      <c r="P35" s="35">
        <f t="shared" si="5"/>
        <v>62.394217833169442</v>
      </c>
      <c r="Q35" s="36">
        <f t="shared" si="5"/>
        <v>499.15374266535554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58.414816458019324</v>
      </c>
      <c r="D37" s="33">
        <v>434.73389355742296</v>
      </c>
      <c r="E37" s="33">
        <v>6</v>
      </c>
      <c r="F37" s="33">
        <f t="shared" si="0"/>
        <v>25394.900600236972</v>
      </c>
      <c r="G37" s="33">
        <f t="shared" si="1"/>
        <v>4232.4834333728286</v>
      </c>
      <c r="H37" s="33">
        <f t="shared" si="2"/>
        <v>4232.4834333728286</v>
      </c>
      <c r="I37" s="33">
        <f t="shared" si="3"/>
        <v>33859.867466982629</v>
      </c>
      <c r="J37" s="34">
        <f t="shared" si="6"/>
        <v>1396.7195330130335</v>
      </c>
      <c r="K37" s="34">
        <f t="shared" si="4"/>
        <v>232.78658883550557</v>
      </c>
      <c r="L37" s="34">
        <f t="shared" si="4"/>
        <v>232.78658883550557</v>
      </c>
      <c r="M37" s="34">
        <f t="shared" si="4"/>
        <v>1862.2927106840446</v>
      </c>
      <c r="N37" s="35">
        <f t="shared" si="5"/>
        <v>2116.2417166864143</v>
      </c>
      <c r="O37" s="35">
        <f t="shared" si="5"/>
        <v>352.70695278106905</v>
      </c>
      <c r="P37" s="35">
        <f t="shared" si="5"/>
        <v>352.70695278106905</v>
      </c>
      <c r="Q37" s="36">
        <f t="shared" si="5"/>
        <v>2821.6556222485524</v>
      </c>
      <c r="R37" s="4"/>
    </row>
    <row r="38" spans="1:18" x14ac:dyDescent="0.2">
      <c r="A38" s="98"/>
      <c r="B38" s="100"/>
      <c r="C38" s="33">
        <v>14.546081710355267</v>
      </c>
      <c r="D38" s="33">
        <v>299.61389961389966</v>
      </c>
      <c r="E38" s="33">
        <v>6</v>
      </c>
      <c r="F38" s="33">
        <f t="shared" si="0"/>
        <v>4358.2082653419648</v>
      </c>
      <c r="G38" s="33">
        <f t="shared" si="1"/>
        <v>726.36804422366083</v>
      </c>
      <c r="H38" s="33">
        <f t="shared" si="2"/>
        <v>726.36804422366083</v>
      </c>
      <c r="I38" s="33">
        <f t="shared" si="3"/>
        <v>5810.9443537892867</v>
      </c>
      <c r="J38" s="34">
        <f t="shared" si="6"/>
        <v>239.70145459380805</v>
      </c>
      <c r="K38" s="34">
        <f t="shared" si="4"/>
        <v>39.950242432301344</v>
      </c>
      <c r="L38" s="34">
        <f t="shared" si="4"/>
        <v>39.950242432301344</v>
      </c>
      <c r="M38" s="34">
        <f t="shared" si="4"/>
        <v>319.60193945841075</v>
      </c>
      <c r="N38" s="35">
        <f t="shared" si="5"/>
        <v>363.18402211183042</v>
      </c>
      <c r="O38" s="35">
        <f t="shared" si="5"/>
        <v>60.530670351971736</v>
      </c>
      <c r="P38" s="35">
        <f t="shared" si="5"/>
        <v>60.530670351971736</v>
      </c>
      <c r="Q38" s="36">
        <f t="shared" si="5"/>
        <v>484.24536281577389</v>
      </c>
      <c r="R38" s="4"/>
    </row>
    <row r="39" spans="1:18" x14ac:dyDescent="0.2">
      <c r="A39" s="98"/>
      <c r="B39" s="100"/>
      <c r="C39" s="33">
        <v>19.125640953343723</v>
      </c>
      <c r="D39" s="33">
        <v>197.37176769817722</v>
      </c>
      <c r="E39" s="33">
        <v>6</v>
      </c>
      <c r="F39" s="33">
        <f t="shared" si="0"/>
        <v>3774.861563322102</v>
      </c>
      <c r="G39" s="33">
        <f t="shared" si="1"/>
        <v>629.143593887017</v>
      </c>
      <c r="H39" s="33">
        <f t="shared" si="2"/>
        <v>629.143593887017</v>
      </c>
      <c r="I39" s="33">
        <f t="shared" si="3"/>
        <v>5033.148751096136</v>
      </c>
      <c r="J39" s="34">
        <f t="shared" si="6"/>
        <v>207.6173859827156</v>
      </c>
      <c r="K39" s="34">
        <f t="shared" si="4"/>
        <v>34.602897663785939</v>
      </c>
      <c r="L39" s="34">
        <f t="shared" si="4"/>
        <v>34.602897663785939</v>
      </c>
      <c r="M39" s="34">
        <f t="shared" si="4"/>
        <v>276.82318131028751</v>
      </c>
      <c r="N39" s="35">
        <f t="shared" si="5"/>
        <v>314.5717969435085</v>
      </c>
      <c r="O39" s="35">
        <f t="shared" si="5"/>
        <v>52.428632823918086</v>
      </c>
      <c r="P39" s="35">
        <f t="shared" si="5"/>
        <v>52.428632823918086</v>
      </c>
      <c r="Q39" s="36">
        <f t="shared" si="5"/>
        <v>419.42906259134469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0.7748429914971513</v>
      </c>
      <c r="D65" s="33">
        <v>23.225806451612904</v>
      </c>
      <c r="E65" s="33">
        <v>6</v>
      </c>
      <c r="F65" s="33">
        <f t="shared" si="0"/>
        <v>17.996353350901579</v>
      </c>
      <c r="G65" s="33">
        <f t="shared" si="1"/>
        <v>2.9993922251502632</v>
      </c>
      <c r="H65" s="33">
        <f t="shared" si="2"/>
        <v>2.9993922251502632</v>
      </c>
      <c r="I65" s="33">
        <f t="shared" si="3"/>
        <v>23.995137801202105</v>
      </c>
      <c r="J65" s="34">
        <f t="shared" si="6"/>
        <v>0.98979943429958683</v>
      </c>
      <c r="K65" s="34">
        <f t="shared" si="6"/>
        <v>0.16496657238326448</v>
      </c>
      <c r="L65" s="34">
        <f t="shared" si="6"/>
        <v>0.16496657238326448</v>
      </c>
      <c r="M65" s="34">
        <f t="shared" si="6"/>
        <v>1.3197325790661159</v>
      </c>
      <c r="N65" s="35">
        <f t="shared" ref="N65:Q128" si="7">F65*0.25/3</f>
        <v>1.4996961125751316</v>
      </c>
      <c r="O65" s="35">
        <f t="shared" si="7"/>
        <v>0.24994935209585525</v>
      </c>
      <c r="P65" s="35">
        <f t="shared" si="7"/>
        <v>0.24994935209585525</v>
      </c>
      <c r="Q65" s="36">
        <f t="shared" si="7"/>
        <v>1.999594816766842</v>
      </c>
      <c r="R65" s="4"/>
    </row>
    <row r="66" spans="1:18" x14ac:dyDescent="0.2">
      <c r="A66" s="98"/>
      <c r="B66" s="100"/>
      <c r="C66" s="33">
        <v>0.6708298281886127</v>
      </c>
      <c r="D66" s="33">
        <v>60</v>
      </c>
      <c r="E66" s="33">
        <v>6</v>
      </c>
      <c r="F66" s="33">
        <f t="shared" si="0"/>
        <v>40.249789691316764</v>
      </c>
      <c r="G66" s="33">
        <f t="shared" si="1"/>
        <v>6.708298281886127</v>
      </c>
      <c r="H66" s="33">
        <f t="shared" si="2"/>
        <v>6.708298281886127</v>
      </c>
      <c r="I66" s="33">
        <f t="shared" si="3"/>
        <v>53.666386255089023</v>
      </c>
      <c r="J66" s="34">
        <f t="shared" ref="J66:M129" si="8">F66*0.055</f>
        <v>2.2137384330224221</v>
      </c>
      <c r="K66" s="34">
        <f t="shared" si="8"/>
        <v>0.36895640550373698</v>
      </c>
      <c r="L66" s="34">
        <f t="shared" si="8"/>
        <v>0.36895640550373698</v>
      </c>
      <c r="M66" s="34">
        <f t="shared" si="8"/>
        <v>2.9516512440298963</v>
      </c>
      <c r="N66" s="35">
        <f t="shared" si="7"/>
        <v>3.3541491409430635</v>
      </c>
      <c r="O66" s="35">
        <f t="shared" si="7"/>
        <v>0.55902485682384395</v>
      </c>
      <c r="P66" s="35">
        <f t="shared" si="7"/>
        <v>0.55902485682384395</v>
      </c>
      <c r="Q66" s="36">
        <f t="shared" si="7"/>
        <v>4.4721988545907516</v>
      </c>
      <c r="R66" s="4"/>
    </row>
    <row r="67" spans="1:18" x14ac:dyDescent="0.2">
      <c r="A67" s="98"/>
      <c r="B67" s="100"/>
      <c r="C67" s="33">
        <v>0.6708298281886127</v>
      </c>
      <c r="D67" s="33">
        <v>27.27272727272727</v>
      </c>
      <c r="E67" s="33">
        <v>6</v>
      </c>
      <c r="F67" s="33">
        <f t="shared" si="0"/>
        <v>18.295358950598526</v>
      </c>
      <c r="G67" s="33">
        <f t="shared" si="1"/>
        <v>3.0492264917664209</v>
      </c>
      <c r="H67" s="33">
        <f t="shared" si="2"/>
        <v>3.0492264917664209</v>
      </c>
      <c r="I67" s="33">
        <f t="shared" si="3"/>
        <v>24.393811934131371</v>
      </c>
      <c r="J67" s="34">
        <f t="shared" si="8"/>
        <v>1.006244742282919</v>
      </c>
      <c r="K67" s="34">
        <f t="shared" si="8"/>
        <v>0.16770745704715315</v>
      </c>
      <c r="L67" s="34">
        <f t="shared" si="8"/>
        <v>0.16770745704715315</v>
      </c>
      <c r="M67" s="34">
        <f t="shared" si="8"/>
        <v>1.3416596563772254</v>
      </c>
      <c r="N67" s="35">
        <f t="shared" si="7"/>
        <v>1.5246132458832105</v>
      </c>
      <c r="O67" s="35">
        <f t="shared" si="7"/>
        <v>0.25410220764720176</v>
      </c>
      <c r="P67" s="35">
        <f t="shared" si="7"/>
        <v>0.25410220764720176</v>
      </c>
      <c r="Q67" s="36">
        <f t="shared" si="7"/>
        <v>2.0328176611776141</v>
      </c>
      <c r="R67" s="4"/>
    </row>
    <row r="68" spans="1:18" x14ac:dyDescent="0.2">
      <c r="A68" s="98"/>
      <c r="B68" s="100"/>
      <c r="C68" s="33">
        <v>3.0284269513170665</v>
      </c>
      <c r="D68" s="33">
        <v>178.83495145631068</v>
      </c>
      <c r="E68" s="33">
        <v>6</v>
      </c>
      <c r="F68" s="33">
        <f t="shared" ref="F68:F131" si="9">C68*D68</f>
        <v>541.58858682777054</v>
      </c>
      <c r="G68" s="33">
        <f t="shared" ref="G68:G131" si="10">F68/E68</f>
        <v>90.264764471295095</v>
      </c>
      <c r="H68" s="33">
        <f t="shared" ref="H68:H131" si="11">G68</f>
        <v>90.264764471295095</v>
      </c>
      <c r="I68" s="33">
        <f t="shared" ref="I68:I131" si="12">F68+G68+H68</f>
        <v>722.11811577036065</v>
      </c>
      <c r="J68" s="34">
        <f t="shared" si="8"/>
        <v>29.787372275527378</v>
      </c>
      <c r="K68" s="34">
        <f t="shared" si="8"/>
        <v>4.9645620459212303</v>
      </c>
      <c r="L68" s="34">
        <f t="shared" si="8"/>
        <v>4.9645620459212303</v>
      </c>
      <c r="M68" s="34">
        <f t="shared" si="8"/>
        <v>39.716496367369835</v>
      </c>
      <c r="N68" s="35">
        <f t="shared" si="7"/>
        <v>45.132382235647547</v>
      </c>
      <c r="O68" s="35">
        <f t="shared" si="7"/>
        <v>7.5220637059412576</v>
      </c>
      <c r="P68" s="35">
        <f t="shared" si="7"/>
        <v>7.5220637059412576</v>
      </c>
      <c r="Q68" s="36">
        <f t="shared" si="7"/>
        <v>60.176509647530054</v>
      </c>
      <c r="R68" s="4"/>
    </row>
    <row r="69" spans="1:18" x14ac:dyDescent="0.2">
      <c r="A69" s="98"/>
      <c r="B69" s="100"/>
      <c r="C69" s="33">
        <v>2.9598874799304342</v>
      </c>
      <c r="D69" s="33">
        <v>118.83870967741935</v>
      </c>
      <c r="E69" s="33">
        <v>6</v>
      </c>
      <c r="F69" s="33">
        <f t="shared" si="9"/>
        <v>351.74920890528125</v>
      </c>
      <c r="G69" s="33">
        <f t="shared" si="10"/>
        <v>58.624868150880211</v>
      </c>
      <c r="H69" s="33">
        <f t="shared" si="11"/>
        <v>58.624868150880211</v>
      </c>
      <c r="I69" s="33">
        <f t="shared" si="12"/>
        <v>468.99894520704169</v>
      </c>
      <c r="J69" s="34">
        <f t="shared" si="8"/>
        <v>19.346206489790468</v>
      </c>
      <c r="K69" s="34">
        <f t="shared" si="8"/>
        <v>3.2243677482984117</v>
      </c>
      <c r="L69" s="34">
        <f t="shared" si="8"/>
        <v>3.2243677482984117</v>
      </c>
      <c r="M69" s="34">
        <f t="shared" si="8"/>
        <v>25.794941986387293</v>
      </c>
      <c r="N69" s="35">
        <f t="shared" si="7"/>
        <v>29.312434075440105</v>
      </c>
      <c r="O69" s="35">
        <f t="shared" si="7"/>
        <v>4.8854056792400176</v>
      </c>
      <c r="P69" s="35">
        <f t="shared" si="7"/>
        <v>4.8854056792400176</v>
      </c>
      <c r="Q69" s="36">
        <f t="shared" si="7"/>
        <v>39.08324543392014</v>
      </c>
      <c r="R69" s="4"/>
    </row>
    <row r="70" spans="1:18" x14ac:dyDescent="0.2">
      <c r="A70" s="98"/>
      <c r="B70" s="100"/>
      <c r="C70" s="33">
        <v>5.1626665297656924</v>
      </c>
      <c r="D70" s="33">
        <v>54.017595307917887</v>
      </c>
      <c r="E70" s="33">
        <v>6</v>
      </c>
      <c r="F70" s="33">
        <f t="shared" si="9"/>
        <v>278.87483131461596</v>
      </c>
      <c r="G70" s="33">
        <f t="shared" si="10"/>
        <v>46.479138552435991</v>
      </c>
      <c r="H70" s="33">
        <f t="shared" si="11"/>
        <v>46.479138552435991</v>
      </c>
      <c r="I70" s="33">
        <f t="shared" si="12"/>
        <v>371.83310841948793</v>
      </c>
      <c r="J70" s="34">
        <f t="shared" si="8"/>
        <v>15.338115722303877</v>
      </c>
      <c r="K70" s="34">
        <f t="shared" si="8"/>
        <v>2.5563526203839797</v>
      </c>
      <c r="L70" s="34">
        <f t="shared" si="8"/>
        <v>2.5563526203839797</v>
      </c>
      <c r="M70" s="34">
        <f t="shared" si="8"/>
        <v>20.450820963071838</v>
      </c>
      <c r="N70" s="35">
        <f t="shared" si="7"/>
        <v>23.239569276217996</v>
      </c>
      <c r="O70" s="35">
        <f t="shared" si="7"/>
        <v>3.8732615460363324</v>
      </c>
      <c r="P70" s="35">
        <f t="shared" si="7"/>
        <v>3.8732615460363324</v>
      </c>
      <c r="Q70" s="36">
        <f t="shared" si="7"/>
        <v>30.986092368290659</v>
      </c>
      <c r="R70" s="4"/>
    </row>
    <row r="71" spans="1:18" x14ac:dyDescent="0.2">
      <c r="A71" s="98"/>
      <c r="B71" s="100"/>
      <c r="C71" s="33">
        <v>8.689368995224708</v>
      </c>
      <c r="D71" s="33">
        <v>378.9677419354839</v>
      </c>
      <c r="E71" s="33">
        <v>6</v>
      </c>
      <c r="F71" s="33">
        <f t="shared" si="9"/>
        <v>3292.9905469645123</v>
      </c>
      <c r="G71" s="33">
        <f t="shared" si="10"/>
        <v>548.83175782741876</v>
      </c>
      <c r="H71" s="33">
        <f t="shared" si="11"/>
        <v>548.83175782741876</v>
      </c>
      <c r="I71" s="33">
        <f t="shared" si="12"/>
        <v>4390.65406261935</v>
      </c>
      <c r="J71" s="34">
        <f t="shared" si="8"/>
        <v>181.11448008304816</v>
      </c>
      <c r="K71" s="34">
        <f t="shared" si="8"/>
        <v>30.185746680508032</v>
      </c>
      <c r="L71" s="34">
        <f t="shared" si="8"/>
        <v>30.185746680508032</v>
      </c>
      <c r="M71" s="34">
        <f t="shared" si="8"/>
        <v>241.48597344406426</v>
      </c>
      <c r="N71" s="35">
        <f t="shared" si="7"/>
        <v>274.41587891370938</v>
      </c>
      <c r="O71" s="35">
        <f t="shared" si="7"/>
        <v>45.735979818951563</v>
      </c>
      <c r="P71" s="35">
        <f t="shared" si="7"/>
        <v>45.735979818951563</v>
      </c>
      <c r="Q71" s="36">
        <f t="shared" si="7"/>
        <v>365.8878385516125</v>
      </c>
      <c r="R71" s="4"/>
    </row>
    <row r="72" spans="1:18" x14ac:dyDescent="0.2">
      <c r="A72" s="98"/>
      <c r="B72" s="100"/>
      <c r="C72" s="33">
        <v>25.005417980764737</v>
      </c>
      <c r="D72" s="33">
        <v>172.25806451612902</v>
      </c>
      <c r="E72" s="33">
        <v>6</v>
      </c>
      <c r="F72" s="33">
        <f t="shared" si="9"/>
        <v>4307.3849037833452</v>
      </c>
      <c r="G72" s="33">
        <f t="shared" si="10"/>
        <v>717.89748396389086</v>
      </c>
      <c r="H72" s="33">
        <f t="shared" si="11"/>
        <v>717.89748396389086</v>
      </c>
      <c r="I72" s="33">
        <f t="shared" si="12"/>
        <v>5743.1798717111269</v>
      </c>
      <c r="J72" s="34">
        <f t="shared" si="8"/>
        <v>236.90616970808398</v>
      </c>
      <c r="K72" s="34">
        <f t="shared" si="8"/>
        <v>39.484361618013999</v>
      </c>
      <c r="L72" s="34">
        <f t="shared" si="8"/>
        <v>39.484361618013999</v>
      </c>
      <c r="M72" s="34">
        <f t="shared" si="8"/>
        <v>315.87489294411199</v>
      </c>
      <c r="N72" s="35">
        <f t="shared" si="7"/>
        <v>358.94874198194543</v>
      </c>
      <c r="O72" s="35">
        <f t="shared" si="7"/>
        <v>59.824790330324241</v>
      </c>
      <c r="P72" s="35">
        <f t="shared" si="7"/>
        <v>59.824790330324241</v>
      </c>
      <c r="Q72" s="36">
        <f t="shared" si="7"/>
        <v>478.59832264259393</v>
      </c>
      <c r="R72" s="4"/>
    </row>
    <row r="73" spans="1:18" x14ac:dyDescent="0.2">
      <c r="A73" s="98"/>
      <c r="B73" s="100"/>
      <c r="C73" s="33">
        <v>7.0011347204960273E-2</v>
      </c>
      <c r="D73" s="33">
        <v>82.702702702702709</v>
      </c>
      <c r="E73" s="33">
        <v>6</v>
      </c>
      <c r="F73" s="33">
        <f t="shared" si="9"/>
        <v>5.7901276337075256</v>
      </c>
      <c r="G73" s="33">
        <f t="shared" si="10"/>
        <v>0.96502127228458756</v>
      </c>
      <c r="H73" s="33">
        <f t="shared" si="11"/>
        <v>0.96502127228458756</v>
      </c>
      <c r="I73" s="33">
        <f t="shared" si="12"/>
        <v>7.7201701782767014</v>
      </c>
      <c r="J73" s="34">
        <f t="shared" si="8"/>
        <v>0.31845701985391389</v>
      </c>
      <c r="K73" s="34">
        <f t="shared" si="8"/>
        <v>5.3076169975652315E-2</v>
      </c>
      <c r="L73" s="34">
        <f t="shared" si="8"/>
        <v>5.3076169975652315E-2</v>
      </c>
      <c r="M73" s="34">
        <f t="shared" si="8"/>
        <v>0.42460935980521858</v>
      </c>
      <c r="N73" s="35">
        <f t="shared" si="7"/>
        <v>0.48251063614229378</v>
      </c>
      <c r="O73" s="35">
        <f t="shared" si="7"/>
        <v>8.0418439357048968E-2</v>
      </c>
      <c r="P73" s="35">
        <f t="shared" si="7"/>
        <v>8.0418439357048968E-2</v>
      </c>
      <c r="Q73" s="36">
        <f t="shared" si="7"/>
        <v>0.64334751485639174</v>
      </c>
      <c r="R73" s="4"/>
    </row>
    <row r="74" spans="1:18" x14ac:dyDescent="0.2">
      <c r="A74" s="98"/>
      <c r="B74" s="100"/>
      <c r="C74" s="33">
        <v>1.2135432999718756</v>
      </c>
      <c r="D74" s="33">
        <v>56.666666666666671</v>
      </c>
      <c r="E74" s="33">
        <v>6</v>
      </c>
      <c r="F74" s="33">
        <f t="shared" si="9"/>
        <v>68.767453665072949</v>
      </c>
      <c r="G74" s="33">
        <f t="shared" si="10"/>
        <v>11.461242277512158</v>
      </c>
      <c r="H74" s="33">
        <f t="shared" si="11"/>
        <v>11.461242277512158</v>
      </c>
      <c r="I74" s="33">
        <f t="shared" si="12"/>
        <v>91.689938220097261</v>
      </c>
      <c r="J74" s="34">
        <f t="shared" si="8"/>
        <v>3.7822099515790124</v>
      </c>
      <c r="K74" s="34">
        <f t="shared" si="8"/>
        <v>0.63036832526316866</v>
      </c>
      <c r="L74" s="34">
        <f t="shared" si="8"/>
        <v>0.63036832526316866</v>
      </c>
      <c r="M74" s="34">
        <f t="shared" si="8"/>
        <v>5.0429466021053493</v>
      </c>
      <c r="N74" s="35">
        <f t="shared" si="7"/>
        <v>5.7306211387560788</v>
      </c>
      <c r="O74" s="35">
        <f t="shared" si="7"/>
        <v>0.9551035231260131</v>
      </c>
      <c r="P74" s="35">
        <f t="shared" si="7"/>
        <v>0.9551035231260131</v>
      </c>
      <c r="Q74" s="36">
        <f t="shared" si="7"/>
        <v>7.6408281850081048</v>
      </c>
      <c r="R74" s="4"/>
    </row>
    <row r="75" spans="1:18" x14ac:dyDescent="0.2">
      <c r="A75" s="98"/>
      <c r="B75" s="100"/>
      <c r="C75" s="33">
        <v>2.6373641601945046</v>
      </c>
      <c r="D75" s="33">
        <v>24.810810810810811</v>
      </c>
      <c r="E75" s="33">
        <v>6</v>
      </c>
      <c r="F75" s="33">
        <f t="shared" si="9"/>
        <v>65.435143217798796</v>
      </c>
      <c r="G75" s="33">
        <f t="shared" si="10"/>
        <v>10.905857202966466</v>
      </c>
      <c r="H75" s="33">
        <f t="shared" si="11"/>
        <v>10.905857202966466</v>
      </c>
      <c r="I75" s="33">
        <f t="shared" si="12"/>
        <v>87.246857623731728</v>
      </c>
      <c r="J75" s="34">
        <f t="shared" si="8"/>
        <v>3.5989328769789339</v>
      </c>
      <c r="K75" s="34">
        <f t="shared" si="8"/>
        <v>0.59982214616315566</v>
      </c>
      <c r="L75" s="34">
        <f t="shared" si="8"/>
        <v>0.59982214616315566</v>
      </c>
      <c r="M75" s="34">
        <f t="shared" si="8"/>
        <v>4.7985771693052452</v>
      </c>
      <c r="N75" s="35">
        <f t="shared" si="7"/>
        <v>5.452928601483233</v>
      </c>
      <c r="O75" s="35">
        <f t="shared" si="7"/>
        <v>0.9088214335805388</v>
      </c>
      <c r="P75" s="35">
        <f t="shared" si="7"/>
        <v>0.9088214335805388</v>
      </c>
      <c r="Q75" s="36">
        <f t="shared" si="7"/>
        <v>7.2705714686443104</v>
      </c>
      <c r="R75" s="4"/>
    </row>
    <row r="76" spans="1:18" x14ac:dyDescent="0.2">
      <c r="A76" s="98"/>
      <c r="B76" s="100"/>
      <c r="C76" s="33">
        <v>1.0571026817106834</v>
      </c>
      <c r="D76" s="33">
        <v>117.03703703703704</v>
      </c>
      <c r="E76" s="33">
        <v>6</v>
      </c>
      <c r="F76" s="33">
        <f t="shared" si="9"/>
        <v>123.72016571132444</v>
      </c>
      <c r="G76" s="33">
        <f t="shared" si="10"/>
        <v>20.620027618554072</v>
      </c>
      <c r="H76" s="33">
        <f t="shared" si="11"/>
        <v>20.620027618554072</v>
      </c>
      <c r="I76" s="33">
        <f t="shared" si="12"/>
        <v>164.96022094843258</v>
      </c>
      <c r="J76" s="34">
        <f t="shared" si="8"/>
        <v>6.8046091141228446</v>
      </c>
      <c r="K76" s="34">
        <f t="shared" si="8"/>
        <v>1.134101519020474</v>
      </c>
      <c r="L76" s="34">
        <f t="shared" si="8"/>
        <v>1.134101519020474</v>
      </c>
      <c r="M76" s="34">
        <f t="shared" si="8"/>
        <v>9.0728121521637917</v>
      </c>
      <c r="N76" s="35">
        <f t="shared" si="7"/>
        <v>10.310013809277036</v>
      </c>
      <c r="O76" s="35">
        <f t="shared" si="7"/>
        <v>1.718335634879506</v>
      </c>
      <c r="P76" s="35">
        <f t="shared" si="7"/>
        <v>1.718335634879506</v>
      </c>
      <c r="Q76" s="36">
        <f t="shared" si="7"/>
        <v>13.746685079036048</v>
      </c>
      <c r="R76" s="4"/>
    </row>
    <row r="77" spans="1:18" x14ac:dyDescent="0.2">
      <c r="A77" s="98"/>
      <c r="B77" s="100"/>
      <c r="C77" s="33">
        <v>7.0011347204960273E-2</v>
      </c>
      <c r="D77" s="33">
        <v>348.64864864864865</v>
      </c>
      <c r="E77" s="33">
        <v>6</v>
      </c>
      <c r="F77" s="33">
        <f t="shared" si="9"/>
        <v>24.409361593080742</v>
      </c>
      <c r="G77" s="33">
        <f t="shared" si="10"/>
        <v>4.0682269321801234</v>
      </c>
      <c r="H77" s="33">
        <f t="shared" si="11"/>
        <v>4.0682269321801234</v>
      </c>
      <c r="I77" s="33">
        <f t="shared" si="12"/>
        <v>32.545815457440987</v>
      </c>
      <c r="J77" s="34">
        <f t="shared" si="8"/>
        <v>1.3425148876194408</v>
      </c>
      <c r="K77" s="34">
        <f t="shared" si="8"/>
        <v>0.22375248126990679</v>
      </c>
      <c r="L77" s="34">
        <f t="shared" si="8"/>
        <v>0.22375248126990679</v>
      </c>
      <c r="M77" s="34">
        <f t="shared" si="8"/>
        <v>1.7900198501592544</v>
      </c>
      <c r="N77" s="35">
        <f t="shared" si="7"/>
        <v>2.0341134660900617</v>
      </c>
      <c r="O77" s="35">
        <f t="shared" si="7"/>
        <v>0.3390189110150103</v>
      </c>
      <c r="P77" s="35">
        <f t="shared" si="7"/>
        <v>0.3390189110150103</v>
      </c>
      <c r="Q77" s="36">
        <f t="shared" si="7"/>
        <v>2.7121512881200824</v>
      </c>
      <c r="R77" s="4"/>
    </row>
    <row r="78" spans="1:18" x14ac:dyDescent="0.2">
      <c r="A78" s="98"/>
      <c r="B78" s="100"/>
      <c r="C78" s="33">
        <v>4.7275301818904856</v>
      </c>
      <c r="D78" s="33">
        <v>238.88888888888891</v>
      </c>
      <c r="E78" s="33">
        <v>6</v>
      </c>
      <c r="F78" s="33">
        <f t="shared" si="9"/>
        <v>1129.3544323405049</v>
      </c>
      <c r="G78" s="33">
        <f t="shared" si="10"/>
        <v>188.22573872341749</v>
      </c>
      <c r="H78" s="33">
        <f t="shared" si="11"/>
        <v>188.22573872341749</v>
      </c>
      <c r="I78" s="33">
        <f t="shared" si="12"/>
        <v>1505.8059097873397</v>
      </c>
      <c r="J78" s="34">
        <f t="shared" si="8"/>
        <v>62.11449377872777</v>
      </c>
      <c r="K78" s="34">
        <f t="shared" si="8"/>
        <v>10.352415629787963</v>
      </c>
      <c r="L78" s="34">
        <f t="shared" si="8"/>
        <v>10.352415629787963</v>
      </c>
      <c r="M78" s="34">
        <f t="shared" si="8"/>
        <v>82.819325038303688</v>
      </c>
      <c r="N78" s="35">
        <f t="shared" si="7"/>
        <v>94.112869361708746</v>
      </c>
      <c r="O78" s="35">
        <f t="shared" si="7"/>
        <v>15.685478226951458</v>
      </c>
      <c r="P78" s="35">
        <f t="shared" si="7"/>
        <v>15.685478226951458</v>
      </c>
      <c r="Q78" s="36">
        <f t="shared" si="7"/>
        <v>125.48382581561164</v>
      </c>
      <c r="R78" s="4"/>
    </row>
    <row r="79" spans="1:18" x14ac:dyDescent="0.2">
      <c r="A79" s="98"/>
      <c r="B79" s="100"/>
      <c r="C79" s="33">
        <v>12.562119273773725</v>
      </c>
      <c r="D79" s="33">
        <v>104.59459459459458</v>
      </c>
      <c r="E79" s="33">
        <v>6</v>
      </c>
      <c r="F79" s="33">
        <f t="shared" si="9"/>
        <v>1313.9297726893055</v>
      </c>
      <c r="G79" s="33">
        <f t="shared" si="10"/>
        <v>218.9882954482176</v>
      </c>
      <c r="H79" s="33">
        <f t="shared" si="11"/>
        <v>218.9882954482176</v>
      </c>
      <c r="I79" s="33">
        <f t="shared" si="12"/>
        <v>1751.9063635857406</v>
      </c>
      <c r="J79" s="34">
        <f t="shared" si="8"/>
        <v>72.266137497911799</v>
      </c>
      <c r="K79" s="34">
        <f t="shared" si="8"/>
        <v>12.044356249651967</v>
      </c>
      <c r="L79" s="34">
        <f t="shared" si="8"/>
        <v>12.044356249651967</v>
      </c>
      <c r="M79" s="34">
        <f t="shared" si="8"/>
        <v>96.354849997215737</v>
      </c>
      <c r="N79" s="35">
        <f t="shared" si="7"/>
        <v>109.4941477241088</v>
      </c>
      <c r="O79" s="35">
        <f t="shared" si="7"/>
        <v>18.2490246206848</v>
      </c>
      <c r="P79" s="35">
        <f t="shared" si="7"/>
        <v>18.2490246206848</v>
      </c>
      <c r="Q79" s="36">
        <f t="shared" si="7"/>
        <v>145.99219696547837</v>
      </c>
      <c r="R79" s="4"/>
    </row>
    <row r="80" spans="1:18" x14ac:dyDescent="0.2">
      <c r="A80" s="98"/>
      <c r="B80" s="100"/>
      <c r="C80" s="33">
        <v>1.2319040181399037</v>
      </c>
      <c r="D80" s="33">
        <v>38.857142857142861</v>
      </c>
      <c r="E80" s="33">
        <v>6</v>
      </c>
      <c r="F80" s="33">
        <f t="shared" si="9"/>
        <v>47.868270419150548</v>
      </c>
      <c r="G80" s="33">
        <f t="shared" si="10"/>
        <v>7.9780450698584247</v>
      </c>
      <c r="H80" s="33">
        <f t="shared" si="11"/>
        <v>7.9780450698584247</v>
      </c>
      <c r="I80" s="33">
        <f t="shared" si="12"/>
        <v>63.824360558867397</v>
      </c>
      <c r="J80" s="34">
        <f t="shared" si="8"/>
        <v>2.6327548730532802</v>
      </c>
      <c r="K80" s="34">
        <f t="shared" si="8"/>
        <v>0.43879247884221334</v>
      </c>
      <c r="L80" s="34">
        <f t="shared" si="8"/>
        <v>0.43879247884221334</v>
      </c>
      <c r="M80" s="34">
        <f t="shared" si="8"/>
        <v>3.5103398307377067</v>
      </c>
      <c r="N80" s="35">
        <f t="shared" si="7"/>
        <v>3.9890225349292123</v>
      </c>
      <c r="O80" s="35">
        <f t="shared" si="7"/>
        <v>0.66483708915486872</v>
      </c>
      <c r="P80" s="35">
        <f t="shared" si="7"/>
        <v>0.66483708915486872</v>
      </c>
      <c r="Q80" s="36">
        <f t="shared" si="7"/>
        <v>5.3186967132389498</v>
      </c>
      <c r="R80" s="4"/>
    </row>
    <row r="81" spans="1:18" x14ac:dyDescent="0.2">
      <c r="A81" s="98"/>
      <c r="B81" s="100"/>
      <c r="C81" s="33">
        <v>1.2385326476142722</v>
      </c>
      <c r="D81" s="33">
        <v>25.987261146496813</v>
      </c>
      <c r="E81" s="33">
        <v>6</v>
      </c>
      <c r="F81" s="33">
        <f t="shared" si="9"/>
        <v>32.186071352014203</v>
      </c>
      <c r="G81" s="33">
        <f t="shared" si="10"/>
        <v>5.3643452253357005</v>
      </c>
      <c r="H81" s="33">
        <f t="shared" si="11"/>
        <v>5.3643452253357005</v>
      </c>
      <c r="I81" s="33">
        <f t="shared" si="12"/>
        <v>42.914761802685604</v>
      </c>
      <c r="J81" s="34">
        <f t="shared" si="8"/>
        <v>1.7702339243607812</v>
      </c>
      <c r="K81" s="34">
        <f t="shared" si="8"/>
        <v>0.29503898739346351</v>
      </c>
      <c r="L81" s="34">
        <f t="shared" si="8"/>
        <v>0.29503898739346351</v>
      </c>
      <c r="M81" s="34">
        <f t="shared" si="8"/>
        <v>2.3603118991477081</v>
      </c>
      <c r="N81" s="35">
        <f t="shared" si="7"/>
        <v>2.6821726126678502</v>
      </c>
      <c r="O81" s="35">
        <f t="shared" si="7"/>
        <v>0.44702876877797504</v>
      </c>
      <c r="P81" s="35">
        <f t="shared" si="7"/>
        <v>0.44702876877797504</v>
      </c>
      <c r="Q81" s="36">
        <f t="shared" si="7"/>
        <v>3.5762301502238003</v>
      </c>
      <c r="R81" s="4"/>
    </row>
    <row r="82" spans="1:18" x14ac:dyDescent="0.2">
      <c r="A82" s="98"/>
      <c r="B82" s="100"/>
      <c r="C82" s="33">
        <v>5.3963485232167967</v>
      </c>
      <c r="D82" s="33">
        <v>18.295964125560538</v>
      </c>
      <c r="E82" s="33">
        <v>6</v>
      </c>
      <c r="F82" s="33">
        <f t="shared" si="9"/>
        <v>98.731398989796105</v>
      </c>
      <c r="G82" s="33">
        <f t="shared" si="10"/>
        <v>16.455233164966018</v>
      </c>
      <c r="H82" s="33">
        <f t="shared" si="11"/>
        <v>16.455233164966018</v>
      </c>
      <c r="I82" s="33">
        <f t="shared" si="12"/>
        <v>131.64186531972814</v>
      </c>
      <c r="J82" s="34">
        <f t="shared" si="8"/>
        <v>5.4302269444387861</v>
      </c>
      <c r="K82" s="34">
        <f t="shared" si="8"/>
        <v>0.90503782407313094</v>
      </c>
      <c r="L82" s="34">
        <f t="shared" si="8"/>
        <v>0.90503782407313094</v>
      </c>
      <c r="M82" s="34">
        <f t="shared" si="8"/>
        <v>7.2403025925850475</v>
      </c>
      <c r="N82" s="35">
        <f t="shared" si="7"/>
        <v>8.2276165824830088</v>
      </c>
      <c r="O82" s="35">
        <f t="shared" si="7"/>
        <v>1.3712694304138349</v>
      </c>
      <c r="P82" s="35">
        <f t="shared" si="7"/>
        <v>1.3712694304138349</v>
      </c>
      <c r="Q82" s="36">
        <f t="shared" si="7"/>
        <v>10.970155443310679</v>
      </c>
      <c r="R82" s="4"/>
    </row>
    <row r="83" spans="1:18" x14ac:dyDescent="0.2">
      <c r="A83" s="98"/>
      <c r="B83" s="100"/>
      <c r="C83" s="33">
        <v>3.7222265952822529</v>
      </c>
      <c r="D83" s="33">
        <v>100.57142857142858</v>
      </c>
      <c r="E83" s="33">
        <v>6</v>
      </c>
      <c r="F83" s="33">
        <f t="shared" si="9"/>
        <v>374.34964615410092</v>
      </c>
      <c r="G83" s="33">
        <f t="shared" si="10"/>
        <v>62.391607692350156</v>
      </c>
      <c r="H83" s="33">
        <f t="shared" si="11"/>
        <v>62.391607692350156</v>
      </c>
      <c r="I83" s="33">
        <f t="shared" si="12"/>
        <v>499.13286153880119</v>
      </c>
      <c r="J83" s="34">
        <f t="shared" si="8"/>
        <v>20.589230538475551</v>
      </c>
      <c r="K83" s="34">
        <f t="shared" si="8"/>
        <v>3.4315384230792585</v>
      </c>
      <c r="L83" s="34">
        <f t="shared" si="8"/>
        <v>3.4315384230792585</v>
      </c>
      <c r="M83" s="34">
        <f t="shared" si="8"/>
        <v>27.452307384634064</v>
      </c>
      <c r="N83" s="35">
        <f t="shared" si="7"/>
        <v>31.195803846175078</v>
      </c>
      <c r="O83" s="35">
        <f t="shared" si="7"/>
        <v>5.19930064102918</v>
      </c>
      <c r="P83" s="35">
        <f t="shared" si="7"/>
        <v>5.19930064102918</v>
      </c>
      <c r="Q83" s="36">
        <f t="shared" si="7"/>
        <v>41.594405128233433</v>
      </c>
      <c r="R83" s="4"/>
    </row>
    <row r="84" spans="1:18" x14ac:dyDescent="0.2">
      <c r="A84" s="98"/>
      <c r="B84" s="100"/>
      <c r="C84" s="33">
        <v>6.1263770643826865</v>
      </c>
      <c r="D84" s="33">
        <v>67.261146496815286</v>
      </c>
      <c r="E84" s="33">
        <v>6</v>
      </c>
      <c r="F84" s="33">
        <f t="shared" si="9"/>
        <v>412.06714522217305</v>
      </c>
      <c r="G84" s="33">
        <f t="shared" si="10"/>
        <v>68.677857537028842</v>
      </c>
      <c r="H84" s="33">
        <f t="shared" si="11"/>
        <v>68.677857537028842</v>
      </c>
      <c r="I84" s="33">
        <f t="shared" si="12"/>
        <v>549.42286029623074</v>
      </c>
      <c r="J84" s="34">
        <f t="shared" si="8"/>
        <v>22.66369298721952</v>
      </c>
      <c r="K84" s="34">
        <f t="shared" si="8"/>
        <v>3.7772821645365862</v>
      </c>
      <c r="L84" s="34">
        <f t="shared" si="8"/>
        <v>3.7772821645365862</v>
      </c>
      <c r="M84" s="34">
        <f t="shared" si="8"/>
        <v>30.218257316292689</v>
      </c>
      <c r="N84" s="35">
        <f t="shared" si="7"/>
        <v>34.338928768514421</v>
      </c>
      <c r="O84" s="35">
        <f t="shared" si="7"/>
        <v>5.7231547947524035</v>
      </c>
      <c r="P84" s="35">
        <f t="shared" si="7"/>
        <v>5.7231547947524035</v>
      </c>
      <c r="Q84" s="36">
        <f t="shared" si="7"/>
        <v>45.785238358019228</v>
      </c>
      <c r="R84" s="4"/>
    </row>
    <row r="85" spans="1:18" x14ac:dyDescent="0.2">
      <c r="A85" s="98"/>
      <c r="B85" s="100"/>
      <c r="C85" s="33">
        <v>16.865225155071592</v>
      </c>
      <c r="D85" s="33">
        <v>47.354260089686093</v>
      </c>
      <c r="E85" s="33">
        <v>6</v>
      </c>
      <c r="F85" s="33">
        <f t="shared" si="9"/>
        <v>798.64025846437664</v>
      </c>
      <c r="G85" s="33">
        <f t="shared" si="10"/>
        <v>133.10670974406278</v>
      </c>
      <c r="H85" s="33">
        <f t="shared" si="11"/>
        <v>133.10670974406278</v>
      </c>
      <c r="I85" s="33">
        <f t="shared" si="12"/>
        <v>1064.8536779525023</v>
      </c>
      <c r="J85" s="34">
        <f t="shared" si="8"/>
        <v>43.925214215540713</v>
      </c>
      <c r="K85" s="34">
        <f t="shared" si="8"/>
        <v>7.3208690359234527</v>
      </c>
      <c r="L85" s="34">
        <f t="shared" si="8"/>
        <v>7.3208690359234527</v>
      </c>
      <c r="M85" s="34">
        <f t="shared" si="8"/>
        <v>58.566952287387622</v>
      </c>
      <c r="N85" s="35">
        <f t="shared" si="7"/>
        <v>66.553354872031392</v>
      </c>
      <c r="O85" s="35">
        <f t="shared" si="7"/>
        <v>11.092225812005232</v>
      </c>
      <c r="P85" s="35">
        <f t="shared" si="7"/>
        <v>11.092225812005232</v>
      </c>
      <c r="Q85" s="36">
        <f t="shared" si="7"/>
        <v>88.737806496041856</v>
      </c>
      <c r="R85" s="4"/>
    </row>
    <row r="86" spans="1:18" x14ac:dyDescent="0.2">
      <c r="A86" s="98"/>
      <c r="B86" s="100"/>
      <c r="C86" s="33">
        <v>12.279268710965036</v>
      </c>
      <c r="D86" s="33">
        <v>197.71428571428569</v>
      </c>
      <c r="E86" s="33">
        <v>6</v>
      </c>
      <c r="F86" s="33">
        <f t="shared" si="9"/>
        <v>2427.7868422822298</v>
      </c>
      <c r="G86" s="33">
        <f t="shared" si="10"/>
        <v>404.63114038037162</v>
      </c>
      <c r="H86" s="33">
        <f t="shared" si="11"/>
        <v>404.63114038037162</v>
      </c>
      <c r="I86" s="33">
        <f t="shared" si="12"/>
        <v>3237.049123042973</v>
      </c>
      <c r="J86" s="34">
        <f t="shared" si="8"/>
        <v>133.52827632552265</v>
      </c>
      <c r="K86" s="34">
        <f t="shared" si="8"/>
        <v>22.254712720920438</v>
      </c>
      <c r="L86" s="34">
        <f t="shared" si="8"/>
        <v>22.254712720920438</v>
      </c>
      <c r="M86" s="34">
        <f t="shared" si="8"/>
        <v>178.0377017673635</v>
      </c>
      <c r="N86" s="35">
        <f t="shared" si="7"/>
        <v>202.31557019018581</v>
      </c>
      <c r="O86" s="35">
        <f t="shared" si="7"/>
        <v>33.719261698364299</v>
      </c>
      <c r="P86" s="35">
        <f t="shared" si="7"/>
        <v>33.719261698364299</v>
      </c>
      <c r="Q86" s="36">
        <f t="shared" si="7"/>
        <v>269.75409358691439</v>
      </c>
      <c r="R86" s="4"/>
    </row>
    <row r="87" spans="1:18" x14ac:dyDescent="0.2">
      <c r="A87" s="98"/>
      <c r="B87" s="100"/>
      <c r="C87" s="33">
        <v>13.48465791867995</v>
      </c>
      <c r="D87" s="33">
        <v>132.22929936305732</v>
      </c>
      <c r="E87" s="33">
        <v>6</v>
      </c>
      <c r="F87" s="33">
        <f t="shared" si="9"/>
        <v>1783.0668687375526</v>
      </c>
      <c r="G87" s="33">
        <f t="shared" si="10"/>
        <v>297.17781145625878</v>
      </c>
      <c r="H87" s="33">
        <f t="shared" si="11"/>
        <v>297.17781145625878</v>
      </c>
      <c r="I87" s="33">
        <f t="shared" si="12"/>
        <v>2377.4224916500702</v>
      </c>
      <c r="J87" s="34">
        <f t="shared" si="8"/>
        <v>98.068677780565395</v>
      </c>
      <c r="K87" s="34">
        <f t="shared" si="8"/>
        <v>16.344779630094234</v>
      </c>
      <c r="L87" s="34">
        <f t="shared" si="8"/>
        <v>16.344779630094234</v>
      </c>
      <c r="M87" s="34">
        <f t="shared" si="8"/>
        <v>130.75823704075387</v>
      </c>
      <c r="N87" s="35">
        <f t="shared" si="7"/>
        <v>148.58890572812939</v>
      </c>
      <c r="O87" s="35">
        <f t="shared" si="7"/>
        <v>24.764817621354897</v>
      </c>
      <c r="P87" s="35">
        <f t="shared" si="7"/>
        <v>24.764817621354897</v>
      </c>
      <c r="Q87" s="36">
        <f t="shared" si="7"/>
        <v>198.11854097083918</v>
      </c>
      <c r="R87" s="4"/>
    </row>
    <row r="88" spans="1:18" x14ac:dyDescent="0.2">
      <c r="A88" s="98"/>
      <c r="B88" s="100"/>
      <c r="C88" s="33">
        <v>39.374837850277153</v>
      </c>
      <c r="D88" s="33">
        <v>93.094170403587441</v>
      </c>
      <c r="E88" s="33">
        <v>6</v>
      </c>
      <c r="F88" s="33">
        <f t="shared" si="9"/>
        <v>3665.567864447326</v>
      </c>
      <c r="G88" s="33">
        <f t="shared" si="10"/>
        <v>610.92797740788762</v>
      </c>
      <c r="H88" s="33">
        <f t="shared" si="11"/>
        <v>610.92797740788762</v>
      </c>
      <c r="I88" s="33">
        <f t="shared" si="12"/>
        <v>4887.423819263101</v>
      </c>
      <c r="J88" s="34">
        <f t="shared" si="8"/>
        <v>201.60623254460293</v>
      </c>
      <c r="K88" s="34">
        <f t="shared" si="8"/>
        <v>33.60103875743382</v>
      </c>
      <c r="L88" s="34">
        <f t="shared" si="8"/>
        <v>33.60103875743382</v>
      </c>
      <c r="M88" s="34">
        <f t="shared" si="8"/>
        <v>268.80831005947056</v>
      </c>
      <c r="N88" s="35">
        <f t="shared" si="7"/>
        <v>305.46398870394381</v>
      </c>
      <c r="O88" s="35">
        <f t="shared" si="7"/>
        <v>50.910664783990633</v>
      </c>
      <c r="P88" s="35">
        <f t="shared" si="7"/>
        <v>50.910664783990633</v>
      </c>
      <c r="Q88" s="36">
        <f t="shared" si="7"/>
        <v>407.28531827192506</v>
      </c>
      <c r="R88" s="4"/>
    </row>
    <row r="89" spans="1:18" x14ac:dyDescent="0.2">
      <c r="A89" s="98"/>
      <c r="B89" s="100"/>
      <c r="C89" s="33">
        <v>9.8088315887602082</v>
      </c>
      <c r="D89" s="33">
        <v>403.42857142857144</v>
      </c>
      <c r="E89" s="33">
        <v>6</v>
      </c>
      <c r="F89" s="33">
        <f t="shared" si="9"/>
        <v>3957.1629152369756</v>
      </c>
      <c r="G89" s="33">
        <f t="shared" si="10"/>
        <v>659.52715253949589</v>
      </c>
      <c r="H89" s="33">
        <f t="shared" si="11"/>
        <v>659.52715253949589</v>
      </c>
      <c r="I89" s="33">
        <f t="shared" si="12"/>
        <v>5276.2172203159671</v>
      </c>
      <c r="J89" s="34">
        <f t="shared" si="8"/>
        <v>217.64396033803365</v>
      </c>
      <c r="K89" s="34">
        <f t="shared" si="8"/>
        <v>36.273993389672277</v>
      </c>
      <c r="L89" s="34">
        <f t="shared" si="8"/>
        <v>36.273993389672277</v>
      </c>
      <c r="M89" s="34">
        <f t="shared" si="8"/>
        <v>290.19194711737822</v>
      </c>
      <c r="N89" s="35">
        <f t="shared" si="7"/>
        <v>329.76357626974794</v>
      </c>
      <c r="O89" s="35">
        <f t="shared" si="7"/>
        <v>54.960596044957988</v>
      </c>
      <c r="P89" s="35">
        <f t="shared" si="7"/>
        <v>54.960596044957988</v>
      </c>
      <c r="Q89" s="36">
        <f t="shared" si="7"/>
        <v>439.68476835966391</v>
      </c>
      <c r="R89" s="4"/>
    </row>
    <row r="90" spans="1:18" x14ac:dyDescent="0.2">
      <c r="A90" s="98"/>
      <c r="B90" s="100"/>
      <c r="C90" s="33">
        <v>8.5769277988456309</v>
      </c>
      <c r="D90" s="33">
        <v>269.80891719745227</v>
      </c>
      <c r="E90" s="33">
        <v>6</v>
      </c>
      <c r="F90" s="33">
        <f t="shared" si="9"/>
        <v>2314.1316022872675</v>
      </c>
      <c r="G90" s="33">
        <f t="shared" si="10"/>
        <v>385.68860038121124</v>
      </c>
      <c r="H90" s="33">
        <f t="shared" si="11"/>
        <v>385.68860038121124</v>
      </c>
      <c r="I90" s="33">
        <f t="shared" si="12"/>
        <v>3085.50880304969</v>
      </c>
      <c r="J90" s="34">
        <f t="shared" si="8"/>
        <v>127.27723812579971</v>
      </c>
      <c r="K90" s="34">
        <f t="shared" si="8"/>
        <v>21.212873020966619</v>
      </c>
      <c r="L90" s="34">
        <f t="shared" si="8"/>
        <v>21.212873020966619</v>
      </c>
      <c r="M90" s="34">
        <f t="shared" si="8"/>
        <v>169.70298416773295</v>
      </c>
      <c r="N90" s="35">
        <f t="shared" si="7"/>
        <v>192.84430019060562</v>
      </c>
      <c r="O90" s="35">
        <f t="shared" si="7"/>
        <v>32.140716698434268</v>
      </c>
      <c r="P90" s="35">
        <f t="shared" si="7"/>
        <v>32.140716698434268</v>
      </c>
      <c r="Q90" s="36">
        <f t="shared" si="7"/>
        <v>257.12573358747414</v>
      </c>
      <c r="R90" s="4"/>
    </row>
    <row r="91" spans="1:18" x14ac:dyDescent="0.2">
      <c r="A91" s="98"/>
      <c r="B91" s="100"/>
      <c r="C91" s="33">
        <v>42.127274938390606</v>
      </c>
      <c r="D91" s="33">
        <v>189.95515695067263</v>
      </c>
      <c r="E91" s="33">
        <v>6</v>
      </c>
      <c r="F91" s="33">
        <f t="shared" si="9"/>
        <v>8002.293122826125</v>
      </c>
      <c r="G91" s="33">
        <f t="shared" si="10"/>
        <v>1333.7155204710209</v>
      </c>
      <c r="H91" s="33">
        <f t="shared" si="11"/>
        <v>1333.7155204710209</v>
      </c>
      <c r="I91" s="33">
        <f t="shared" si="12"/>
        <v>10669.724163768167</v>
      </c>
      <c r="J91" s="34">
        <f t="shared" si="8"/>
        <v>440.12612175543688</v>
      </c>
      <c r="K91" s="34">
        <f t="shared" si="8"/>
        <v>73.354353625906157</v>
      </c>
      <c r="L91" s="34">
        <f t="shared" si="8"/>
        <v>73.354353625906157</v>
      </c>
      <c r="M91" s="34">
        <f t="shared" si="8"/>
        <v>586.83482900724925</v>
      </c>
      <c r="N91" s="35">
        <f t="shared" si="7"/>
        <v>666.85776023551045</v>
      </c>
      <c r="O91" s="35">
        <f t="shared" si="7"/>
        <v>111.14296003925175</v>
      </c>
      <c r="P91" s="35">
        <f t="shared" si="7"/>
        <v>111.14296003925175</v>
      </c>
      <c r="Q91" s="36">
        <f t="shared" si="7"/>
        <v>889.14368031401398</v>
      </c>
      <c r="R91" s="4"/>
    </row>
    <row r="92" spans="1:18" x14ac:dyDescent="0.2">
      <c r="A92" s="98"/>
      <c r="B92" s="100"/>
      <c r="C92" s="33">
        <v>0.67757575958967209</v>
      </c>
      <c r="D92" s="33">
        <v>247.20000000000002</v>
      </c>
      <c r="E92" s="33">
        <v>5</v>
      </c>
      <c r="F92" s="33">
        <f t="shared" si="9"/>
        <v>167.49672777056696</v>
      </c>
      <c r="G92" s="33">
        <f t="shared" si="10"/>
        <v>33.49934555411339</v>
      </c>
      <c r="H92" s="33">
        <f t="shared" si="11"/>
        <v>33.49934555411339</v>
      </c>
      <c r="I92" s="33">
        <f t="shared" si="12"/>
        <v>234.49541887879377</v>
      </c>
      <c r="J92" s="34">
        <f t="shared" si="8"/>
        <v>9.2123200273811836</v>
      </c>
      <c r="K92" s="34">
        <f t="shared" si="8"/>
        <v>1.8424640054762365</v>
      </c>
      <c r="L92" s="34">
        <f t="shared" si="8"/>
        <v>1.8424640054762365</v>
      </c>
      <c r="M92" s="34">
        <f t="shared" si="8"/>
        <v>12.897248038333657</v>
      </c>
      <c r="N92" s="35">
        <f t="shared" si="7"/>
        <v>13.958060647547248</v>
      </c>
      <c r="O92" s="35">
        <f t="shared" si="7"/>
        <v>2.7916121295094491</v>
      </c>
      <c r="P92" s="35">
        <f t="shared" si="7"/>
        <v>2.7916121295094491</v>
      </c>
      <c r="Q92" s="36">
        <f t="shared" si="7"/>
        <v>19.541284906566148</v>
      </c>
      <c r="R92" s="4"/>
    </row>
    <row r="93" spans="1:18" x14ac:dyDescent="0.2">
      <c r="A93" s="98"/>
      <c r="B93" s="100"/>
      <c r="C93" s="33">
        <v>57.231737420705031</v>
      </c>
      <c r="D93" s="33">
        <v>126</v>
      </c>
      <c r="E93" s="33">
        <v>6</v>
      </c>
      <c r="F93" s="33">
        <f t="shared" si="9"/>
        <v>7211.1989150088339</v>
      </c>
      <c r="G93" s="33">
        <f t="shared" si="10"/>
        <v>1201.8664858348056</v>
      </c>
      <c r="H93" s="33">
        <f t="shared" si="11"/>
        <v>1201.8664858348056</v>
      </c>
      <c r="I93" s="33">
        <f t="shared" si="12"/>
        <v>9614.9318866784452</v>
      </c>
      <c r="J93" s="34">
        <f t="shared" si="8"/>
        <v>396.61594032548584</v>
      </c>
      <c r="K93" s="34">
        <f t="shared" si="8"/>
        <v>66.102656720914311</v>
      </c>
      <c r="L93" s="34">
        <f t="shared" si="8"/>
        <v>66.102656720914311</v>
      </c>
      <c r="M93" s="34">
        <f t="shared" si="8"/>
        <v>528.82125376731449</v>
      </c>
      <c r="N93" s="35">
        <f t="shared" si="7"/>
        <v>600.93324291740282</v>
      </c>
      <c r="O93" s="35">
        <f t="shared" si="7"/>
        <v>100.1555404862338</v>
      </c>
      <c r="P93" s="35">
        <f t="shared" si="7"/>
        <v>100.1555404862338</v>
      </c>
      <c r="Q93" s="36">
        <f t="shared" si="7"/>
        <v>801.24432388987043</v>
      </c>
      <c r="R93" s="4"/>
    </row>
    <row r="94" spans="1:18" x14ac:dyDescent="0.2">
      <c r="A94" s="98"/>
      <c r="B94" s="100"/>
      <c r="C94" s="33">
        <v>9.0012359419888526</v>
      </c>
      <c r="D94" s="33">
        <v>63</v>
      </c>
      <c r="E94" s="33">
        <v>6</v>
      </c>
      <c r="F94" s="33">
        <f t="shared" si="9"/>
        <v>567.07786434529771</v>
      </c>
      <c r="G94" s="33">
        <f t="shared" si="10"/>
        <v>94.512977390882952</v>
      </c>
      <c r="H94" s="33">
        <f t="shared" si="11"/>
        <v>94.512977390882952</v>
      </c>
      <c r="I94" s="33">
        <f t="shared" si="12"/>
        <v>756.10381912706362</v>
      </c>
      <c r="J94" s="34">
        <f t="shared" si="8"/>
        <v>31.189282538991375</v>
      </c>
      <c r="K94" s="34">
        <f t="shared" si="8"/>
        <v>5.1982137564985624</v>
      </c>
      <c r="L94" s="34">
        <f t="shared" si="8"/>
        <v>5.1982137564985624</v>
      </c>
      <c r="M94" s="34">
        <f t="shared" si="8"/>
        <v>41.585710051988499</v>
      </c>
      <c r="N94" s="35">
        <f t="shared" si="7"/>
        <v>47.256488695441476</v>
      </c>
      <c r="O94" s="35">
        <f t="shared" si="7"/>
        <v>7.876081449240246</v>
      </c>
      <c r="P94" s="35">
        <f t="shared" si="7"/>
        <v>7.876081449240246</v>
      </c>
      <c r="Q94" s="36">
        <f t="shared" si="7"/>
        <v>63.008651593921968</v>
      </c>
      <c r="R94" s="4"/>
    </row>
    <row r="95" spans="1:18" x14ac:dyDescent="0.2">
      <c r="A95" s="98"/>
      <c r="B95" s="100"/>
      <c r="C95" s="33">
        <v>6.1799528928709151</v>
      </c>
      <c r="D95" s="33">
        <v>84</v>
      </c>
      <c r="E95" s="33">
        <v>6</v>
      </c>
      <c r="F95" s="33">
        <f t="shared" si="9"/>
        <v>519.11604300115687</v>
      </c>
      <c r="G95" s="33">
        <f t="shared" si="10"/>
        <v>86.519340500192811</v>
      </c>
      <c r="H95" s="33">
        <f t="shared" si="11"/>
        <v>86.519340500192811</v>
      </c>
      <c r="I95" s="33">
        <f t="shared" si="12"/>
        <v>692.15472400154249</v>
      </c>
      <c r="J95" s="34">
        <f t="shared" si="8"/>
        <v>28.551382365063628</v>
      </c>
      <c r="K95" s="34">
        <f t="shared" si="8"/>
        <v>4.7585637275106043</v>
      </c>
      <c r="L95" s="34">
        <f t="shared" si="8"/>
        <v>4.7585637275106043</v>
      </c>
      <c r="M95" s="34">
        <f t="shared" si="8"/>
        <v>38.068509820084834</v>
      </c>
      <c r="N95" s="35">
        <f t="shared" si="7"/>
        <v>43.259670250096406</v>
      </c>
      <c r="O95" s="35">
        <f t="shared" si="7"/>
        <v>7.209945041682734</v>
      </c>
      <c r="P95" s="35">
        <f t="shared" si="7"/>
        <v>7.209945041682734</v>
      </c>
      <c r="Q95" s="36">
        <f t="shared" si="7"/>
        <v>57.679560333461872</v>
      </c>
      <c r="R95" s="4"/>
    </row>
    <row r="96" spans="1:18" x14ac:dyDescent="0.2">
      <c r="A96" s="98"/>
      <c r="B96" s="100"/>
      <c r="C96" s="33">
        <v>11.688171416606565</v>
      </c>
      <c r="D96" s="33">
        <v>52.5</v>
      </c>
      <c r="E96" s="33">
        <v>6</v>
      </c>
      <c r="F96" s="33">
        <f t="shared" si="9"/>
        <v>613.62899937184466</v>
      </c>
      <c r="G96" s="33">
        <f t="shared" si="10"/>
        <v>102.27149989530744</v>
      </c>
      <c r="H96" s="33">
        <f t="shared" si="11"/>
        <v>102.27149989530744</v>
      </c>
      <c r="I96" s="33">
        <f t="shared" si="12"/>
        <v>818.17199916245954</v>
      </c>
      <c r="J96" s="34">
        <f t="shared" si="8"/>
        <v>33.749594965451458</v>
      </c>
      <c r="K96" s="34">
        <f t="shared" si="8"/>
        <v>5.624932494241909</v>
      </c>
      <c r="L96" s="34">
        <f t="shared" si="8"/>
        <v>5.624932494241909</v>
      </c>
      <c r="M96" s="34">
        <f t="shared" si="8"/>
        <v>44.999459953935272</v>
      </c>
      <c r="N96" s="35">
        <f t="shared" si="7"/>
        <v>51.135749947653721</v>
      </c>
      <c r="O96" s="35">
        <f t="shared" si="7"/>
        <v>8.5226249912756202</v>
      </c>
      <c r="P96" s="35">
        <f t="shared" si="7"/>
        <v>8.5226249912756202</v>
      </c>
      <c r="Q96" s="36">
        <f t="shared" si="7"/>
        <v>68.180999930204962</v>
      </c>
      <c r="R96" s="4"/>
    </row>
    <row r="97" spans="1:18" x14ac:dyDescent="0.2">
      <c r="A97" s="98"/>
      <c r="B97" s="100"/>
      <c r="C97" s="33">
        <v>6.1799528928709151</v>
      </c>
      <c r="D97" s="33">
        <v>32.727272727272727</v>
      </c>
      <c r="E97" s="33">
        <v>6</v>
      </c>
      <c r="F97" s="33">
        <f t="shared" si="9"/>
        <v>202.25300376668449</v>
      </c>
      <c r="G97" s="33">
        <f t="shared" si="10"/>
        <v>33.708833961114081</v>
      </c>
      <c r="H97" s="33">
        <f t="shared" si="11"/>
        <v>33.708833961114081</v>
      </c>
      <c r="I97" s="33">
        <f t="shared" si="12"/>
        <v>269.67067168891265</v>
      </c>
      <c r="J97" s="34">
        <f t="shared" si="8"/>
        <v>11.123915207167647</v>
      </c>
      <c r="K97" s="34">
        <f t="shared" si="8"/>
        <v>1.8539858678612744</v>
      </c>
      <c r="L97" s="34">
        <f t="shared" si="8"/>
        <v>1.8539858678612744</v>
      </c>
      <c r="M97" s="34">
        <f t="shared" si="8"/>
        <v>14.831886942890195</v>
      </c>
      <c r="N97" s="35">
        <f t="shared" si="7"/>
        <v>16.854416980557041</v>
      </c>
      <c r="O97" s="35">
        <f t="shared" si="7"/>
        <v>2.8090694967595069</v>
      </c>
      <c r="P97" s="35">
        <f t="shared" si="7"/>
        <v>2.8090694967595069</v>
      </c>
      <c r="Q97" s="36">
        <f t="shared" si="7"/>
        <v>22.472555974076055</v>
      </c>
      <c r="R97" s="4"/>
    </row>
    <row r="98" spans="1:18" x14ac:dyDescent="0.2">
      <c r="A98" s="98"/>
      <c r="B98" s="100"/>
      <c r="C98" s="33">
        <v>0.67173399377463738</v>
      </c>
      <c r="D98" s="33">
        <v>657</v>
      </c>
      <c r="E98" s="33">
        <v>6</v>
      </c>
      <c r="F98" s="33">
        <f t="shared" si="9"/>
        <v>441.32923390993676</v>
      </c>
      <c r="G98" s="33">
        <f t="shared" si="10"/>
        <v>73.554872318322793</v>
      </c>
      <c r="H98" s="33">
        <f t="shared" si="11"/>
        <v>73.554872318322793</v>
      </c>
      <c r="I98" s="33">
        <f t="shared" si="12"/>
        <v>588.43897854658235</v>
      </c>
      <c r="J98" s="34">
        <f t="shared" si="8"/>
        <v>24.273107865046523</v>
      </c>
      <c r="K98" s="34">
        <f t="shared" si="8"/>
        <v>4.0455179775077541</v>
      </c>
      <c r="L98" s="34">
        <f t="shared" si="8"/>
        <v>4.0455179775077541</v>
      </c>
      <c r="M98" s="34">
        <f t="shared" si="8"/>
        <v>32.364143820062033</v>
      </c>
      <c r="N98" s="35">
        <f t="shared" si="7"/>
        <v>36.777436159161397</v>
      </c>
      <c r="O98" s="35">
        <f t="shared" si="7"/>
        <v>6.1295726931935661</v>
      </c>
      <c r="P98" s="35">
        <f t="shared" si="7"/>
        <v>6.1295726931935661</v>
      </c>
      <c r="Q98" s="36">
        <f t="shared" si="7"/>
        <v>49.036581545548529</v>
      </c>
      <c r="R98" s="4"/>
    </row>
    <row r="99" spans="1:18" x14ac:dyDescent="0.2">
      <c r="A99" s="98"/>
      <c r="B99" s="100"/>
      <c r="C99" s="33">
        <v>1.3434679875492748</v>
      </c>
      <c r="D99" s="33">
        <v>328.5</v>
      </c>
      <c r="E99" s="33">
        <v>6</v>
      </c>
      <c r="F99" s="33">
        <f t="shared" si="9"/>
        <v>441.32923390993676</v>
      </c>
      <c r="G99" s="33">
        <f t="shared" si="10"/>
        <v>73.554872318322793</v>
      </c>
      <c r="H99" s="33">
        <f t="shared" si="11"/>
        <v>73.554872318322793</v>
      </c>
      <c r="I99" s="33">
        <f t="shared" si="12"/>
        <v>588.43897854658235</v>
      </c>
      <c r="J99" s="34">
        <f t="shared" si="8"/>
        <v>24.273107865046523</v>
      </c>
      <c r="K99" s="34">
        <f t="shared" si="8"/>
        <v>4.0455179775077541</v>
      </c>
      <c r="L99" s="34">
        <f t="shared" si="8"/>
        <v>4.0455179775077541</v>
      </c>
      <c r="M99" s="34">
        <f t="shared" si="8"/>
        <v>32.364143820062033</v>
      </c>
      <c r="N99" s="35">
        <f t="shared" si="7"/>
        <v>36.777436159161397</v>
      </c>
      <c r="O99" s="35">
        <f t="shared" si="7"/>
        <v>6.1295726931935661</v>
      </c>
      <c r="P99" s="35">
        <f t="shared" si="7"/>
        <v>6.1295726931935661</v>
      </c>
      <c r="Q99" s="36">
        <f t="shared" si="7"/>
        <v>49.036581545548529</v>
      </c>
      <c r="R99" s="4"/>
    </row>
    <row r="100" spans="1:18" x14ac:dyDescent="0.2">
      <c r="A100" s="98"/>
      <c r="B100" s="100"/>
      <c r="C100" s="33">
        <v>0.67173399377463738</v>
      </c>
      <c r="D100" s="33">
        <v>438</v>
      </c>
      <c r="E100" s="33">
        <v>6</v>
      </c>
      <c r="F100" s="33">
        <f t="shared" si="9"/>
        <v>294.21948927329117</v>
      </c>
      <c r="G100" s="33">
        <f t="shared" si="10"/>
        <v>49.036581545548529</v>
      </c>
      <c r="H100" s="33">
        <f t="shared" si="11"/>
        <v>49.036581545548529</v>
      </c>
      <c r="I100" s="33">
        <f t="shared" si="12"/>
        <v>392.29265236438823</v>
      </c>
      <c r="J100" s="34">
        <f t="shared" si="8"/>
        <v>16.182071910031016</v>
      </c>
      <c r="K100" s="34">
        <f t="shared" si="8"/>
        <v>2.6970119850051693</v>
      </c>
      <c r="L100" s="34">
        <f t="shared" si="8"/>
        <v>2.6970119850051693</v>
      </c>
      <c r="M100" s="34">
        <f t="shared" si="8"/>
        <v>21.576095880041354</v>
      </c>
      <c r="N100" s="35">
        <f t="shared" si="7"/>
        <v>24.518290772774264</v>
      </c>
      <c r="O100" s="35">
        <f t="shared" si="7"/>
        <v>4.0863817954623771</v>
      </c>
      <c r="P100" s="35">
        <f t="shared" si="7"/>
        <v>4.0863817954623771</v>
      </c>
      <c r="Q100" s="36">
        <f t="shared" si="7"/>
        <v>32.691054363699017</v>
      </c>
      <c r="R100" s="4"/>
    </row>
    <row r="101" spans="1:18" x14ac:dyDescent="0.2">
      <c r="A101" s="98"/>
      <c r="B101" s="100"/>
      <c r="C101" s="33">
        <v>3.4930169177723656</v>
      </c>
      <c r="D101" s="33">
        <v>273.75</v>
      </c>
      <c r="E101" s="33">
        <v>6</v>
      </c>
      <c r="F101" s="33">
        <f t="shared" si="9"/>
        <v>956.21338124018507</v>
      </c>
      <c r="G101" s="33">
        <f t="shared" si="10"/>
        <v>159.36889687336418</v>
      </c>
      <c r="H101" s="33">
        <f t="shared" si="11"/>
        <v>159.36889687336418</v>
      </c>
      <c r="I101" s="33">
        <f t="shared" si="12"/>
        <v>1274.9511749869134</v>
      </c>
      <c r="J101" s="34">
        <f t="shared" si="8"/>
        <v>52.59173596821018</v>
      </c>
      <c r="K101" s="34">
        <f t="shared" si="8"/>
        <v>8.7652893280350295</v>
      </c>
      <c r="L101" s="34">
        <f t="shared" si="8"/>
        <v>8.7652893280350295</v>
      </c>
      <c r="M101" s="34">
        <f t="shared" si="8"/>
        <v>70.122314624280236</v>
      </c>
      <c r="N101" s="35">
        <f t="shared" si="7"/>
        <v>79.684448436682089</v>
      </c>
      <c r="O101" s="35">
        <f t="shared" si="7"/>
        <v>13.280741406113682</v>
      </c>
      <c r="P101" s="35">
        <f t="shared" si="7"/>
        <v>13.280741406113682</v>
      </c>
      <c r="Q101" s="36">
        <f t="shared" si="7"/>
        <v>106.24593124890946</v>
      </c>
      <c r="R101" s="4"/>
    </row>
    <row r="102" spans="1:18" x14ac:dyDescent="0.2">
      <c r="A102" s="98"/>
      <c r="B102" s="100"/>
      <c r="C102" s="33">
        <v>2.8212827988775189</v>
      </c>
      <c r="D102" s="33">
        <v>170.64935064935065</v>
      </c>
      <c r="E102" s="33">
        <v>6</v>
      </c>
      <c r="F102" s="33">
        <f t="shared" si="9"/>
        <v>481.45007762663113</v>
      </c>
      <c r="G102" s="33">
        <f t="shared" si="10"/>
        <v>80.241679604438517</v>
      </c>
      <c r="H102" s="33">
        <f t="shared" si="11"/>
        <v>80.241679604438517</v>
      </c>
      <c r="I102" s="33">
        <f t="shared" si="12"/>
        <v>641.93343683550825</v>
      </c>
      <c r="J102" s="34">
        <f t="shared" si="8"/>
        <v>26.479754269464713</v>
      </c>
      <c r="K102" s="34">
        <f t="shared" si="8"/>
        <v>4.413292378244118</v>
      </c>
      <c r="L102" s="34">
        <f t="shared" si="8"/>
        <v>4.413292378244118</v>
      </c>
      <c r="M102" s="34">
        <f t="shared" si="8"/>
        <v>35.306339025952951</v>
      </c>
      <c r="N102" s="35">
        <f t="shared" si="7"/>
        <v>40.120839802219258</v>
      </c>
      <c r="O102" s="35">
        <f t="shared" si="7"/>
        <v>6.6868066337032097</v>
      </c>
      <c r="P102" s="35">
        <f t="shared" si="7"/>
        <v>6.6868066337032097</v>
      </c>
      <c r="Q102" s="36">
        <f t="shared" si="7"/>
        <v>53.494453069625685</v>
      </c>
      <c r="R102" s="4"/>
    </row>
    <row r="103" spans="1:18" x14ac:dyDescent="0.2">
      <c r="A103" s="98"/>
      <c r="B103" s="100"/>
      <c r="C103" s="33">
        <v>1.3434679875492748</v>
      </c>
      <c r="D103" s="33">
        <v>127.57281553398057</v>
      </c>
      <c r="E103" s="33">
        <v>6</v>
      </c>
      <c r="F103" s="33">
        <f t="shared" si="9"/>
        <v>171.38999375143175</v>
      </c>
      <c r="G103" s="33">
        <f t="shared" si="10"/>
        <v>28.564998958571959</v>
      </c>
      <c r="H103" s="33">
        <f t="shared" si="11"/>
        <v>28.564998958571959</v>
      </c>
      <c r="I103" s="33">
        <f t="shared" si="12"/>
        <v>228.51999166857564</v>
      </c>
      <c r="J103" s="34">
        <f t="shared" si="8"/>
        <v>9.4264496563287459</v>
      </c>
      <c r="K103" s="34">
        <f t="shared" si="8"/>
        <v>1.5710749427214576</v>
      </c>
      <c r="L103" s="34">
        <f t="shared" si="8"/>
        <v>1.5710749427214576</v>
      </c>
      <c r="M103" s="34">
        <f t="shared" si="8"/>
        <v>12.568599541771661</v>
      </c>
      <c r="N103" s="35">
        <f t="shared" si="7"/>
        <v>14.282499479285979</v>
      </c>
      <c r="O103" s="35">
        <f t="shared" si="7"/>
        <v>2.3804165798809964</v>
      </c>
      <c r="P103" s="35">
        <f t="shared" si="7"/>
        <v>2.3804165798809964</v>
      </c>
      <c r="Q103" s="36">
        <f t="shared" si="7"/>
        <v>19.043332639047971</v>
      </c>
      <c r="R103" s="4"/>
    </row>
    <row r="104" spans="1:18" x14ac:dyDescent="0.2">
      <c r="A104" s="98"/>
      <c r="B104" s="100"/>
      <c r="C104" s="33">
        <v>0.67173399377463738</v>
      </c>
      <c r="D104" s="33">
        <v>500.00000000000006</v>
      </c>
      <c r="E104" s="33">
        <v>6</v>
      </c>
      <c r="F104" s="33">
        <f t="shared" si="9"/>
        <v>335.86699688731875</v>
      </c>
      <c r="G104" s="33">
        <f t="shared" si="10"/>
        <v>55.977832814553125</v>
      </c>
      <c r="H104" s="33">
        <f t="shared" si="11"/>
        <v>55.977832814553125</v>
      </c>
      <c r="I104" s="33">
        <f t="shared" si="12"/>
        <v>447.822662516425</v>
      </c>
      <c r="J104" s="34">
        <f t="shared" si="8"/>
        <v>18.472684828802532</v>
      </c>
      <c r="K104" s="34">
        <f t="shared" si="8"/>
        <v>3.0787808048004219</v>
      </c>
      <c r="L104" s="34">
        <f t="shared" si="8"/>
        <v>3.0787808048004219</v>
      </c>
      <c r="M104" s="34">
        <f t="shared" si="8"/>
        <v>24.630246438403375</v>
      </c>
      <c r="N104" s="35">
        <f t="shared" si="7"/>
        <v>27.988916407276562</v>
      </c>
      <c r="O104" s="35">
        <f t="shared" si="7"/>
        <v>4.6648194012127604</v>
      </c>
      <c r="P104" s="35">
        <f t="shared" si="7"/>
        <v>4.6648194012127604</v>
      </c>
      <c r="Q104" s="36">
        <f t="shared" si="7"/>
        <v>37.318555209702083</v>
      </c>
      <c r="R104" s="4"/>
    </row>
    <row r="105" spans="1:18" x14ac:dyDescent="0.2">
      <c r="A105" s="98"/>
      <c r="B105" s="100"/>
      <c r="C105" s="33">
        <v>3.4930169177723656</v>
      </c>
      <c r="D105" s="33">
        <v>311.68831168831167</v>
      </c>
      <c r="E105" s="33">
        <v>6</v>
      </c>
      <c r="F105" s="33">
        <f t="shared" si="9"/>
        <v>1088.7325457991788</v>
      </c>
      <c r="G105" s="33">
        <f t="shared" si="10"/>
        <v>181.45542429986313</v>
      </c>
      <c r="H105" s="33">
        <f t="shared" si="11"/>
        <v>181.45542429986313</v>
      </c>
      <c r="I105" s="33">
        <f t="shared" si="12"/>
        <v>1451.643394398905</v>
      </c>
      <c r="J105" s="34">
        <f t="shared" si="8"/>
        <v>59.880290018954831</v>
      </c>
      <c r="K105" s="34">
        <f t="shared" si="8"/>
        <v>9.9800483364924713</v>
      </c>
      <c r="L105" s="34">
        <f t="shared" si="8"/>
        <v>9.9800483364924713</v>
      </c>
      <c r="M105" s="34">
        <f t="shared" si="8"/>
        <v>79.84038669193977</v>
      </c>
      <c r="N105" s="35">
        <f t="shared" si="7"/>
        <v>90.727712149931563</v>
      </c>
      <c r="O105" s="35">
        <f t="shared" si="7"/>
        <v>15.121285358321927</v>
      </c>
      <c r="P105" s="35">
        <f t="shared" si="7"/>
        <v>15.121285358321927</v>
      </c>
      <c r="Q105" s="36">
        <f t="shared" si="7"/>
        <v>120.97028286657542</v>
      </c>
      <c r="R105" s="4"/>
    </row>
    <row r="106" spans="1:18" x14ac:dyDescent="0.2">
      <c r="A106" s="98"/>
      <c r="B106" s="100"/>
      <c r="C106" s="33">
        <v>3.4930169177723656</v>
      </c>
      <c r="D106" s="33">
        <v>233.00970873786406</v>
      </c>
      <c r="E106" s="33">
        <v>6</v>
      </c>
      <c r="F106" s="33">
        <f t="shared" si="9"/>
        <v>813.90685462657052</v>
      </c>
      <c r="G106" s="33">
        <f t="shared" si="10"/>
        <v>135.65114243776176</v>
      </c>
      <c r="H106" s="33">
        <f t="shared" si="11"/>
        <v>135.65114243776176</v>
      </c>
      <c r="I106" s="33">
        <f t="shared" si="12"/>
        <v>1085.2091395020941</v>
      </c>
      <c r="J106" s="34">
        <f t="shared" si="8"/>
        <v>44.764877004461376</v>
      </c>
      <c r="K106" s="34">
        <f t="shared" si="8"/>
        <v>7.4608128340768971</v>
      </c>
      <c r="L106" s="34">
        <f t="shared" si="8"/>
        <v>7.4608128340768971</v>
      </c>
      <c r="M106" s="34">
        <f t="shared" si="8"/>
        <v>59.686502672615177</v>
      </c>
      <c r="N106" s="35">
        <f t="shared" si="7"/>
        <v>67.825571218880881</v>
      </c>
      <c r="O106" s="35">
        <f t="shared" si="7"/>
        <v>11.30426186981348</v>
      </c>
      <c r="P106" s="35">
        <f t="shared" si="7"/>
        <v>11.30426186981348</v>
      </c>
      <c r="Q106" s="36">
        <f t="shared" si="7"/>
        <v>90.434094958507842</v>
      </c>
      <c r="R106" s="4"/>
    </row>
    <row r="107" spans="1:18" x14ac:dyDescent="0.2">
      <c r="A107" s="98"/>
      <c r="B107" s="100"/>
      <c r="C107" s="33">
        <v>1.3434679875492748</v>
      </c>
      <c r="D107" s="33">
        <v>1070</v>
      </c>
      <c r="E107" s="33">
        <v>6</v>
      </c>
      <c r="F107" s="33">
        <f t="shared" si="9"/>
        <v>1437.510746677724</v>
      </c>
      <c r="G107" s="33">
        <f t="shared" si="10"/>
        <v>239.58512444628732</v>
      </c>
      <c r="H107" s="33">
        <f t="shared" si="11"/>
        <v>239.58512444628732</v>
      </c>
      <c r="I107" s="33">
        <f t="shared" si="12"/>
        <v>1916.6809955702988</v>
      </c>
      <c r="J107" s="34">
        <f t="shared" si="8"/>
        <v>79.063091067274826</v>
      </c>
      <c r="K107" s="34">
        <f t="shared" si="8"/>
        <v>13.177181844545803</v>
      </c>
      <c r="L107" s="34">
        <f t="shared" si="8"/>
        <v>13.177181844545803</v>
      </c>
      <c r="M107" s="34">
        <f t="shared" si="8"/>
        <v>105.41745475636644</v>
      </c>
      <c r="N107" s="35">
        <f t="shared" si="7"/>
        <v>119.79256222314366</v>
      </c>
      <c r="O107" s="35">
        <f t="shared" si="7"/>
        <v>19.965427037190612</v>
      </c>
      <c r="P107" s="35">
        <f t="shared" si="7"/>
        <v>19.965427037190612</v>
      </c>
      <c r="Q107" s="36">
        <f t="shared" si="7"/>
        <v>159.72341629752489</v>
      </c>
      <c r="R107" s="4"/>
    </row>
    <row r="108" spans="1:18" x14ac:dyDescent="0.2">
      <c r="A108" s="98"/>
      <c r="B108" s="100"/>
      <c r="C108" s="5">
        <v>6.1799528928709151</v>
      </c>
      <c r="D108" s="5">
        <v>667.01298701298697</v>
      </c>
      <c r="E108" s="5">
        <v>6</v>
      </c>
      <c r="F108" s="33">
        <f t="shared" si="9"/>
        <v>4122.1088386733791</v>
      </c>
      <c r="G108" s="33">
        <f t="shared" si="10"/>
        <v>687.01813977889651</v>
      </c>
      <c r="H108" s="33">
        <f t="shared" si="11"/>
        <v>687.01813977889651</v>
      </c>
      <c r="I108" s="33">
        <f t="shared" si="12"/>
        <v>5496.1451182311721</v>
      </c>
      <c r="J108" s="34">
        <f t="shared" si="8"/>
        <v>226.71598612703585</v>
      </c>
      <c r="K108" s="34">
        <f t="shared" si="8"/>
        <v>37.785997687839306</v>
      </c>
      <c r="L108" s="34">
        <f t="shared" si="8"/>
        <v>37.785997687839306</v>
      </c>
      <c r="M108" s="34">
        <f t="shared" si="8"/>
        <v>302.28798150271444</v>
      </c>
      <c r="N108" s="35">
        <f t="shared" si="7"/>
        <v>343.50906988944826</v>
      </c>
      <c r="O108" s="35">
        <f t="shared" si="7"/>
        <v>57.251511648241376</v>
      </c>
      <c r="P108" s="35">
        <f t="shared" si="7"/>
        <v>57.251511648241376</v>
      </c>
      <c r="Q108" s="36">
        <f t="shared" si="7"/>
        <v>458.01209318593101</v>
      </c>
      <c r="R108" s="4"/>
    </row>
    <row r="109" spans="1:18" x14ac:dyDescent="0.2">
      <c r="A109" s="98"/>
      <c r="B109" s="100"/>
      <c r="C109" s="5">
        <v>18.539858178131908</v>
      </c>
      <c r="D109" s="5">
        <v>498.64077669902912</v>
      </c>
      <c r="E109" s="5">
        <v>6</v>
      </c>
      <c r="F109" s="33">
        <f t="shared" si="9"/>
        <v>9244.7292818335409</v>
      </c>
      <c r="G109" s="33">
        <f t="shared" si="10"/>
        <v>1540.7882136389235</v>
      </c>
      <c r="H109" s="33">
        <f t="shared" si="11"/>
        <v>1540.7882136389235</v>
      </c>
      <c r="I109" s="33">
        <f t="shared" si="12"/>
        <v>12326.305709111388</v>
      </c>
      <c r="J109" s="34">
        <f t="shared" si="8"/>
        <v>508.46011050084473</v>
      </c>
      <c r="K109" s="34">
        <f t="shared" si="8"/>
        <v>84.743351750140789</v>
      </c>
      <c r="L109" s="34">
        <f t="shared" si="8"/>
        <v>84.743351750140789</v>
      </c>
      <c r="M109" s="34">
        <f t="shared" si="8"/>
        <v>677.94681400112631</v>
      </c>
      <c r="N109" s="35">
        <f t="shared" si="7"/>
        <v>770.39410681946174</v>
      </c>
      <c r="O109" s="35">
        <f t="shared" si="7"/>
        <v>128.39901780324362</v>
      </c>
      <c r="P109" s="35">
        <f t="shared" si="7"/>
        <v>128.39901780324362</v>
      </c>
      <c r="Q109" s="36">
        <f t="shared" si="7"/>
        <v>1027.192142425949</v>
      </c>
      <c r="R109" s="4"/>
    </row>
    <row r="110" spans="1:18" x14ac:dyDescent="0.2">
      <c r="A110" s="98"/>
      <c r="B110" s="100"/>
      <c r="C110" s="5">
        <v>23.244601059420916</v>
      </c>
      <c r="D110" s="5">
        <v>99</v>
      </c>
      <c r="E110" s="5">
        <v>6</v>
      </c>
      <c r="F110" s="33">
        <f t="shared" si="9"/>
        <v>2301.2155048826708</v>
      </c>
      <c r="G110" s="33">
        <f t="shared" si="10"/>
        <v>383.53591748044511</v>
      </c>
      <c r="H110" s="33">
        <f t="shared" si="11"/>
        <v>383.53591748044511</v>
      </c>
      <c r="I110" s="33">
        <f t="shared" si="12"/>
        <v>3068.2873398435613</v>
      </c>
      <c r="J110" s="34">
        <f t="shared" si="8"/>
        <v>126.56685276854689</v>
      </c>
      <c r="K110" s="34">
        <f t="shared" si="8"/>
        <v>21.09447546142448</v>
      </c>
      <c r="L110" s="34">
        <f t="shared" si="8"/>
        <v>21.09447546142448</v>
      </c>
      <c r="M110" s="34">
        <f t="shared" si="8"/>
        <v>168.75580369139587</v>
      </c>
      <c r="N110" s="35">
        <f t="shared" si="7"/>
        <v>191.76795874022255</v>
      </c>
      <c r="O110" s="35">
        <f t="shared" si="7"/>
        <v>31.961326456703759</v>
      </c>
      <c r="P110" s="35">
        <f t="shared" si="7"/>
        <v>31.961326456703759</v>
      </c>
      <c r="Q110" s="36">
        <f t="shared" si="7"/>
        <v>255.6906116536301</v>
      </c>
      <c r="R110" s="4"/>
    </row>
    <row r="111" spans="1:18" x14ac:dyDescent="0.2">
      <c r="A111" s="98"/>
      <c r="B111" s="100"/>
      <c r="C111" s="5">
        <v>2.0390001284678796</v>
      </c>
      <c r="D111" s="5">
        <v>49.5</v>
      </c>
      <c r="E111" s="5">
        <v>6</v>
      </c>
      <c r="F111" s="33">
        <f t="shared" si="9"/>
        <v>100.93050635916003</v>
      </c>
      <c r="G111" s="33">
        <f t="shared" si="10"/>
        <v>16.821751059860006</v>
      </c>
      <c r="H111" s="33">
        <f t="shared" si="11"/>
        <v>16.821751059860006</v>
      </c>
      <c r="I111" s="33">
        <f t="shared" si="12"/>
        <v>134.57400847888005</v>
      </c>
      <c r="J111" s="34">
        <f t="shared" si="8"/>
        <v>5.5511778497538016</v>
      </c>
      <c r="K111" s="34">
        <f t="shared" si="8"/>
        <v>0.92519630829230037</v>
      </c>
      <c r="L111" s="34">
        <f t="shared" si="8"/>
        <v>0.92519630829230037</v>
      </c>
      <c r="M111" s="34">
        <f t="shared" si="8"/>
        <v>7.401570466338403</v>
      </c>
      <c r="N111" s="35">
        <f t="shared" si="7"/>
        <v>8.4108755299300029</v>
      </c>
      <c r="O111" s="35">
        <f t="shared" si="7"/>
        <v>1.4018125883216672</v>
      </c>
      <c r="P111" s="35">
        <f t="shared" si="7"/>
        <v>1.4018125883216672</v>
      </c>
      <c r="Q111" s="36">
        <f t="shared" si="7"/>
        <v>11.214500706573338</v>
      </c>
      <c r="R111" s="4"/>
    </row>
    <row r="112" spans="1:18" x14ac:dyDescent="0.2">
      <c r="A112" s="98"/>
      <c r="B112" s="100"/>
      <c r="C112" s="5">
        <v>1.4499556581636286</v>
      </c>
      <c r="D112" s="5">
        <v>66</v>
      </c>
      <c r="E112" s="5">
        <v>6</v>
      </c>
      <c r="F112" s="33">
        <f t="shared" si="9"/>
        <v>95.697073438799492</v>
      </c>
      <c r="G112" s="33">
        <f t="shared" si="10"/>
        <v>15.949512239799915</v>
      </c>
      <c r="H112" s="33">
        <f t="shared" si="11"/>
        <v>15.949512239799915</v>
      </c>
      <c r="I112" s="33">
        <f t="shared" si="12"/>
        <v>127.59609791839932</v>
      </c>
      <c r="J112" s="34">
        <f t="shared" si="8"/>
        <v>5.2633390391339718</v>
      </c>
      <c r="K112" s="34">
        <f t="shared" si="8"/>
        <v>0.87722317318899534</v>
      </c>
      <c r="L112" s="34">
        <f t="shared" si="8"/>
        <v>0.87722317318899534</v>
      </c>
      <c r="M112" s="34">
        <f t="shared" si="8"/>
        <v>7.0177853855119627</v>
      </c>
      <c r="N112" s="35">
        <f t="shared" si="7"/>
        <v>7.9747561198999577</v>
      </c>
      <c r="O112" s="35">
        <f t="shared" si="7"/>
        <v>1.3291260199833264</v>
      </c>
      <c r="P112" s="35">
        <f t="shared" si="7"/>
        <v>1.3291260199833264</v>
      </c>
      <c r="Q112" s="36">
        <f t="shared" si="7"/>
        <v>10.633008159866611</v>
      </c>
      <c r="R112" s="4"/>
    </row>
    <row r="113" spans="1:18" x14ac:dyDescent="0.2">
      <c r="A113" s="98"/>
      <c r="B113" s="100"/>
      <c r="C113" s="5">
        <v>4.6217333544519192</v>
      </c>
      <c r="D113" s="5">
        <v>43.04347826086957</v>
      </c>
      <c r="E113" s="5">
        <v>6</v>
      </c>
      <c r="F113" s="33">
        <f t="shared" si="9"/>
        <v>198.93547916988697</v>
      </c>
      <c r="G113" s="33">
        <f t="shared" si="10"/>
        <v>33.15591319498116</v>
      </c>
      <c r="H113" s="33">
        <f t="shared" si="11"/>
        <v>33.15591319498116</v>
      </c>
      <c r="I113" s="33">
        <f t="shared" si="12"/>
        <v>265.24730555984928</v>
      </c>
      <c r="J113" s="34">
        <f t="shared" si="8"/>
        <v>10.941451354343783</v>
      </c>
      <c r="K113" s="34">
        <f t="shared" si="8"/>
        <v>1.8235752257239639</v>
      </c>
      <c r="L113" s="34">
        <f t="shared" si="8"/>
        <v>1.8235752257239639</v>
      </c>
      <c r="M113" s="34">
        <f t="shared" si="8"/>
        <v>14.588601805791711</v>
      </c>
      <c r="N113" s="35">
        <f t="shared" si="7"/>
        <v>16.57795659749058</v>
      </c>
      <c r="O113" s="35">
        <f t="shared" si="7"/>
        <v>2.7629927662484302</v>
      </c>
      <c r="P113" s="35">
        <f t="shared" si="7"/>
        <v>2.7629927662484302</v>
      </c>
      <c r="Q113" s="36">
        <f t="shared" si="7"/>
        <v>22.103942129987441</v>
      </c>
      <c r="R113" s="4"/>
    </row>
    <row r="114" spans="1:18" x14ac:dyDescent="0.2">
      <c r="A114" s="98"/>
      <c r="B114" s="100"/>
      <c r="C114" s="5">
        <v>0.4531111115266877</v>
      </c>
      <c r="D114" s="5">
        <v>24.146341463414636</v>
      </c>
      <c r="E114" s="5">
        <v>6</v>
      </c>
      <c r="F114" s="33">
        <f t="shared" si="9"/>
        <v>10.940975619790752</v>
      </c>
      <c r="G114" s="33">
        <f t="shared" si="10"/>
        <v>1.823495936631792</v>
      </c>
      <c r="H114" s="33">
        <f t="shared" si="11"/>
        <v>1.823495936631792</v>
      </c>
      <c r="I114" s="33">
        <f t="shared" si="12"/>
        <v>14.587967493054336</v>
      </c>
      <c r="J114" s="34">
        <f t="shared" si="8"/>
        <v>0.60175365908849132</v>
      </c>
      <c r="K114" s="34">
        <f t="shared" si="8"/>
        <v>0.10029227651474856</v>
      </c>
      <c r="L114" s="34">
        <f t="shared" si="8"/>
        <v>0.10029227651474856</v>
      </c>
      <c r="M114" s="34">
        <f t="shared" si="8"/>
        <v>0.8023382121179885</v>
      </c>
      <c r="N114" s="35">
        <f t="shared" si="7"/>
        <v>0.911747968315896</v>
      </c>
      <c r="O114" s="35">
        <f t="shared" si="7"/>
        <v>0.15195799471931601</v>
      </c>
      <c r="P114" s="35">
        <f t="shared" si="7"/>
        <v>0.15195799471931601</v>
      </c>
      <c r="Q114" s="36">
        <f t="shared" si="7"/>
        <v>1.2156639577545281</v>
      </c>
      <c r="R114" s="4"/>
    </row>
    <row r="115" spans="1:18" x14ac:dyDescent="0.2">
      <c r="A115" s="98"/>
      <c r="B115" s="100"/>
      <c r="C115" s="5">
        <v>0.86091110346085431</v>
      </c>
      <c r="D115" s="5">
        <v>19.799999999999997</v>
      </c>
      <c r="E115" s="5">
        <v>6</v>
      </c>
      <c r="F115" s="33">
        <f t="shared" si="9"/>
        <v>17.046039848524913</v>
      </c>
      <c r="G115" s="33">
        <f t="shared" si="10"/>
        <v>2.8410066414208188</v>
      </c>
      <c r="H115" s="33">
        <f t="shared" si="11"/>
        <v>2.8410066414208188</v>
      </c>
      <c r="I115" s="33">
        <f t="shared" si="12"/>
        <v>22.728053131366551</v>
      </c>
      <c r="J115" s="34">
        <f t="shared" si="8"/>
        <v>0.93753219166887025</v>
      </c>
      <c r="K115" s="34">
        <f t="shared" si="8"/>
        <v>0.15625536527814504</v>
      </c>
      <c r="L115" s="34">
        <f t="shared" si="8"/>
        <v>0.15625536527814504</v>
      </c>
      <c r="M115" s="34">
        <f t="shared" si="8"/>
        <v>1.2500429222251603</v>
      </c>
      <c r="N115" s="35">
        <f t="shared" si="7"/>
        <v>1.4205033207104094</v>
      </c>
      <c r="O115" s="35">
        <f t="shared" si="7"/>
        <v>0.2367505534517349</v>
      </c>
      <c r="P115" s="35">
        <f t="shared" si="7"/>
        <v>0.2367505534517349</v>
      </c>
      <c r="Q115" s="36">
        <f t="shared" si="7"/>
        <v>1.8940044276138792</v>
      </c>
      <c r="R115" s="4"/>
    </row>
    <row r="116" spans="1:18" x14ac:dyDescent="0.2">
      <c r="A116" s="98"/>
      <c r="B116" s="100"/>
      <c r="C116" s="5">
        <v>0.86091110346085431</v>
      </c>
      <c r="D116" s="5">
        <v>627</v>
      </c>
      <c r="E116" s="5">
        <v>6</v>
      </c>
      <c r="F116" s="33">
        <f t="shared" si="9"/>
        <v>539.79126186995563</v>
      </c>
      <c r="G116" s="33">
        <f t="shared" si="10"/>
        <v>89.965210311659277</v>
      </c>
      <c r="H116" s="33">
        <f t="shared" si="11"/>
        <v>89.965210311659277</v>
      </c>
      <c r="I116" s="33">
        <f t="shared" si="12"/>
        <v>719.7216824932741</v>
      </c>
      <c r="J116" s="34">
        <f t="shared" si="8"/>
        <v>29.688519402847561</v>
      </c>
      <c r="K116" s="34">
        <f t="shared" si="8"/>
        <v>4.9480865671412602</v>
      </c>
      <c r="L116" s="34">
        <f t="shared" si="8"/>
        <v>4.9480865671412602</v>
      </c>
      <c r="M116" s="34">
        <f t="shared" si="8"/>
        <v>39.584692537130074</v>
      </c>
      <c r="N116" s="35">
        <f t="shared" si="7"/>
        <v>44.982605155829638</v>
      </c>
      <c r="O116" s="35">
        <f t="shared" si="7"/>
        <v>7.4971008593049397</v>
      </c>
      <c r="P116" s="35">
        <f t="shared" si="7"/>
        <v>7.4971008593049397</v>
      </c>
      <c r="Q116" s="36">
        <f t="shared" si="7"/>
        <v>59.976806874439511</v>
      </c>
      <c r="R116" s="4"/>
    </row>
    <row r="117" spans="1:18" x14ac:dyDescent="0.2">
      <c r="A117" s="98"/>
      <c r="B117" s="100"/>
      <c r="C117" s="5">
        <v>0.7249778290818143</v>
      </c>
      <c r="D117" s="5">
        <v>313.5</v>
      </c>
      <c r="E117" s="5">
        <v>6</v>
      </c>
      <c r="F117" s="33">
        <f t="shared" si="9"/>
        <v>227.28054941714879</v>
      </c>
      <c r="G117" s="33">
        <f t="shared" si="10"/>
        <v>37.880091569524801</v>
      </c>
      <c r="H117" s="33">
        <f t="shared" si="11"/>
        <v>37.880091569524801</v>
      </c>
      <c r="I117" s="33">
        <f t="shared" si="12"/>
        <v>303.04073255619835</v>
      </c>
      <c r="J117" s="34">
        <f t="shared" si="8"/>
        <v>12.500430217943183</v>
      </c>
      <c r="K117" s="34">
        <f t="shared" si="8"/>
        <v>2.0834050363238639</v>
      </c>
      <c r="L117" s="34">
        <f t="shared" si="8"/>
        <v>2.0834050363238639</v>
      </c>
      <c r="M117" s="34">
        <f t="shared" si="8"/>
        <v>16.667240290590911</v>
      </c>
      <c r="N117" s="35">
        <f t="shared" si="7"/>
        <v>18.9400457847624</v>
      </c>
      <c r="O117" s="35">
        <f t="shared" si="7"/>
        <v>3.1566742974604001</v>
      </c>
      <c r="P117" s="35">
        <f t="shared" si="7"/>
        <v>3.1566742974604001</v>
      </c>
      <c r="Q117" s="36">
        <f t="shared" si="7"/>
        <v>25.253394379683197</v>
      </c>
      <c r="R117" s="4"/>
    </row>
    <row r="118" spans="1:18" x14ac:dyDescent="0.2">
      <c r="A118" s="98"/>
      <c r="B118" s="100"/>
      <c r="C118" s="5">
        <v>0.13593333767793248</v>
      </c>
      <c r="D118" s="5">
        <v>418</v>
      </c>
      <c r="E118" s="5">
        <v>6</v>
      </c>
      <c r="F118" s="33">
        <f t="shared" si="9"/>
        <v>56.820135149375773</v>
      </c>
      <c r="G118" s="33">
        <f t="shared" si="10"/>
        <v>9.4700225248959615</v>
      </c>
      <c r="H118" s="33">
        <f t="shared" si="11"/>
        <v>9.4700225248959615</v>
      </c>
      <c r="I118" s="33">
        <f t="shared" si="12"/>
        <v>75.760180199167706</v>
      </c>
      <c r="J118" s="34">
        <f t="shared" si="8"/>
        <v>3.1251074332156676</v>
      </c>
      <c r="K118" s="34">
        <f t="shared" si="8"/>
        <v>0.52085123886927787</v>
      </c>
      <c r="L118" s="34">
        <f t="shared" si="8"/>
        <v>0.52085123886927787</v>
      </c>
      <c r="M118" s="34">
        <f t="shared" si="8"/>
        <v>4.1668099109542238</v>
      </c>
      <c r="N118" s="35">
        <f t="shared" si="7"/>
        <v>4.7350112624479808</v>
      </c>
      <c r="O118" s="35">
        <f t="shared" si="7"/>
        <v>0.78916854374133016</v>
      </c>
      <c r="P118" s="35">
        <f t="shared" si="7"/>
        <v>0.78916854374133016</v>
      </c>
      <c r="Q118" s="36">
        <f t="shared" si="7"/>
        <v>6.3133483499306422</v>
      </c>
      <c r="R118" s="4"/>
    </row>
    <row r="119" spans="1:18" x14ac:dyDescent="0.2">
      <c r="A119" s="98"/>
      <c r="B119" s="100"/>
      <c r="C119" s="5">
        <v>0.27186667535586495</v>
      </c>
      <c r="D119" s="5">
        <v>272.60869565217394</v>
      </c>
      <c r="E119" s="5">
        <v>6</v>
      </c>
      <c r="F119" s="33">
        <f t="shared" si="9"/>
        <v>74.113219760055358</v>
      </c>
      <c r="G119" s="33">
        <f t="shared" si="10"/>
        <v>12.35220329334256</v>
      </c>
      <c r="H119" s="33">
        <f t="shared" si="11"/>
        <v>12.35220329334256</v>
      </c>
      <c r="I119" s="33">
        <f t="shared" si="12"/>
        <v>98.817626346740468</v>
      </c>
      <c r="J119" s="34">
        <f t="shared" si="8"/>
        <v>4.076227086803045</v>
      </c>
      <c r="K119" s="34">
        <f t="shared" si="8"/>
        <v>0.67937118113384087</v>
      </c>
      <c r="L119" s="34">
        <f t="shared" si="8"/>
        <v>0.67937118113384087</v>
      </c>
      <c r="M119" s="34">
        <f t="shared" si="8"/>
        <v>5.4349694490707261</v>
      </c>
      <c r="N119" s="35">
        <f t="shared" si="7"/>
        <v>6.1761016466712801</v>
      </c>
      <c r="O119" s="35">
        <f t="shared" si="7"/>
        <v>1.0293502744452134</v>
      </c>
      <c r="P119" s="35">
        <f t="shared" si="7"/>
        <v>1.0293502744452134</v>
      </c>
      <c r="Q119" s="36">
        <f t="shared" si="7"/>
        <v>8.2348021955617057</v>
      </c>
      <c r="R119" s="4"/>
    </row>
    <row r="120" spans="1:18" x14ac:dyDescent="0.2">
      <c r="A120" s="98"/>
      <c r="B120" s="100"/>
      <c r="C120" s="5">
        <v>4.1686223273237548</v>
      </c>
      <c r="D120" s="5">
        <v>152.92682926829269</v>
      </c>
      <c r="E120" s="5">
        <v>6</v>
      </c>
      <c r="F120" s="33">
        <f t="shared" si="9"/>
        <v>637.49419493463279</v>
      </c>
      <c r="G120" s="33">
        <f t="shared" si="10"/>
        <v>106.24903248910546</v>
      </c>
      <c r="H120" s="33">
        <f t="shared" si="11"/>
        <v>106.24903248910546</v>
      </c>
      <c r="I120" s="33">
        <f t="shared" si="12"/>
        <v>849.99225991284379</v>
      </c>
      <c r="J120" s="34">
        <f t="shared" si="8"/>
        <v>35.0621807214048</v>
      </c>
      <c r="K120" s="34">
        <f t="shared" si="8"/>
        <v>5.8436967869008001</v>
      </c>
      <c r="L120" s="34">
        <f t="shared" si="8"/>
        <v>5.8436967869008001</v>
      </c>
      <c r="M120" s="34">
        <f t="shared" si="8"/>
        <v>46.749574295206408</v>
      </c>
      <c r="N120" s="35">
        <f t="shared" si="7"/>
        <v>53.12451624455273</v>
      </c>
      <c r="O120" s="35">
        <f t="shared" si="7"/>
        <v>8.8540860407587889</v>
      </c>
      <c r="P120" s="35">
        <f t="shared" si="7"/>
        <v>8.8540860407587889</v>
      </c>
      <c r="Q120" s="36">
        <f t="shared" si="7"/>
        <v>70.832688326070311</v>
      </c>
      <c r="R120" s="4"/>
    </row>
    <row r="121" spans="1:18" x14ac:dyDescent="0.2">
      <c r="A121" s="98"/>
      <c r="B121" s="100"/>
      <c r="C121" s="5">
        <v>4.7576666288309593</v>
      </c>
      <c r="D121" s="5">
        <v>125.39999999999999</v>
      </c>
      <c r="E121" s="5">
        <v>6</v>
      </c>
      <c r="F121" s="33">
        <f t="shared" si="9"/>
        <v>596.61139525540227</v>
      </c>
      <c r="G121" s="33">
        <f t="shared" si="10"/>
        <v>99.43523254256705</v>
      </c>
      <c r="H121" s="33">
        <f t="shared" si="11"/>
        <v>99.43523254256705</v>
      </c>
      <c r="I121" s="33">
        <f t="shared" si="12"/>
        <v>795.4818603405364</v>
      </c>
      <c r="J121" s="34">
        <f t="shared" si="8"/>
        <v>32.813626739047123</v>
      </c>
      <c r="K121" s="34">
        <f t="shared" si="8"/>
        <v>5.4689377898411875</v>
      </c>
      <c r="L121" s="34">
        <f t="shared" si="8"/>
        <v>5.4689377898411875</v>
      </c>
      <c r="M121" s="34">
        <f t="shared" si="8"/>
        <v>43.7515023187295</v>
      </c>
      <c r="N121" s="35">
        <f t="shared" si="7"/>
        <v>49.717616271283525</v>
      </c>
      <c r="O121" s="35">
        <f t="shared" si="7"/>
        <v>8.2862693785472548</v>
      </c>
      <c r="P121" s="35">
        <f t="shared" si="7"/>
        <v>8.2862693785472548</v>
      </c>
      <c r="Q121" s="36">
        <f t="shared" si="7"/>
        <v>66.290155028378038</v>
      </c>
      <c r="R121" s="4"/>
    </row>
    <row r="122" spans="1:18" x14ac:dyDescent="0.2">
      <c r="A122" s="98"/>
      <c r="B122" s="100"/>
      <c r="C122" s="5">
        <v>1.4499556581636286</v>
      </c>
      <c r="D122" s="5">
        <v>234</v>
      </c>
      <c r="E122" s="5">
        <v>6</v>
      </c>
      <c r="F122" s="33">
        <f t="shared" si="9"/>
        <v>339.28962401028912</v>
      </c>
      <c r="G122" s="33">
        <f t="shared" si="10"/>
        <v>56.548270668381519</v>
      </c>
      <c r="H122" s="33">
        <f t="shared" si="11"/>
        <v>56.548270668381519</v>
      </c>
      <c r="I122" s="33">
        <f t="shared" si="12"/>
        <v>452.38616534705216</v>
      </c>
      <c r="J122" s="34">
        <f t="shared" si="8"/>
        <v>18.660929320565902</v>
      </c>
      <c r="K122" s="34">
        <f t="shared" si="8"/>
        <v>3.1101548867609834</v>
      </c>
      <c r="L122" s="34">
        <f t="shared" si="8"/>
        <v>3.1101548867609834</v>
      </c>
      <c r="M122" s="34">
        <f t="shared" si="8"/>
        <v>24.881239094087867</v>
      </c>
      <c r="N122" s="35">
        <f t="shared" si="7"/>
        <v>28.27413533419076</v>
      </c>
      <c r="O122" s="35">
        <f t="shared" si="7"/>
        <v>4.7123558890317936</v>
      </c>
      <c r="P122" s="35">
        <f t="shared" si="7"/>
        <v>4.7123558890317936</v>
      </c>
      <c r="Q122" s="36">
        <f t="shared" si="7"/>
        <v>37.698847112254349</v>
      </c>
      <c r="R122" s="4"/>
    </row>
    <row r="123" spans="1:18" x14ac:dyDescent="0.2">
      <c r="A123" s="98"/>
      <c r="B123" s="100"/>
      <c r="C123" s="5">
        <v>6.9693750714252189</v>
      </c>
      <c r="D123" s="5">
        <v>48</v>
      </c>
      <c r="E123" s="5">
        <v>6</v>
      </c>
      <c r="F123" s="33">
        <f t="shared" si="9"/>
        <v>334.53000342841051</v>
      </c>
      <c r="G123" s="33">
        <f t="shared" si="10"/>
        <v>55.755000571401752</v>
      </c>
      <c r="H123" s="33">
        <f t="shared" si="11"/>
        <v>55.755000571401752</v>
      </c>
      <c r="I123" s="33">
        <f t="shared" si="12"/>
        <v>446.04000457121401</v>
      </c>
      <c r="J123" s="34">
        <f t="shared" si="8"/>
        <v>18.399150188562579</v>
      </c>
      <c r="K123" s="34">
        <f t="shared" si="8"/>
        <v>3.0665250314270964</v>
      </c>
      <c r="L123" s="34">
        <f t="shared" si="8"/>
        <v>3.0665250314270964</v>
      </c>
      <c r="M123" s="34">
        <f t="shared" si="8"/>
        <v>24.532200251416771</v>
      </c>
      <c r="N123" s="35">
        <f t="shared" si="7"/>
        <v>27.877500285700876</v>
      </c>
      <c r="O123" s="35">
        <f t="shared" si="7"/>
        <v>4.6462500476168129</v>
      </c>
      <c r="P123" s="35">
        <f t="shared" si="7"/>
        <v>4.6462500476168129</v>
      </c>
      <c r="Q123" s="36">
        <f t="shared" si="7"/>
        <v>37.170000380934503</v>
      </c>
      <c r="R123" s="4"/>
    </row>
    <row r="124" spans="1:18" x14ac:dyDescent="0.2">
      <c r="A124" s="98"/>
      <c r="B124" s="100"/>
      <c r="C124" s="5">
        <v>6.8210907422558584</v>
      </c>
      <c r="D124" s="5">
        <v>24</v>
      </c>
      <c r="E124" s="5">
        <v>6</v>
      </c>
      <c r="F124" s="33">
        <f t="shared" si="9"/>
        <v>163.7061778141406</v>
      </c>
      <c r="G124" s="33">
        <f t="shared" si="10"/>
        <v>27.284362969023434</v>
      </c>
      <c r="H124" s="33">
        <f t="shared" si="11"/>
        <v>27.284362969023434</v>
      </c>
      <c r="I124" s="33">
        <f t="shared" si="12"/>
        <v>218.27490375218747</v>
      </c>
      <c r="J124" s="34">
        <f t="shared" si="8"/>
        <v>9.0038397797777332</v>
      </c>
      <c r="K124" s="34">
        <f t="shared" si="8"/>
        <v>1.5006399632962888</v>
      </c>
      <c r="L124" s="34">
        <f t="shared" si="8"/>
        <v>1.5006399632962888</v>
      </c>
      <c r="M124" s="34">
        <f t="shared" si="8"/>
        <v>12.00511970637031</v>
      </c>
      <c r="N124" s="35">
        <f t="shared" si="7"/>
        <v>13.642181484511717</v>
      </c>
      <c r="O124" s="35">
        <f t="shared" si="7"/>
        <v>2.2736969140852863</v>
      </c>
      <c r="P124" s="35">
        <f t="shared" si="7"/>
        <v>2.2736969140852863</v>
      </c>
      <c r="Q124" s="36">
        <f t="shared" si="7"/>
        <v>18.18957531268229</v>
      </c>
      <c r="R124" s="4"/>
    </row>
    <row r="125" spans="1:18" x14ac:dyDescent="0.2">
      <c r="A125" s="98"/>
      <c r="B125" s="100"/>
      <c r="C125" s="5">
        <v>4.1519683979825039</v>
      </c>
      <c r="D125" s="5">
        <v>16</v>
      </c>
      <c r="E125" s="5">
        <v>6</v>
      </c>
      <c r="F125" s="33">
        <f t="shared" si="9"/>
        <v>66.431494367720063</v>
      </c>
      <c r="G125" s="33">
        <f t="shared" si="10"/>
        <v>11.071915727953344</v>
      </c>
      <c r="H125" s="33">
        <f t="shared" si="11"/>
        <v>11.071915727953344</v>
      </c>
      <c r="I125" s="33">
        <f t="shared" si="12"/>
        <v>88.575325823626741</v>
      </c>
      <c r="J125" s="34">
        <f t="shared" si="8"/>
        <v>3.6537321902246034</v>
      </c>
      <c r="K125" s="34">
        <f t="shared" si="8"/>
        <v>0.60895536503743397</v>
      </c>
      <c r="L125" s="34">
        <f t="shared" si="8"/>
        <v>0.60895536503743397</v>
      </c>
      <c r="M125" s="34">
        <f t="shared" si="8"/>
        <v>4.8716429202994709</v>
      </c>
      <c r="N125" s="35">
        <f t="shared" si="7"/>
        <v>5.5359578639766722</v>
      </c>
      <c r="O125" s="35">
        <f t="shared" si="7"/>
        <v>0.922659643996112</v>
      </c>
      <c r="P125" s="35">
        <f t="shared" si="7"/>
        <v>0.922659643996112</v>
      </c>
      <c r="Q125" s="36">
        <f t="shared" si="7"/>
        <v>7.3812771519688951</v>
      </c>
      <c r="R125" s="4"/>
    </row>
    <row r="126" spans="1:18" x14ac:dyDescent="0.2">
      <c r="A126" s="98"/>
      <c r="B126" s="100"/>
      <c r="C126" s="5">
        <v>0.59313835243327029</v>
      </c>
      <c r="D126" s="5">
        <v>345.6</v>
      </c>
      <c r="E126" s="5">
        <v>6</v>
      </c>
      <c r="F126" s="33">
        <f t="shared" si="9"/>
        <v>204.98861460093823</v>
      </c>
      <c r="G126" s="33">
        <f t="shared" si="10"/>
        <v>34.16476910015637</v>
      </c>
      <c r="H126" s="33">
        <f t="shared" si="11"/>
        <v>34.16476910015637</v>
      </c>
      <c r="I126" s="33">
        <f t="shared" si="12"/>
        <v>273.31815280125096</v>
      </c>
      <c r="J126" s="34">
        <f t="shared" si="8"/>
        <v>11.274373803051603</v>
      </c>
      <c r="K126" s="34">
        <f t="shared" si="8"/>
        <v>1.8790623005086005</v>
      </c>
      <c r="L126" s="34">
        <f t="shared" si="8"/>
        <v>1.8790623005086005</v>
      </c>
      <c r="M126" s="34">
        <f t="shared" si="8"/>
        <v>15.032498404068804</v>
      </c>
      <c r="N126" s="35">
        <f t="shared" si="7"/>
        <v>17.082384550078185</v>
      </c>
      <c r="O126" s="35">
        <f t="shared" si="7"/>
        <v>2.8470640916796977</v>
      </c>
      <c r="P126" s="35">
        <f t="shared" si="7"/>
        <v>2.8470640916796977</v>
      </c>
      <c r="Q126" s="36">
        <f t="shared" si="7"/>
        <v>22.776512733437581</v>
      </c>
      <c r="R126" s="4"/>
    </row>
    <row r="127" spans="1:18" x14ac:dyDescent="0.2">
      <c r="A127" s="98"/>
      <c r="B127" s="100"/>
      <c r="C127" s="5">
        <v>5.2641028001635863</v>
      </c>
      <c r="D127" s="5">
        <v>172.8</v>
      </c>
      <c r="E127" s="5">
        <v>6</v>
      </c>
      <c r="F127" s="33">
        <f t="shared" si="9"/>
        <v>909.6369638682678</v>
      </c>
      <c r="G127" s="33">
        <f t="shared" si="10"/>
        <v>151.60616064471131</v>
      </c>
      <c r="H127" s="33">
        <f t="shared" si="11"/>
        <v>151.60616064471131</v>
      </c>
      <c r="I127" s="33">
        <f t="shared" si="12"/>
        <v>1212.8492851576905</v>
      </c>
      <c r="J127" s="34">
        <f t="shared" si="8"/>
        <v>50.030033012754728</v>
      </c>
      <c r="K127" s="34">
        <f t="shared" si="8"/>
        <v>8.3383388354591226</v>
      </c>
      <c r="L127" s="34">
        <f t="shared" si="8"/>
        <v>8.3383388354591226</v>
      </c>
      <c r="M127" s="34">
        <f t="shared" si="8"/>
        <v>66.706710683672981</v>
      </c>
      <c r="N127" s="35">
        <f t="shared" si="7"/>
        <v>75.803080322355655</v>
      </c>
      <c r="O127" s="35">
        <f t="shared" si="7"/>
        <v>12.63384672039261</v>
      </c>
      <c r="P127" s="35">
        <f t="shared" si="7"/>
        <v>12.63384672039261</v>
      </c>
      <c r="Q127" s="36">
        <f t="shared" si="7"/>
        <v>101.07077376314088</v>
      </c>
      <c r="R127" s="4"/>
    </row>
    <row r="128" spans="1:18" x14ac:dyDescent="0.2">
      <c r="A128" s="98"/>
      <c r="B128" s="100"/>
      <c r="C128" s="5">
        <v>10.750631817879658</v>
      </c>
      <c r="D128" s="5">
        <v>115.19999999999999</v>
      </c>
      <c r="E128" s="5">
        <v>6</v>
      </c>
      <c r="F128" s="33">
        <f t="shared" si="9"/>
        <v>1238.4727854197365</v>
      </c>
      <c r="G128" s="33">
        <f t="shared" si="10"/>
        <v>206.41213090328941</v>
      </c>
      <c r="H128" s="33">
        <f t="shared" si="11"/>
        <v>206.41213090328941</v>
      </c>
      <c r="I128" s="33">
        <f t="shared" si="12"/>
        <v>1651.2970472263153</v>
      </c>
      <c r="J128" s="34">
        <f t="shared" si="8"/>
        <v>68.116003198085508</v>
      </c>
      <c r="K128" s="34">
        <f t="shared" si="8"/>
        <v>11.352667199680917</v>
      </c>
      <c r="L128" s="34">
        <f t="shared" si="8"/>
        <v>11.352667199680917</v>
      </c>
      <c r="M128" s="34">
        <f t="shared" si="8"/>
        <v>90.821337597447339</v>
      </c>
      <c r="N128" s="35">
        <f t="shared" si="7"/>
        <v>103.2060654516447</v>
      </c>
      <c r="O128" s="35">
        <f t="shared" si="7"/>
        <v>17.201010908607451</v>
      </c>
      <c r="P128" s="35">
        <f t="shared" si="7"/>
        <v>17.201010908607451</v>
      </c>
      <c r="Q128" s="36">
        <f t="shared" ref="Q128:Q206" si="13">I128*0.25/3</f>
        <v>137.60808726885961</v>
      </c>
      <c r="R128" s="4"/>
    </row>
    <row r="129" spans="1:18" x14ac:dyDescent="0.2">
      <c r="A129" s="98"/>
      <c r="B129" s="100"/>
      <c r="C129" s="5">
        <v>17.571723112538628</v>
      </c>
      <c r="D129" s="5">
        <v>292.39999999999998</v>
      </c>
      <c r="E129" s="5">
        <v>6</v>
      </c>
      <c r="F129" s="33">
        <f t="shared" si="9"/>
        <v>5137.9718381062939</v>
      </c>
      <c r="G129" s="33">
        <f t="shared" si="10"/>
        <v>856.32863968438232</v>
      </c>
      <c r="H129" s="33">
        <f t="shared" si="11"/>
        <v>856.32863968438232</v>
      </c>
      <c r="I129" s="33">
        <f t="shared" si="12"/>
        <v>6850.6291174750586</v>
      </c>
      <c r="J129" s="34">
        <f t="shared" si="8"/>
        <v>282.58845109584615</v>
      </c>
      <c r="K129" s="34">
        <f t="shared" si="8"/>
        <v>47.098075182641026</v>
      </c>
      <c r="L129" s="34">
        <f t="shared" si="8"/>
        <v>47.098075182641026</v>
      </c>
      <c r="M129" s="34">
        <f t="shared" ref="M129:M207" si="14">I129*0.055</f>
        <v>376.7846014611282</v>
      </c>
      <c r="N129" s="35">
        <f t="shared" ref="N129:P174" si="15">F129*0.25/3</f>
        <v>428.16431984219116</v>
      </c>
      <c r="O129" s="35">
        <f t="shared" si="15"/>
        <v>71.360719973698522</v>
      </c>
      <c r="P129" s="35">
        <f t="shared" si="15"/>
        <v>71.360719973698522</v>
      </c>
      <c r="Q129" s="36">
        <f t="shared" si="13"/>
        <v>570.88575978958818</v>
      </c>
      <c r="R129" s="4"/>
    </row>
    <row r="130" spans="1:18" x14ac:dyDescent="0.2">
      <c r="A130" s="98"/>
      <c r="B130" s="100"/>
      <c r="C130" s="5">
        <v>0.59313835243327029</v>
      </c>
      <c r="D130" s="5">
        <v>370.79999999999995</v>
      </c>
      <c r="E130" s="5">
        <v>6</v>
      </c>
      <c r="F130" s="33">
        <f t="shared" si="9"/>
        <v>219.9357010822566</v>
      </c>
      <c r="G130" s="33">
        <f t="shared" si="10"/>
        <v>36.655950180376102</v>
      </c>
      <c r="H130" s="33">
        <f t="shared" si="11"/>
        <v>36.655950180376102</v>
      </c>
      <c r="I130" s="33">
        <f t="shared" si="12"/>
        <v>293.24760144300882</v>
      </c>
      <c r="J130" s="34">
        <f t="shared" ref="J130:L175" si="16">F130*0.055</f>
        <v>12.096463559524112</v>
      </c>
      <c r="K130" s="34">
        <f t="shared" si="16"/>
        <v>2.0160772599206855</v>
      </c>
      <c r="L130" s="34">
        <f t="shared" si="16"/>
        <v>2.0160772599206855</v>
      </c>
      <c r="M130" s="34">
        <f t="shared" si="14"/>
        <v>16.128618079365484</v>
      </c>
      <c r="N130" s="35">
        <f t="shared" si="15"/>
        <v>18.327975090188051</v>
      </c>
      <c r="O130" s="35">
        <f t="shared" si="15"/>
        <v>3.054662515031342</v>
      </c>
      <c r="P130" s="35">
        <f t="shared" si="15"/>
        <v>3.054662515031342</v>
      </c>
      <c r="Q130" s="36">
        <f t="shared" si="13"/>
        <v>24.437300120250736</v>
      </c>
      <c r="R130" s="4"/>
    </row>
    <row r="131" spans="1:18" x14ac:dyDescent="0.2">
      <c r="A131" s="98"/>
      <c r="B131" s="100"/>
      <c r="C131" s="5">
        <v>0.27186667535586495</v>
      </c>
      <c r="D131" s="5">
        <v>348</v>
      </c>
      <c r="E131" s="5">
        <v>6</v>
      </c>
      <c r="F131" s="33">
        <f t="shared" si="9"/>
        <v>94.609603023841004</v>
      </c>
      <c r="G131" s="33">
        <f t="shared" si="10"/>
        <v>15.768267170640167</v>
      </c>
      <c r="H131" s="33">
        <f t="shared" si="11"/>
        <v>15.768267170640167</v>
      </c>
      <c r="I131" s="33">
        <f t="shared" si="12"/>
        <v>126.14613736512135</v>
      </c>
      <c r="J131" s="34">
        <f t="shared" si="16"/>
        <v>5.2035281663112549</v>
      </c>
      <c r="K131" s="34">
        <f t="shared" si="16"/>
        <v>0.86725469438520919</v>
      </c>
      <c r="L131" s="34">
        <f t="shared" si="16"/>
        <v>0.86725469438520919</v>
      </c>
      <c r="M131" s="34">
        <f t="shared" si="14"/>
        <v>6.9380375550816744</v>
      </c>
      <c r="N131" s="35">
        <f t="shared" si="15"/>
        <v>7.8841335853200833</v>
      </c>
      <c r="O131" s="35">
        <f t="shared" si="15"/>
        <v>1.3140222642200139</v>
      </c>
      <c r="P131" s="35">
        <f t="shared" si="15"/>
        <v>1.3140222642200139</v>
      </c>
      <c r="Q131" s="36">
        <f t="shared" si="13"/>
        <v>10.512178113760113</v>
      </c>
      <c r="R131" s="4"/>
    </row>
    <row r="132" spans="1:18" x14ac:dyDescent="0.2">
      <c r="A132" s="98"/>
      <c r="B132" s="100"/>
      <c r="C132" s="5">
        <v>0.13960526883602142</v>
      </c>
      <c r="D132" s="5">
        <v>350</v>
      </c>
      <c r="E132" s="5">
        <v>5</v>
      </c>
      <c r="F132" s="33">
        <f t="shared" ref="F132:F212" si="17">C132*D132</f>
        <v>48.861844092607498</v>
      </c>
      <c r="G132" s="33">
        <f t="shared" ref="G132:G212" si="18">F132/E132</f>
        <v>9.7723688185214996</v>
      </c>
      <c r="H132" s="33">
        <f t="shared" ref="H132:H246" si="19">G132</f>
        <v>9.7723688185214996</v>
      </c>
      <c r="I132" s="33">
        <f t="shared" ref="I132:I212" si="20">F132+G132+H132</f>
        <v>68.406581729650497</v>
      </c>
      <c r="J132" s="34">
        <f t="shared" si="16"/>
        <v>2.6874014250934124</v>
      </c>
      <c r="K132" s="34">
        <f t="shared" si="16"/>
        <v>0.5374802850186825</v>
      </c>
      <c r="L132" s="34">
        <f t="shared" si="16"/>
        <v>0.5374802850186825</v>
      </c>
      <c r="M132" s="34">
        <f t="shared" si="14"/>
        <v>3.7623619951307772</v>
      </c>
      <c r="N132" s="35">
        <f t="shared" si="15"/>
        <v>4.0718203410506248</v>
      </c>
      <c r="O132" s="35">
        <f t="shared" si="15"/>
        <v>0.81436406821012497</v>
      </c>
      <c r="P132" s="35">
        <f t="shared" si="15"/>
        <v>0.81436406821012497</v>
      </c>
      <c r="Q132" s="36">
        <f t="shared" si="13"/>
        <v>5.7005484774708748</v>
      </c>
      <c r="R132" s="4"/>
    </row>
    <row r="133" spans="1:18" x14ac:dyDescent="0.2">
      <c r="A133" s="98"/>
      <c r="B133" s="100"/>
      <c r="C133" s="5">
        <v>48.004386551212519</v>
      </c>
      <c r="D133" s="5">
        <v>350</v>
      </c>
      <c r="E133" s="5">
        <v>6</v>
      </c>
      <c r="F133" s="33">
        <f t="shared" si="17"/>
        <v>16801.535292924382</v>
      </c>
      <c r="G133" s="33">
        <f t="shared" si="18"/>
        <v>2800.2558821540638</v>
      </c>
      <c r="H133" s="33">
        <f t="shared" si="19"/>
        <v>2800.2558821540638</v>
      </c>
      <c r="I133" s="33">
        <f t="shared" si="20"/>
        <v>22402.047057232507</v>
      </c>
      <c r="J133" s="34">
        <f t="shared" si="16"/>
        <v>924.084441110841</v>
      </c>
      <c r="K133" s="34">
        <f t="shared" si="16"/>
        <v>154.01407351847351</v>
      </c>
      <c r="L133" s="34">
        <f t="shared" si="16"/>
        <v>154.01407351847351</v>
      </c>
      <c r="M133" s="34">
        <f t="shared" si="14"/>
        <v>1232.1125881477878</v>
      </c>
      <c r="N133" s="35">
        <f t="shared" si="15"/>
        <v>1400.1279410770319</v>
      </c>
      <c r="O133" s="35">
        <f t="shared" si="15"/>
        <v>233.35465684617199</v>
      </c>
      <c r="P133" s="35">
        <f t="shared" si="15"/>
        <v>233.35465684617199</v>
      </c>
      <c r="Q133" s="36">
        <f t="shared" si="13"/>
        <v>1866.8372547693755</v>
      </c>
      <c r="R133" s="4"/>
    </row>
    <row r="134" spans="1:18" x14ac:dyDescent="0.2">
      <c r="A134" s="98"/>
      <c r="B134" s="100"/>
      <c r="C134" s="5">
        <v>64.337702004180755</v>
      </c>
      <c r="D134" s="5">
        <v>180</v>
      </c>
      <c r="E134" s="5">
        <v>6</v>
      </c>
      <c r="F134" s="33">
        <f t="shared" si="17"/>
        <v>11580.786360752536</v>
      </c>
      <c r="G134" s="33">
        <f t="shared" si="18"/>
        <v>1930.1310601254227</v>
      </c>
      <c r="H134" s="33">
        <f t="shared" si="19"/>
        <v>1930.1310601254227</v>
      </c>
      <c r="I134" s="33">
        <f t="shared" si="20"/>
        <v>15441.048481003381</v>
      </c>
      <c r="J134" s="34">
        <f t="shared" si="16"/>
        <v>636.9432498413895</v>
      </c>
      <c r="K134" s="34">
        <f t="shared" si="16"/>
        <v>106.15720830689824</v>
      </c>
      <c r="L134" s="34">
        <f t="shared" si="16"/>
        <v>106.15720830689824</v>
      </c>
      <c r="M134" s="34">
        <f t="shared" si="14"/>
        <v>849.25766645518593</v>
      </c>
      <c r="N134" s="35">
        <f t="shared" si="15"/>
        <v>965.06553006271133</v>
      </c>
      <c r="O134" s="35">
        <f t="shared" si="15"/>
        <v>160.84425501045189</v>
      </c>
      <c r="P134" s="35">
        <f t="shared" si="15"/>
        <v>160.84425501045189</v>
      </c>
      <c r="Q134" s="36">
        <f t="shared" si="13"/>
        <v>1286.7540400836151</v>
      </c>
      <c r="R134" s="4"/>
    </row>
    <row r="135" spans="1:18" x14ac:dyDescent="0.2">
      <c r="A135" s="98"/>
      <c r="B135" s="100"/>
      <c r="C135" s="5">
        <v>122.45065824154305</v>
      </c>
      <c r="D135" s="5">
        <v>59</v>
      </c>
      <c r="E135" s="5">
        <v>6</v>
      </c>
      <c r="F135" s="33">
        <f t="shared" ref="F135:F148" si="21">C135*D135</f>
        <v>7224.5888362510404</v>
      </c>
      <c r="G135" s="33">
        <f t="shared" ref="G135:G148" si="22">F135/E135</f>
        <v>1204.0981393751733</v>
      </c>
      <c r="H135" s="33">
        <f t="shared" ref="H135:H148" si="23">G135</f>
        <v>1204.0981393751733</v>
      </c>
      <c r="I135" s="33">
        <f t="shared" ref="I135:I148" si="24">F135+G135+H135</f>
        <v>9632.7851150013867</v>
      </c>
      <c r="J135" s="34">
        <f t="shared" ref="J135:J148" si="25">F135*0.055</f>
        <v>397.35238599380722</v>
      </c>
      <c r="K135" s="34">
        <f t="shared" ref="K135:K148" si="26">G135*0.055</f>
        <v>66.225397665634532</v>
      </c>
      <c r="L135" s="34">
        <f t="shared" ref="L135:L148" si="27">H135*0.055</f>
        <v>66.225397665634532</v>
      </c>
      <c r="M135" s="34">
        <f t="shared" ref="M135:M148" si="28">I135*0.055</f>
        <v>529.80318132507625</v>
      </c>
      <c r="N135" s="35">
        <f t="shared" ref="N135:N148" si="29">F135*0.25/3</f>
        <v>602.04906968758667</v>
      </c>
      <c r="O135" s="35">
        <f t="shared" ref="O135:O148" si="30">G135*0.25/3</f>
        <v>100.34151161459778</v>
      </c>
      <c r="P135" s="35">
        <f t="shared" ref="P135:P148" si="31">H135*0.25/3</f>
        <v>100.34151161459778</v>
      </c>
      <c r="Q135" s="36">
        <f t="shared" ref="Q135:Q148" si="32">I135*0.25/3</f>
        <v>802.73209291678222</v>
      </c>
      <c r="R135" s="4"/>
    </row>
    <row r="136" spans="1:18" x14ac:dyDescent="0.2">
      <c r="A136" s="98"/>
      <c r="B136" s="100"/>
      <c r="C136" s="5">
        <v>30.057544676633508</v>
      </c>
      <c r="D136" s="5">
        <v>166</v>
      </c>
      <c r="E136" s="5">
        <v>6</v>
      </c>
      <c r="F136" s="33">
        <f t="shared" si="21"/>
        <v>4989.5524163211621</v>
      </c>
      <c r="G136" s="33">
        <f t="shared" si="22"/>
        <v>831.59206938686032</v>
      </c>
      <c r="H136" s="33">
        <f t="shared" si="23"/>
        <v>831.59206938686032</v>
      </c>
      <c r="I136" s="33">
        <f t="shared" si="24"/>
        <v>6652.7365550948825</v>
      </c>
      <c r="J136" s="34">
        <f t="shared" si="25"/>
        <v>274.42538289766389</v>
      </c>
      <c r="K136" s="34">
        <f t="shared" si="26"/>
        <v>45.737563816277316</v>
      </c>
      <c r="L136" s="34">
        <f t="shared" si="27"/>
        <v>45.737563816277316</v>
      </c>
      <c r="M136" s="34">
        <f t="shared" si="28"/>
        <v>365.90051053021853</v>
      </c>
      <c r="N136" s="35">
        <f t="shared" si="29"/>
        <v>415.79603469343016</v>
      </c>
      <c r="O136" s="35">
        <f t="shared" si="30"/>
        <v>69.299339115571698</v>
      </c>
      <c r="P136" s="35">
        <f t="shared" si="31"/>
        <v>69.299339115571698</v>
      </c>
      <c r="Q136" s="36">
        <f t="shared" si="32"/>
        <v>554.39471292457358</v>
      </c>
      <c r="R136" s="4"/>
    </row>
    <row r="137" spans="1:18" x14ac:dyDescent="0.2">
      <c r="A137" s="98"/>
      <c r="B137" s="100"/>
      <c r="C137" s="5">
        <v>26.370557122025811</v>
      </c>
      <c r="D137" s="5">
        <v>325</v>
      </c>
      <c r="E137" s="5">
        <v>6</v>
      </c>
      <c r="F137" s="33">
        <f t="shared" si="21"/>
        <v>8570.431064658389</v>
      </c>
      <c r="G137" s="33">
        <f t="shared" si="22"/>
        <v>1428.4051774430648</v>
      </c>
      <c r="H137" s="33">
        <f t="shared" si="23"/>
        <v>1428.4051774430648</v>
      </c>
      <c r="I137" s="33">
        <f t="shared" si="24"/>
        <v>11427.241419544518</v>
      </c>
      <c r="J137" s="34">
        <f t="shared" si="25"/>
        <v>471.3737085562114</v>
      </c>
      <c r="K137" s="34">
        <f t="shared" si="26"/>
        <v>78.562284759368566</v>
      </c>
      <c r="L137" s="34">
        <f t="shared" si="27"/>
        <v>78.562284759368566</v>
      </c>
      <c r="M137" s="34">
        <f t="shared" si="28"/>
        <v>628.49827807494853</v>
      </c>
      <c r="N137" s="35">
        <f t="shared" si="29"/>
        <v>714.20258872153238</v>
      </c>
      <c r="O137" s="35">
        <f t="shared" si="30"/>
        <v>119.03376478692206</v>
      </c>
      <c r="P137" s="35">
        <f t="shared" si="31"/>
        <v>119.03376478692206</v>
      </c>
      <c r="Q137" s="36">
        <f t="shared" si="32"/>
        <v>952.27011829537651</v>
      </c>
      <c r="R137" s="4"/>
    </row>
    <row r="138" spans="1:18" x14ac:dyDescent="0.2">
      <c r="A138" s="98"/>
      <c r="B138" s="100"/>
      <c r="C138" s="5">
        <v>15.166275900355473</v>
      </c>
      <c r="D138" s="5">
        <v>654</v>
      </c>
      <c r="E138" s="5">
        <v>6</v>
      </c>
      <c r="F138" s="33">
        <f t="shared" si="21"/>
        <v>9918.7444388324784</v>
      </c>
      <c r="G138" s="33">
        <f t="shared" si="22"/>
        <v>1653.1240731387463</v>
      </c>
      <c r="H138" s="33">
        <f t="shared" si="23"/>
        <v>1653.1240731387463</v>
      </c>
      <c r="I138" s="33">
        <f t="shared" si="24"/>
        <v>13224.992585109971</v>
      </c>
      <c r="J138" s="34">
        <f t="shared" si="25"/>
        <v>545.53094413578629</v>
      </c>
      <c r="K138" s="34">
        <f t="shared" si="26"/>
        <v>90.921824022631043</v>
      </c>
      <c r="L138" s="34">
        <f t="shared" si="27"/>
        <v>90.921824022631043</v>
      </c>
      <c r="M138" s="34">
        <f t="shared" si="28"/>
        <v>727.37459218104834</v>
      </c>
      <c r="N138" s="35">
        <f t="shared" si="29"/>
        <v>826.56203656937316</v>
      </c>
      <c r="O138" s="35">
        <f t="shared" si="30"/>
        <v>137.76033942822886</v>
      </c>
      <c r="P138" s="35">
        <f t="shared" si="31"/>
        <v>137.76033942822886</v>
      </c>
      <c r="Q138" s="36">
        <f t="shared" si="32"/>
        <v>1102.0827154258309</v>
      </c>
      <c r="R138" s="4"/>
    </row>
    <row r="139" spans="1:18" x14ac:dyDescent="0.2">
      <c r="A139" s="98"/>
      <c r="B139" s="100"/>
      <c r="C139" s="5">
        <v>21.352978754186843</v>
      </c>
      <c r="D139" s="5">
        <v>40</v>
      </c>
      <c r="E139" s="5">
        <v>6</v>
      </c>
      <c r="F139" s="33">
        <f t="shared" si="21"/>
        <v>854.11915016747366</v>
      </c>
      <c r="G139" s="33">
        <f t="shared" si="22"/>
        <v>142.35319169457895</v>
      </c>
      <c r="H139" s="33">
        <f t="shared" si="23"/>
        <v>142.35319169457895</v>
      </c>
      <c r="I139" s="33">
        <f t="shared" si="24"/>
        <v>1138.8255335566316</v>
      </c>
      <c r="J139" s="34">
        <f t="shared" si="25"/>
        <v>46.976553259211052</v>
      </c>
      <c r="K139" s="34">
        <f t="shared" si="26"/>
        <v>7.8294255432018423</v>
      </c>
      <c r="L139" s="34">
        <f t="shared" si="27"/>
        <v>7.8294255432018423</v>
      </c>
      <c r="M139" s="34">
        <f t="shared" si="28"/>
        <v>62.635404345614738</v>
      </c>
      <c r="N139" s="35">
        <f t="shared" si="29"/>
        <v>71.176595847289477</v>
      </c>
      <c r="O139" s="35">
        <f t="shared" si="30"/>
        <v>11.862765974548246</v>
      </c>
      <c r="P139" s="35">
        <f t="shared" si="31"/>
        <v>11.862765974548246</v>
      </c>
      <c r="Q139" s="36">
        <f t="shared" si="32"/>
        <v>94.902127796385969</v>
      </c>
      <c r="R139" s="4"/>
    </row>
    <row r="140" spans="1:18" x14ac:dyDescent="0.2">
      <c r="A140" s="98"/>
      <c r="B140" s="100"/>
      <c r="C140" s="5">
        <v>31.002939851260511</v>
      </c>
      <c r="D140" s="5">
        <v>79.800000000000011</v>
      </c>
      <c r="E140" s="5">
        <v>6</v>
      </c>
      <c r="F140" s="33">
        <f t="shared" si="21"/>
        <v>2474.0346001305893</v>
      </c>
      <c r="G140" s="33">
        <f t="shared" si="22"/>
        <v>412.33910002176486</v>
      </c>
      <c r="H140" s="33">
        <f t="shared" si="23"/>
        <v>412.33910002176486</v>
      </c>
      <c r="I140" s="33">
        <f t="shared" si="24"/>
        <v>3298.7128001741189</v>
      </c>
      <c r="J140" s="34">
        <f t="shared" si="25"/>
        <v>136.07190300718241</v>
      </c>
      <c r="K140" s="34">
        <f t="shared" si="26"/>
        <v>22.678650501197069</v>
      </c>
      <c r="L140" s="34">
        <f t="shared" si="27"/>
        <v>22.678650501197069</v>
      </c>
      <c r="M140" s="34">
        <f t="shared" si="28"/>
        <v>181.42920400957655</v>
      </c>
      <c r="N140" s="35">
        <f t="shared" si="29"/>
        <v>206.16955001088243</v>
      </c>
      <c r="O140" s="35">
        <f t="shared" si="30"/>
        <v>34.361591668480408</v>
      </c>
      <c r="P140" s="35">
        <f t="shared" si="31"/>
        <v>34.361591668480408</v>
      </c>
      <c r="Q140" s="36">
        <f t="shared" si="32"/>
        <v>274.89273334784326</v>
      </c>
      <c r="R140" s="4"/>
    </row>
    <row r="141" spans="1:18" x14ac:dyDescent="0.2">
      <c r="A141" s="98"/>
      <c r="B141" s="100"/>
      <c r="C141" s="5">
        <v>21.828985502870648</v>
      </c>
      <c r="D141" s="5">
        <v>204.60000000000002</v>
      </c>
      <c r="E141" s="5">
        <v>6</v>
      </c>
      <c r="F141" s="33">
        <f t="shared" si="21"/>
        <v>4466.2104338873351</v>
      </c>
      <c r="G141" s="33">
        <f t="shared" si="22"/>
        <v>744.36840564788918</v>
      </c>
      <c r="H141" s="33">
        <f t="shared" si="23"/>
        <v>744.36840564788918</v>
      </c>
      <c r="I141" s="33">
        <f t="shared" si="24"/>
        <v>5954.9472451831134</v>
      </c>
      <c r="J141" s="34">
        <f t="shared" si="25"/>
        <v>245.64157386380342</v>
      </c>
      <c r="K141" s="34">
        <f t="shared" si="26"/>
        <v>40.940262310633905</v>
      </c>
      <c r="L141" s="34">
        <f t="shared" si="27"/>
        <v>40.940262310633905</v>
      </c>
      <c r="M141" s="34">
        <f t="shared" si="28"/>
        <v>327.52209848507124</v>
      </c>
      <c r="N141" s="35">
        <f t="shared" si="29"/>
        <v>372.18420282394459</v>
      </c>
      <c r="O141" s="35">
        <f t="shared" si="30"/>
        <v>62.030700470657429</v>
      </c>
      <c r="P141" s="35">
        <f t="shared" si="31"/>
        <v>62.030700470657429</v>
      </c>
      <c r="Q141" s="36">
        <f t="shared" si="32"/>
        <v>496.24560376525943</v>
      </c>
      <c r="R141" s="4"/>
    </row>
    <row r="142" spans="1:18" x14ac:dyDescent="0.2">
      <c r="A142" s="98"/>
      <c r="B142" s="100"/>
      <c r="C142" s="5">
        <v>7.3828404026389309</v>
      </c>
      <c r="D142" s="5">
        <v>327.60000000000002</v>
      </c>
      <c r="E142" s="5">
        <v>6</v>
      </c>
      <c r="F142" s="33">
        <f t="shared" si="21"/>
        <v>2418.618515904514</v>
      </c>
      <c r="G142" s="33">
        <f t="shared" si="22"/>
        <v>403.10308598408568</v>
      </c>
      <c r="H142" s="33">
        <f t="shared" si="23"/>
        <v>403.10308598408568</v>
      </c>
      <c r="I142" s="33">
        <f t="shared" si="24"/>
        <v>3224.8246878726854</v>
      </c>
      <c r="J142" s="34">
        <f t="shared" si="25"/>
        <v>133.02401837474827</v>
      </c>
      <c r="K142" s="34">
        <f t="shared" si="26"/>
        <v>22.170669729124711</v>
      </c>
      <c r="L142" s="34">
        <f t="shared" si="27"/>
        <v>22.170669729124711</v>
      </c>
      <c r="M142" s="34">
        <f t="shared" si="28"/>
        <v>177.36535783299769</v>
      </c>
      <c r="N142" s="35">
        <f t="shared" si="29"/>
        <v>201.55154299204284</v>
      </c>
      <c r="O142" s="35">
        <f t="shared" si="30"/>
        <v>33.59192383200714</v>
      </c>
      <c r="P142" s="35">
        <f t="shared" si="31"/>
        <v>33.59192383200714</v>
      </c>
      <c r="Q142" s="36">
        <f t="shared" si="32"/>
        <v>268.73539065605712</v>
      </c>
      <c r="R142" s="4"/>
    </row>
    <row r="143" spans="1:18" x14ac:dyDescent="0.2">
      <c r="A143" s="98"/>
      <c r="B143" s="100"/>
      <c r="C143" s="5">
        <v>2.9205853815813128</v>
      </c>
      <c r="D143" s="5">
        <v>465.59999999999997</v>
      </c>
      <c r="E143" s="5">
        <v>6</v>
      </c>
      <c r="F143" s="33">
        <f t="shared" si="21"/>
        <v>1359.8245536642592</v>
      </c>
      <c r="G143" s="33">
        <f t="shared" si="22"/>
        <v>226.63742561070987</v>
      </c>
      <c r="H143" s="33">
        <f t="shared" si="23"/>
        <v>226.63742561070987</v>
      </c>
      <c r="I143" s="33">
        <f t="shared" si="24"/>
        <v>1813.099404885679</v>
      </c>
      <c r="J143" s="34">
        <f t="shared" si="25"/>
        <v>74.790350451534252</v>
      </c>
      <c r="K143" s="34">
        <f t="shared" si="26"/>
        <v>12.465058408589043</v>
      </c>
      <c r="L143" s="34">
        <f t="shared" si="27"/>
        <v>12.465058408589043</v>
      </c>
      <c r="M143" s="34">
        <f t="shared" si="28"/>
        <v>99.720467268712341</v>
      </c>
      <c r="N143" s="35">
        <f t="shared" si="29"/>
        <v>113.31871280535493</v>
      </c>
      <c r="O143" s="35">
        <f t="shared" si="30"/>
        <v>18.886452134225824</v>
      </c>
      <c r="P143" s="35">
        <f t="shared" si="31"/>
        <v>18.886452134225824</v>
      </c>
      <c r="Q143" s="36">
        <f t="shared" si="32"/>
        <v>151.09161707380659</v>
      </c>
      <c r="R143" s="4"/>
    </row>
    <row r="144" spans="1:18" x14ac:dyDescent="0.2">
      <c r="A144" s="98"/>
      <c r="B144" s="100"/>
      <c r="C144" s="5">
        <v>0.75710623014949352</v>
      </c>
      <c r="D144" s="5">
        <v>36</v>
      </c>
      <c r="E144" s="5">
        <v>6</v>
      </c>
      <c r="F144" s="33">
        <f t="shared" si="21"/>
        <v>27.255824285381767</v>
      </c>
      <c r="G144" s="33">
        <f t="shared" si="22"/>
        <v>4.5426373808969611</v>
      </c>
      <c r="H144" s="33">
        <f t="shared" si="23"/>
        <v>4.5426373808969611</v>
      </c>
      <c r="I144" s="33">
        <f t="shared" si="24"/>
        <v>36.341099047175689</v>
      </c>
      <c r="J144" s="34">
        <f t="shared" si="25"/>
        <v>1.4990703356959971</v>
      </c>
      <c r="K144" s="34">
        <f t="shared" si="26"/>
        <v>0.24984505594933287</v>
      </c>
      <c r="L144" s="34">
        <f t="shared" si="27"/>
        <v>0.24984505594933287</v>
      </c>
      <c r="M144" s="34">
        <f t="shared" si="28"/>
        <v>1.998760447594663</v>
      </c>
      <c r="N144" s="35">
        <f t="shared" si="29"/>
        <v>2.2713186904484806</v>
      </c>
      <c r="O144" s="35">
        <f t="shared" si="30"/>
        <v>0.37855311507474676</v>
      </c>
      <c r="P144" s="35">
        <f t="shared" si="31"/>
        <v>0.37855311507474676</v>
      </c>
      <c r="Q144" s="36">
        <f t="shared" si="32"/>
        <v>3.0284249205979741</v>
      </c>
      <c r="R144" s="4"/>
    </row>
    <row r="145" spans="1:18" x14ac:dyDescent="0.2">
      <c r="A145" s="98"/>
      <c r="B145" s="100"/>
      <c r="C145" s="5">
        <v>1.514212460298987</v>
      </c>
      <c r="D145" s="5">
        <v>184.2</v>
      </c>
      <c r="E145" s="5">
        <v>6</v>
      </c>
      <c r="F145" s="33">
        <f t="shared" si="21"/>
        <v>278.9179351870734</v>
      </c>
      <c r="G145" s="33">
        <f t="shared" si="22"/>
        <v>46.486322531178899</v>
      </c>
      <c r="H145" s="33">
        <f t="shared" si="23"/>
        <v>46.486322531178899</v>
      </c>
      <c r="I145" s="33">
        <f t="shared" si="24"/>
        <v>371.8905802494312</v>
      </c>
      <c r="J145" s="34">
        <f t="shared" si="25"/>
        <v>15.340486435289037</v>
      </c>
      <c r="K145" s="34">
        <f t="shared" si="26"/>
        <v>2.5567477392148397</v>
      </c>
      <c r="L145" s="34">
        <f t="shared" si="27"/>
        <v>2.5567477392148397</v>
      </c>
      <c r="M145" s="34">
        <f t="shared" si="28"/>
        <v>20.453981913718717</v>
      </c>
      <c r="N145" s="35">
        <f t="shared" si="29"/>
        <v>23.24316126558945</v>
      </c>
      <c r="O145" s="35">
        <f t="shared" si="30"/>
        <v>3.873860210931575</v>
      </c>
      <c r="P145" s="35">
        <f t="shared" si="31"/>
        <v>3.873860210931575</v>
      </c>
      <c r="Q145" s="36">
        <f t="shared" si="32"/>
        <v>30.9908816874526</v>
      </c>
      <c r="R145" s="4"/>
    </row>
    <row r="146" spans="1:18" x14ac:dyDescent="0.2">
      <c r="A146" s="98"/>
      <c r="B146" s="100"/>
      <c r="C146" s="5">
        <v>0.75710623014949352</v>
      </c>
      <c r="D146" s="5">
        <v>587.40000000000009</v>
      </c>
      <c r="E146" s="5">
        <v>6</v>
      </c>
      <c r="F146" s="33">
        <f t="shared" si="21"/>
        <v>444.72419958981254</v>
      </c>
      <c r="G146" s="33">
        <f t="shared" si="22"/>
        <v>74.120699931635428</v>
      </c>
      <c r="H146" s="33">
        <f t="shared" si="23"/>
        <v>74.120699931635428</v>
      </c>
      <c r="I146" s="33">
        <f t="shared" si="24"/>
        <v>592.96559945308331</v>
      </c>
      <c r="J146" s="34">
        <f t="shared" si="25"/>
        <v>24.45983097743969</v>
      </c>
      <c r="K146" s="34">
        <f t="shared" si="26"/>
        <v>4.0766384962399487</v>
      </c>
      <c r="L146" s="34">
        <f t="shared" si="27"/>
        <v>4.0766384962399487</v>
      </c>
      <c r="M146" s="34">
        <f t="shared" si="28"/>
        <v>32.613107969919582</v>
      </c>
      <c r="N146" s="35">
        <f t="shared" si="29"/>
        <v>37.060349965817714</v>
      </c>
      <c r="O146" s="35">
        <f t="shared" si="30"/>
        <v>6.1767249943029521</v>
      </c>
      <c r="P146" s="35">
        <f t="shared" si="31"/>
        <v>6.1767249943029521</v>
      </c>
      <c r="Q146" s="36">
        <f t="shared" si="32"/>
        <v>49.41379995442361</v>
      </c>
      <c r="R146" s="4"/>
    </row>
    <row r="147" spans="1:18" x14ac:dyDescent="0.2">
      <c r="A147" s="98"/>
      <c r="B147" s="100"/>
      <c r="C147" s="5">
        <v>0.13628572188455185</v>
      </c>
      <c r="D147" s="5">
        <v>43.8</v>
      </c>
      <c r="E147" s="5">
        <v>6</v>
      </c>
      <c r="F147" s="33">
        <f t="shared" si="21"/>
        <v>5.9693146185433701</v>
      </c>
      <c r="G147" s="33">
        <f t="shared" si="22"/>
        <v>0.99488576975722831</v>
      </c>
      <c r="H147" s="33">
        <f t="shared" si="23"/>
        <v>0.99488576975722831</v>
      </c>
      <c r="I147" s="33">
        <f t="shared" si="24"/>
        <v>7.9590861580578274</v>
      </c>
      <c r="J147" s="34">
        <f t="shared" si="25"/>
        <v>0.32831230401988537</v>
      </c>
      <c r="K147" s="34">
        <f t="shared" si="26"/>
        <v>5.4718717336647557E-2</v>
      </c>
      <c r="L147" s="34">
        <f t="shared" si="27"/>
        <v>5.4718717336647557E-2</v>
      </c>
      <c r="M147" s="34">
        <f t="shared" si="28"/>
        <v>0.43774973869318051</v>
      </c>
      <c r="N147" s="35">
        <f t="shared" si="29"/>
        <v>0.49744288487861416</v>
      </c>
      <c r="O147" s="35">
        <f t="shared" si="30"/>
        <v>8.2907147479769031E-2</v>
      </c>
      <c r="P147" s="35">
        <f t="shared" si="31"/>
        <v>8.2907147479769031E-2</v>
      </c>
      <c r="Q147" s="36">
        <f t="shared" si="32"/>
        <v>0.66325717983815224</v>
      </c>
      <c r="R147" s="4"/>
    </row>
    <row r="148" spans="1:18" x14ac:dyDescent="0.2">
      <c r="A148" s="98"/>
      <c r="B148" s="100"/>
      <c r="C148" s="5">
        <v>0.22703400095566689</v>
      </c>
      <c r="D148" s="5">
        <v>91.800000000000011</v>
      </c>
      <c r="E148" s="5">
        <v>6</v>
      </c>
      <c r="F148" s="33">
        <f t="shared" si="21"/>
        <v>20.841721287730223</v>
      </c>
      <c r="G148" s="33">
        <f t="shared" si="22"/>
        <v>3.4736202146217039</v>
      </c>
      <c r="H148" s="33">
        <f t="shared" si="23"/>
        <v>3.4736202146217039</v>
      </c>
      <c r="I148" s="33">
        <f t="shared" si="24"/>
        <v>27.788961716973631</v>
      </c>
      <c r="J148" s="34">
        <f t="shared" si="25"/>
        <v>1.1462946708251622</v>
      </c>
      <c r="K148" s="34">
        <f t="shared" si="26"/>
        <v>0.19104911180419371</v>
      </c>
      <c r="L148" s="34">
        <f t="shared" si="27"/>
        <v>0.19104911180419371</v>
      </c>
      <c r="M148" s="34">
        <f t="shared" si="28"/>
        <v>1.5283928944335496</v>
      </c>
      <c r="N148" s="35">
        <f t="shared" si="29"/>
        <v>1.7368101073108519</v>
      </c>
      <c r="O148" s="35">
        <f t="shared" si="30"/>
        <v>0.28946835121847531</v>
      </c>
      <c r="P148" s="35">
        <f t="shared" si="31"/>
        <v>0.28946835121847531</v>
      </c>
      <c r="Q148" s="36">
        <f t="shared" si="32"/>
        <v>2.3157468097478024</v>
      </c>
      <c r="R148" s="4"/>
    </row>
    <row r="149" spans="1:18" x14ac:dyDescent="0.2">
      <c r="A149" s="98"/>
      <c r="B149" s="100"/>
      <c r="C149" s="5">
        <v>0.29330837563525847</v>
      </c>
      <c r="D149" s="5">
        <v>189.60000000000002</v>
      </c>
      <c r="E149" s="5">
        <v>6</v>
      </c>
      <c r="F149" s="33">
        <f t="shared" si="17"/>
        <v>55.61126802044501</v>
      </c>
      <c r="G149" s="33">
        <f t="shared" si="18"/>
        <v>9.2685446700741689</v>
      </c>
      <c r="H149" s="33">
        <f t="shared" si="19"/>
        <v>9.2685446700741689</v>
      </c>
      <c r="I149" s="33">
        <f t="shared" si="20"/>
        <v>74.148357360593337</v>
      </c>
      <c r="J149" s="34">
        <f t="shared" si="16"/>
        <v>3.0586197411244758</v>
      </c>
      <c r="K149" s="34">
        <f t="shared" si="16"/>
        <v>0.50976995685407933</v>
      </c>
      <c r="L149" s="34">
        <f t="shared" si="16"/>
        <v>0.50976995685407933</v>
      </c>
      <c r="M149" s="34">
        <f t="shared" si="14"/>
        <v>4.0781596548326338</v>
      </c>
      <c r="N149" s="35">
        <f t="shared" si="15"/>
        <v>4.6342723350370845</v>
      </c>
      <c r="O149" s="35">
        <f t="shared" si="15"/>
        <v>0.77237872250618078</v>
      </c>
      <c r="P149" s="35">
        <f t="shared" si="15"/>
        <v>0.77237872250618078</v>
      </c>
      <c r="Q149" s="36">
        <f t="shared" si="13"/>
        <v>6.1790297800494445</v>
      </c>
      <c r="R149" s="4"/>
    </row>
    <row r="150" spans="1:18" x14ac:dyDescent="0.2">
      <c r="A150" s="98"/>
      <c r="B150" s="100"/>
      <c r="C150" s="5">
        <v>1.2781144681923871</v>
      </c>
      <c r="D150" s="5">
        <v>387</v>
      </c>
      <c r="E150" s="5">
        <v>6</v>
      </c>
      <c r="F150" s="33">
        <f t="shared" si="17"/>
        <v>494.6302991904538</v>
      </c>
      <c r="G150" s="33">
        <f t="shared" si="18"/>
        <v>82.438383198408971</v>
      </c>
      <c r="H150" s="33">
        <f t="shared" si="19"/>
        <v>82.438383198408971</v>
      </c>
      <c r="I150" s="33">
        <f t="shared" si="20"/>
        <v>659.50706558727165</v>
      </c>
      <c r="J150" s="34">
        <f t="shared" si="16"/>
        <v>27.20466645547496</v>
      </c>
      <c r="K150" s="34">
        <f t="shared" si="16"/>
        <v>4.5341110759124934</v>
      </c>
      <c r="L150" s="34">
        <f t="shared" si="16"/>
        <v>4.5341110759124934</v>
      </c>
      <c r="M150" s="34">
        <f t="shared" si="14"/>
        <v>36.27288860729994</v>
      </c>
      <c r="N150" s="35">
        <f t="shared" si="15"/>
        <v>41.219191599204485</v>
      </c>
      <c r="O150" s="35">
        <f t="shared" si="15"/>
        <v>6.8698652665340809</v>
      </c>
      <c r="P150" s="35">
        <f t="shared" si="15"/>
        <v>6.8698652665340809</v>
      </c>
      <c r="Q150" s="36">
        <f t="shared" si="13"/>
        <v>54.95892213227264</v>
      </c>
      <c r="R150" s="4"/>
    </row>
    <row r="151" spans="1:18" x14ac:dyDescent="0.2">
      <c r="A151" s="98"/>
      <c r="B151" s="100"/>
      <c r="C151" s="5">
        <v>4.9077301198343202</v>
      </c>
      <c r="D151" s="5">
        <v>40.799999999999997</v>
      </c>
      <c r="E151" s="5">
        <v>6</v>
      </c>
      <c r="F151" s="33">
        <f t="shared" si="17"/>
        <v>200.23538888924026</v>
      </c>
      <c r="G151" s="33">
        <f t="shared" si="18"/>
        <v>33.372564814873378</v>
      </c>
      <c r="H151" s="33">
        <f t="shared" si="19"/>
        <v>33.372564814873378</v>
      </c>
      <c r="I151" s="33">
        <f t="shared" si="20"/>
        <v>266.98051851898703</v>
      </c>
      <c r="J151" s="34">
        <f t="shared" si="16"/>
        <v>11.012946388908214</v>
      </c>
      <c r="K151" s="34">
        <f t="shared" si="16"/>
        <v>1.8354910648180358</v>
      </c>
      <c r="L151" s="34">
        <f t="shared" si="16"/>
        <v>1.8354910648180358</v>
      </c>
      <c r="M151" s="34">
        <f t="shared" si="14"/>
        <v>14.683928518544286</v>
      </c>
      <c r="N151" s="35">
        <f t="shared" si="15"/>
        <v>16.686282407436689</v>
      </c>
      <c r="O151" s="35">
        <f t="shared" si="15"/>
        <v>2.781047067906115</v>
      </c>
      <c r="P151" s="35">
        <f t="shared" si="15"/>
        <v>2.781047067906115</v>
      </c>
      <c r="Q151" s="36">
        <f t="shared" si="13"/>
        <v>22.24837654324892</v>
      </c>
      <c r="R151" s="4"/>
    </row>
    <row r="152" spans="1:18" x14ac:dyDescent="0.2">
      <c r="A152" s="98"/>
      <c r="B152" s="100"/>
      <c r="C152" s="5">
        <v>2.4638080362798074</v>
      </c>
      <c r="D152" s="5">
        <v>105.60000000000001</v>
      </c>
      <c r="E152" s="5">
        <v>6</v>
      </c>
      <c r="F152" s="33">
        <f t="shared" si="17"/>
        <v>260.17812863114767</v>
      </c>
      <c r="G152" s="33">
        <f t="shared" si="18"/>
        <v>43.363021438524612</v>
      </c>
      <c r="H152" s="33">
        <f t="shared" si="19"/>
        <v>43.363021438524612</v>
      </c>
      <c r="I152" s="33">
        <f t="shared" si="20"/>
        <v>346.9041715081969</v>
      </c>
      <c r="J152" s="34">
        <f t="shared" si="16"/>
        <v>14.309797074713122</v>
      </c>
      <c r="K152" s="34">
        <f t="shared" si="16"/>
        <v>2.3849661791188539</v>
      </c>
      <c r="L152" s="34">
        <f t="shared" si="16"/>
        <v>2.3849661791188539</v>
      </c>
      <c r="M152" s="34">
        <f t="shared" si="14"/>
        <v>19.079729432950831</v>
      </c>
      <c r="N152" s="35">
        <f t="shared" si="15"/>
        <v>21.681510719262306</v>
      </c>
      <c r="O152" s="35">
        <f t="shared" si="15"/>
        <v>3.613585119877051</v>
      </c>
      <c r="P152" s="35">
        <f t="shared" si="15"/>
        <v>3.613585119877051</v>
      </c>
      <c r="Q152" s="36">
        <f t="shared" si="13"/>
        <v>28.908680959016408</v>
      </c>
      <c r="R152" s="4"/>
    </row>
    <row r="153" spans="1:18" x14ac:dyDescent="0.2">
      <c r="A153" s="98"/>
      <c r="B153" s="100"/>
      <c r="C153" s="5">
        <v>1.225275367231472</v>
      </c>
      <c r="D153" s="5">
        <v>423.59999999999997</v>
      </c>
      <c r="E153" s="5">
        <v>6</v>
      </c>
      <c r="F153" s="33">
        <f t="shared" si="17"/>
        <v>519.02664555925151</v>
      </c>
      <c r="G153" s="33">
        <f t="shared" si="18"/>
        <v>86.504440926541918</v>
      </c>
      <c r="H153" s="33">
        <f t="shared" si="19"/>
        <v>86.504440926541918</v>
      </c>
      <c r="I153" s="33">
        <f t="shared" si="20"/>
        <v>692.03552741233534</v>
      </c>
      <c r="J153" s="34">
        <f t="shared" si="16"/>
        <v>28.546465505758832</v>
      </c>
      <c r="K153" s="34">
        <f t="shared" si="16"/>
        <v>4.7577442509598056</v>
      </c>
      <c r="L153" s="34">
        <f t="shared" si="16"/>
        <v>4.7577442509598056</v>
      </c>
      <c r="M153" s="34">
        <f t="shared" si="14"/>
        <v>38.061954007678445</v>
      </c>
      <c r="N153" s="35">
        <f t="shared" si="15"/>
        <v>43.252220463270959</v>
      </c>
      <c r="O153" s="35">
        <f t="shared" si="15"/>
        <v>7.2087034105451595</v>
      </c>
      <c r="P153" s="35">
        <f t="shared" si="15"/>
        <v>7.2087034105451595</v>
      </c>
      <c r="Q153" s="36">
        <f t="shared" si="13"/>
        <v>57.669627284361276</v>
      </c>
      <c r="R153" s="4"/>
    </row>
    <row r="154" spans="1:18" x14ac:dyDescent="0.2">
      <c r="A154" s="98"/>
      <c r="B154" s="100"/>
      <c r="C154" s="5">
        <v>279.61630887017145</v>
      </c>
      <c r="D154" s="5">
        <v>53.2</v>
      </c>
      <c r="E154" s="5">
        <v>6</v>
      </c>
      <c r="F154" s="33">
        <f t="shared" si="17"/>
        <v>14875.587631893122</v>
      </c>
      <c r="G154" s="33">
        <f t="shared" si="18"/>
        <v>2479.2646053155204</v>
      </c>
      <c r="H154" s="33">
        <f t="shared" si="19"/>
        <v>2479.2646053155204</v>
      </c>
      <c r="I154" s="33">
        <f t="shared" si="20"/>
        <v>19834.116842524163</v>
      </c>
      <c r="J154" s="34">
        <f t="shared" si="16"/>
        <v>818.15731975412177</v>
      </c>
      <c r="K154" s="34">
        <f t="shared" si="16"/>
        <v>136.35955329235361</v>
      </c>
      <c r="L154" s="34">
        <f t="shared" si="16"/>
        <v>136.35955329235361</v>
      </c>
      <c r="M154" s="34">
        <f t="shared" si="14"/>
        <v>1090.8764263388289</v>
      </c>
      <c r="N154" s="35">
        <f t="shared" si="15"/>
        <v>1239.6323026577602</v>
      </c>
      <c r="O154" s="35">
        <f t="shared" si="15"/>
        <v>206.60538377629337</v>
      </c>
      <c r="P154" s="35">
        <f t="shared" si="15"/>
        <v>206.60538377629337</v>
      </c>
      <c r="Q154" s="36">
        <f t="shared" si="13"/>
        <v>1652.8430702103469</v>
      </c>
      <c r="R154" s="4"/>
    </row>
    <row r="155" spans="1:18" x14ac:dyDescent="0.2">
      <c r="A155" s="98"/>
      <c r="B155" s="100"/>
      <c r="C155" s="5">
        <v>158.55632412402048</v>
      </c>
      <c r="D155" s="5">
        <v>136.4</v>
      </c>
      <c r="E155" s="5">
        <v>6</v>
      </c>
      <c r="F155" s="33">
        <f t="shared" si="17"/>
        <v>21627.082610516394</v>
      </c>
      <c r="G155" s="33">
        <f t="shared" si="18"/>
        <v>3604.5137684193992</v>
      </c>
      <c r="H155" s="33">
        <f t="shared" si="19"/>
        <v>3604.5137684193992</v>
      </c>
      <c r="I155" s="33">
        <f t="shared" si="20"/>
        <v>28836.11014735519</v>
      </c>
      <c r="J155" s="34">
        <f t="shared" si="16"/>
        <v>1189.4895435784017</v>
      </c>
      <c r="K155" s="34">
        <f t="shared" si="16"/>
        <v>198.24825726306696</v>
      </c>
      <c r="L155" s="34">
        <f t="shared" si="16"/>
        <v>198.24825726306696</v>
      </c>
      <c r="M155" s="34">
        <f t="shared" si="14"/>
        <v>1585.9860581045355</v>
      </c>
      <c r="N155" s="35">
        <f t="shared" si="15"/>
        <v>1802.2568842096996</v>
      </c>
      <c r="O155" s="35">
        <f t="shared" si="15"/>
        <v>300.37614736828328</v>
      </c>
      <c r="P155" s="35">
        <f t="shared" si="15"/>
        <v>300.37614736828328</v>
      </c>
      <c r="Q155" s="36">
        <f t="shared" si="13"/>
        <v>2403.0091789462658</v>
      </c>
      <c r="R155" s="4"/>
    </row>
    <row r="156" spans="1:18" x14ac:dyDescent="0.2">
      <c r="A156" s="98"/>
      <c r="B156" s="100"/>
      <c r="C156" s="5">
        <v>46.56900029551737</v>
      </c>
      <c r="D156" s="5">
        <v>218.39999999999998</v>
      </c>
      <c r="E156" s="5">
        <v>6</v>
      </c>
      <c r="F156" s="33">
        <f t="shared" si="17"/>
        <v>10170.669664540992</v>
      </c>
      <c r="G156" s="33">
        <f t="shared" si="18"/>
        <v>1695.1116107568321</v>
      </c>
      <c r="H156" s="33">
        <f t="shared" si="19"/>
        <v>1695.1116107568321</v>
      </c>
      <c r="I156" s="33">
        <f t="shared" si="20"/>
        <v>13560.892886054657</v>
      </c>
      <c r="J156" s="34">
        <f t="shared" si="16"/>
        <v>559.38683154975456</v>
      </c>
      <c r="K156" s="34">
        <f t="shared" si="16"/>
        <v>93.231138591625765</v>
      </c>
      <c r="L156" s="34">
        <f t="shared" si="16"/>
        <v>93.231138591625765</v>
      </c>
      <c r="M156" s="34">
        <f t="shared" si="14"/>
        <v>745.84910873300612</v>
      </c>
      <c r="N156" s="35">
        <f t="shared" si="15"/>
        <v>847.55580537841604</v>
      </c>
      <c r="O156" s="35">
        <f t="shared" si="15"/>
        <v>141.25930089640266</v>
      </c>
      <c r="P156" s="35">
        <f t="shared" si="15"/>
        <v>141.25930089640266</v>
      </c>
      <c r="Q156" s="36">
        <f t="shared" si="13"/>
        <v>1130.0744071712213</v>
      </c>
      <c r="R156" s="4"/>
    </row>
    <row r="157" spans="1:18" x14ac:dyDescent="0.2">
      <c r="A157" s="98"/>
      <c r="B157" s="100"/>
      <c r="C157" s="5">
        <v>26.206777630158832</v>
      </c>
      <c r="D157" s="5">
        <v>310.39999999999998</v>
      </c>
      <c r="E157" s="5">
        <v>6</v>
      </c>
      <c r="F157" s="33">
        <f t="shared" si="17"/>
        <v>8134.5837764013013</v>
      </c>
      <c r="G157" s="33">
        <f t="shared" si="18"/>
        <v>1355.7639627335502</v>
      </c>
      <c r="H157" s="33">
        <f t="shared" si="19"/>
        <v>1355.7639627335502</v>
      </c>
      <c r="I157" s="33">
        <f t="shared" si="20"/>
        <v>10846.111701868402</v>
      </c>
      <c r="J157" s="34">
        <f t="shared" si="16"/>
        <v>447.40210770207159</v>
      </c>
      <c r="K157" s="34">
        <f t="shared" si="16"/>
        <v>74.56701795034526</v>
      </c>
      <c r="L157" s="34">
        <f t="shared" si="16"/>
        <v>74.56701795034526</v>
      </c>
      <c r="M157" s="34">
        <f t="shared" si="14"/>
        <v>596.53614360276208</v>
      </c>
      <c r="N157" s="35">
        <f t="shared" si="15"/>
        <v>677.88198136677511</v>
      </c>
      <c r="O157" s="35">
        <f t="shared" si="15"/>
        <v>112.98033022779585</v>
      </c>
      <c r="P157" s="35">
        <f t="shared" si="15"/>
        <v>112.98033022779585</v>
      </c>
      <c r="Q157" s="36">
        <f t="shared" si="13"/>
        <v>903.84264182236677</v>
      </c>
      <c r="R157" s="4"/>
    </row>
    <row r="158" spans="1:18" x14ac:dyDescent="0.2">
      <c r="A158" s="98"/>
      <c r="B158" s="100"/>
      <c r="C158" s="5">
        <v>1.445672819685764</v>
      </c>
      <c r="D158" s="5">
        <v>24</v>
      </c>
      <c r="E158" s="5">
        <v>6</v>
      </c>
      <c r="F158" s="33">
        <f t="shared" si="17"/>
        <v>34.696147672458338</v>
      </c>
      <c r="G158" s="33">
        <f t="shared" si="18"/>
        <v>5.782691278743056</v>
      </c>
      <c r="H158" s="33">
        <f t="shared" si="19"/>
        <v>5.782691278743056</v>
      </c>
      <c r="I158" s="33">
        <f t="shared" si="20"/>
        <v>46.261530229944455</v>
      </c>
      <c r="J158" s="34">
        <f t="shared" si="16"/>
        <v>1.9082881219852086</v>
      </c>
      <c r="K158" s="34">
        <f t="shared" si="16"/>
        <v>0.3180480203308681</v>
      </c>
      <c r="L158" s="34">
        <f t="shared" si="16"/>
        <v>0.3180480203308681</v>
      </c>
      <c r="M158" s="34">
        <f t="shared" si="14"/>
        <v>2.5443841626469452</v>
      </c>
      <c r="N158" s="35">
        <f t="shared" si="15"/>
        <v>2.891345639371528</v>
      </c>
      <c r="O158" s="35">
        <f t="shared" si="15"/>
        <v>0.48189093989525467</v>
      </c>
      <c r="P158" s="35">
        <f t="shared" si="15"/>
        <v>0.48189093989525467</v>
      </c>
      <c r="Q158" s="36">
        <f t="shared" si="13"/>
        <v>3.8551275191620378</v>
      </c>
      <c r="R158" s="4"/>
    </row>
    <row r="159" spans="1:18" x14ac:dyDescent="0.2">
      <c r="A159" s="98"/>
      <c r="B159" s="100"/>
      <c r="C159" s="5">
        <v>2.891345639371528</v>
      </c>
      <c r="D159" s="5">
        <v>62</v>
      </c>
      <c r="E159" s="5">
        <v>6</v>
      </c>
      <c r="F159" s="33">
        <f t="shared" si="17"/>
        <v>179.26342964103475</v>
      </c>
      <c r="G159" s="33">
        <f t="shared" si="18"/>
        <v>29.877238273505792</v>
      </c>
      <c r="H159" s="33">
        <f t="shared" si="19"/>
        <v>29.877238273505792</v>
      </c>
      <c r="I159" s="33">
        <f t="shared" si="20"/>
        <v>239.01790618804631</v>
      </c>
      <c r="J159" s="34">
        <f t="shared" si="16"/>
        <v>9.8594886302569105</v>
      </c>
      <c r="K159" s="34">
        <f t="shared" si="16"/>
        <v>1.6432481050428185</v>
      </c>
      <c r="L159" s="34">
        <f t="shared" si="16"/>
        <v>1.6432481050428185</v>
      </c>
      <c r="M159" s="34">
        <f t="shared" si="14"/>
        <v>13.145984840342548</v>
      </c>
      <c r="N159" s="35">
        <f t="shared" si="15"/>
        <v>14.938619136752896</v>
      </c>
      <c r="O159" s="35">
        <f t="shared" si="15"/>
        <v>2.4897698561254828</v>
      </c>
      <c r="P159" s="35">
        <f t="shared" si="15"/>
        <v>2.4897698561254828</v>
      </c>
      <c r="Q159" s="36">
        <f t="shared" si="13"/>
        <v>19.918158849003859</v>
      </c>
      <c r="R159" s="4"/>
    </row>
    <row r="160" spans="1:18" x14ac:dyDescent="0.2">
      <c r="A160" s="98"/>
      <c r="B160" s="100"/>
      <c r="C160" s="5">
        <v>4.3370185990032493</v>
      </c>
      <c r="D160" s="5">
        <v>122.79999999999998</v>
      </c>
      <c r="E160" s="5">
        <v>6</v>
      </c>
      <c r="F160" s="33">
        <f t="shared" si="17"/>
        <v>532.58588395759898</v>
      </c>
      <c r="G160" s="33">
        <f t="shared" si="18"/>
        <v>88.764313992933168</v>
      </c>
      <c r="H160" s="33">
        <f t="shared" si="19"/>
        <v>88.764313992933168</v>
      </c>
      <c r="I160" s="33">
        <f t="shared" si="20"/>
        <v>710.11451194346523</v>
      </c>
      <c r="J160" s="34">
        <f t="shared" si="16"/>
        <v>29.292223617667943</v>
      </c>
      <c r="K160" s="34">
        <f t="shared" si="16"/>
        <v>4.8820372696113239</v>
      </c>
      <c r="L160" s="34">
        <f t="shared" si="16"/>
        <v>4.8820372696113239</v>
      </c>
      <c r="M160" s="34">
        <f t="shared" si="14"/>
        <v>39.056298156890591</v>
      </c>
      <c r="N160" s="35">
        <f t="shared" si="15"/>
        <v>44.382156996466584</v>
      </c>
      <c r="O160" s="35">
        <f t="shared" si="15"/>
        <v>7.3970261660777643</v>
      </c>
      <c r="P160" s="35">
        <f t="shared" si="15"/>
        <v>7.3970261660777643</v>
      </c>
      <c r="Q160" s="36">
        <f t="shared" si="13"/>
        <v>59.1762093286221</v>
      </c>
      <c r="R160" s="4"/>
    </row>
    <row r="161" spans="1:18" x14ac:dyDescent="0.2">
      <c r="A161" s="98"/>
      <c r="B161" s="100"/>
      <c r="C161" s="5">
        <v>1.445672819685764</v>
      </c>
      <c r="D161" s="5">
        <v>391.6</v>
      </c>
      <c r="E161" s="5">
        <v>6</v>
      </c>
      <c r="F161" s="33">
        <f t="shared" si="17"/>
        <v>566.12547618894519</v>
      </c>
      <c r="G161" s="33">
        <f t="shared" si="18"/>
        <v>94.35424603149086</v>
      </c>
      <c r="H161" s="33">
        <f t="shared" si="19"/>
        <v>94.35424603149086</v>
      </c>
      <c r="I161" s="33">
        <f t="shared" si="20"/>
        <v>754.83396825192699</v>
      </c>
      <c r="J161" s="34">
        <f t="shared" si="16"/>
        <v>31.136901190391985</v>
      </c>
      <c r="K161" s="34">
        <f t="shared" si="16"/>
        <v>5.1894835317319972</v>
      </c>
      <c r="L161" s="34">
        <f t="shared" si="16"/>
        <v>5.1894835317319972</v>
      </c>
      <c r="M161" s="34">
        <f t="shared" si="14"/>
        <v>41.515868253855984</v>
      </c>
      <c r="N161" s="35">
        <f t="shared" si="15"/>
        <v>47.17712301574543</v>
      </c>
      <c r="O161" s="35">
        <f t="shared" si="15"/>
        <v>7.8628538359575719</v>
      </c>
      <c r="P161" s="35">
        <f t="shared" si="15"/>
        <v>7.8628538359575719</v>
      </c>
      <c r="Q161" s="36">
        <f t="shared" si="13"/>
        <v>62.902830687660582</v>
      </c>
      <c r="R161" s="4"/>
    </row>
    <row r="162" spans="1:18" x14ac:dyDescent="0.2">
      <c r="A162" s="98"/>
      <c r="B162" s="100"/>
      <c r="C162" s="5">
        <v>1.0735206008843938</v>
      </c>
      <c r="D162" s="5">
        <v>29.199999999999996</v>
      </c>
      <c r="E162" s="5">
        <v>6</v>
      </c>
      <c r="F162" s="33">
        <f t="shared" si="17"/>
        <v>31.346801545824295</v>
      </c>
      <c r="G162" s="33">
        <f t="shared" si="18"/>
        <v>5.2244669243040489</v>
      </c>
      <c r="H162" s="33">
        <f t="shared" si="19"/>
        <v>5.2244669243040489</v>
      </c>
      <c r="I162" s="33">
        <f t="shared" si="20"/>
        <v>41.795735394432391</v>
      </c>
      <c r="J162" s="34">
        <f t="shared" si="16"/>
        <v>1.7240740850203362</v>
      </c>
      <c r="K162" s="34">
        <f t="shared" si="16"/>
        <v>0.28734568083672268</v>
      </c>
      <c r="L162" s="34">
        <f t="shared" si="16"/>
        <v>0.28734568083672268</v>
      </c>
      <c r="M162" s="34">
        <f t="shared" si="14"/>
        <v>2.2987654466937815</v>
      </c>
      <c r="N162" s="35">
        <f t="shared" si="15"/>
        <v>2.6122334621520245</v>
      </c>
      <c r="O162" s="35">
        <f t="shared" si="15"/>
        <v>0.43537224369200406</v>
      </c>
      <c r="P162" s="35">
        <f t="shared" si="15"/>
        <v>0.43537224369200406</v>
      </c>
      <c r="Q162" s="36">
        <f t="shared" si="13"/>
        <v>3.4829779495360325</v>
      </c>
      <c r="R162" s="4"/>
    </row>
    <row r="163" spans="1:18" x14ac:dyDescent="0.2">
      <c r="A163" s="98"/>
      <c r="B163" s="100"/>
      <c r="C163" s="5">
        <v>0.53676030044219691</v>
      </c>
      <c r="D163" s="5">
        <v>61.199999999999996</v>
      </c>
      <c r="E163" s="5">
        <v>6</v>
      </c>
      <c r="F163" s="33">
        <f t="shared" si="17"/>
        <v>32.849730387062451</v>
      </c>
      <c r="G163" s="33">
        <f t="shared" si="18"/>
        <v>5.4749550645104081</v>
      </c>
      <c r="H163" s="33">
        <f t="shared" si="19"/>
        <v>5.4749550645104081</v>
      </c>
      <c r="I163" s="33">
        <f t="shared" si="20"/>
        <v>43.799640516083272</v>
      </c>
      <c r="J163" s="34">
        <f t="shared" si="16"/>
        <v>1.8067351712884347</v>
      </c>
      <c r="K163" s="34">
        <f t="shared" si="16"/>
        <v>0.30112252854807248</v>
      </c>
      <c r="L163" s="34">
        <f t="shared" si="16"/>
        <v>0.30112252854807248</v>
      </c>
      <c r="M163" s="34">
        <f t="shared" si="14"/>
        <v>2.4089802283845798</v>
      </c>
      <c r="N163" s="35">
        <f t="shared" si="15"/>
        <v>2.7374775322552041</v>
      </c>
      <c r="O163" s="35">
        <f t="shared" si="15"/>
        <v>0.45624625537586733</v>
      </c>
      <c r="P163" s="35">
        <f t="shared" si="15"/>
        <v>0.45624625537586733</v>
      </c>
      <c r="Q163" s="36">
        <f t="shared" si="13"/>
        <v>3.6499700430069395</v>
      </c>
      <c r="R163" s="4"/>
    </row>
    <row r="164" spans="1:18" x14ac:dyDescent="0.2">
      <c r="A164" s="98"/>
      <c r="B164" s="100"/>
      <c r="C164" s="5">
        <v>0.53676030044219691</v>
      </c>
      <c r="D164" s="5">
        <v>126.4</v>
      </c>
      <c r="E164" s="5">
        <v>6</v>
      </c>
      <c r="F164" s="33">
        <f t="shared" si="17"/>
        <v>67.846501975893688</v>
      </c>
      <c r="G164" s="33">
        <f t="shared" si="18"/>
        <v>11.307750329315615</v>
      </c>
      <c r="H164" s="33">
        <f t="shared" si="19"/>
        <v>11.307750329315615</v>
      </c>
      <c r="I164" s="33">
        <f t="shared" si="20"/>
        <v>90.462002634524907</v>
      </c>
      <c r="J164" s="34">
        <f t="shared" si="16"/>
        <v>3.7315576086741529</v>
      </c>
      <c r="K164" s="34">
        <f t="shared" si="16"/>
        <v>0.62192626811235885</v>
      </c>
      <c r="L164" s="34">
        <f t="shared" si="16"/>
        <v>0.62192626811235885</v>
      </c>
      <c r="M164" s="34">
        <f t="shared" si="14"/>
        <v>4.9754101448988699</v>
      </c>
      <c r="N164" s="35">
        <f t="shared" si="15"/>
        <v>5.6538751646578076</v>
      </c>
      <c r="O164" s="35">
        <f t="shared" si="15"/>
        <v>0.9423125274429679</v>
      </c>
      <c r="P164" s="35">
        <f t="shared" si="15"/>
        <v>0.9423125274429679</v>
      </c>
      <c r="Q164" s="36">
        <f t="shared" si="13"/>
        <v>7.5385002195437423</v>
      </c>
      <c r="R164" s="4"/>
    </row>
    <row r="165" spans="1:18" x14ac:dyDescent="0.2">
      <c r="A165" s="98"/>
      <c r="B165" s="100"/>
      <c r="C165" s="5">
        <v>0.53676030044219691</v>
      </c>
      <c r="D165" s="5">
        <v>258</v>
      </c>
      <c r="E165" s="5">
        <v>6</v>
      </c>
      <c r="F165" s="33">
        <f t="shared" si="17"/>
        <v>138.4841575140868</v>
      </c>
      <c r="G165" s="33">
        <f t="shared" si="18"/>
        <v>23.080692919014467</v>
      </c>
      <c r="H165" s="33">
        <f t="shared" si="19"/>
        <v>23.080692919014467</v>
      </c>
      <c r="I165" s="33">
        <f t="shared" si="20"/>
        <v>184.64554335211574</v>
      </c>
      <c r="J165" s="34">
        <f t="shared" si="16"/>
        <v>7.6166286632747742</v>
      </c>
      <c r="K165" s="34">
        <f t="shared" si="16"/>
        <v>1.2694381105457957</v>
      </c>
      <c r="L165" s="34">
        <f t="shared" si="16"/>
        <v>1.2694381105457957</v>
      </c>
      <c r="M165" s="34">
        <f t="shared" si="14"/>
        <v>10.155504884366366</v>
      </c>
      <c r="N165" s="35">
        <f t="shared" si="15"/>
        <v>11.540346459507234</v>
      </c>
      <c r="O165" s="35">
        <f t="shared" si="15"/>
        <v>1.923391076584539</v>
      </c>
      <c r="P165" s="35">
        <f t="shared" si="15"/>
        <v>1.923391076584539</v>
      </c>
      <c r="Q165" s="36">
        <f t="shared" si="13"/>
        <v>15.387128612676312</v>
      </c>
      <c r="R165" s="4"/>
    </row>
    <row r="166" spans="1:18" x14ac:dyDescent="0.2">
      <c r="A166" s="98"/>
      <c r="B166" s="100"/>
      <c r="C166" s="5">
        <v>1.2114611100999242</v>
      </c>
      <c r="D166" s="5">
        <v>21.9</v>
      </c>
      <c r="E166" s="5">
        <v>6</v>
      </c>
      <c r="F166" s="33">
        <f t="shared" si="17"/>
        <v>26.530998311188338</v>
      </c>
      <c r="G166" s="33">
        <f t="shared" si="18"/>
        <v>4.4218330518647226</v>
      </c>
      <c r="H166" s="33">
        <f t="shared" si="19"/>
        <v>4.4218330518647226</v>
      </c>
      <c r="I166" s="33">
        <f t="shared" si="20"/>
        <v>35.374664414917781</v>
      </c>
      <c r="J166" s="34">
        <f t="shared" si="16"/>
        <v>1.4592049071153586</v>
      </c>
      <c r="K166" s="34">
        <f t="shared" si="16"/>
        <v>0.24320081785255976</v>
      </c>
      <c r="L166" s="34">
        <f t="shared" si="16"/>
        <v>0.24320081785255976</v>
      </c>
      <c r="M166" s="34">
        <f t="shared" si="14"/>
        <v>1.9456065428204781</v>
      </c>
      <c r="N166" s="35">
        <f t="shared" si="15"/>
        <v>2.2109165259323613</v>
      </c>
      <c r="O166" s="35">
        <f t="shared" si="15"/>
        <v>0.36848608765539353</v>
      </c>
      <c r="P166" s="35">
        <f t="shared" si="15"/>
        <v>0.36848608765539353</v>
      </c>
      <c r="Q166" s="36">
        <f t="shared" si="13"/>
        <v>2.9478887012431483</v>
      </c>
      <c r="R166" s="4"/>
    </row>
    <row r="167" spans="1:18" x14ac:dyDescent="0.2">
      <c r="A167" s="98"/>
      <c r="B167" s="100"/>
      <c r="C167" s="5">
        <v>2.6172969734243603</v>
      </c>
      <c r="D167" s="5">
        <v>45.900000000000006</v>
      </c>
      <c r="E167" s="5">
        <v>6</v>
      </c>
      <c r="F167" s="33">
        <f t="shared" si="17"/>
        <v>120.13393108017816</v>
      </c>
      <c r="G167" s="33">
        <f t="shared" si="18"/>
        <v>20.022321846696361</v>
      </c>
      <c r="H167" s="33">
        <f t="shared" si="19"/>
        <v>20.022321846696361</v>
      </c>
      <c r="I167" s="33">
        <f t="shared" si="20"/>
        <v>160.17857477357089</v>
      </c>
      <c r="J167" s="34">
        <f t="shared" si="16"/>
        <v>6.6073662094097987</v>
      </c>
      <c r="K167" s="34">
        <f t="shared" si="16"/>
        <v>1.1012277015682999</v>
      </c>
      <c r="L167" s="34">
        <f t="shared" si="16"/>
        <v>1.1012277015682999</v>
      </c>
      <c r="M167" s="34">
        <f t="shared" si="14"/>
        <v>8.8098216125463988</v>
      </c>
      <c r="N167" s="35">
        <f t="shared" si="15"/>
        <v>10.01116092334818</v>
      </c>
      <c r="O167" s="35">
        <f t="shared" si="15"/>
        <v>1.6685268205580301</v>
      </c>
      <c r="P167" s="35">
        <f t="shared" si="15"/>
        <v>1.6685268205580301</v>
      </c>
      <c r="Q167" s="36">
        <f t="shared" si="13"/>
        <v>13.348214564464241</v>
      </c>
      <c r="R167" s="4"/>
    </row>
    <row r="168" spans="1:18" x14ac:dyDescent="0.2">
      <c r="A168" s="98"/>
      <c r="B168" s="100"/>
      <c r="C168" s="5">
        <v>5.2366179865655571</v>
      </c>
      <c r="D168" s="5">
        <v>94.800000000000011</v>
      </c>
      <c r="E168" s="5">
        <v>6</v>
      </c>
      <c r="F168" s="33">
        <f t="shared" si="17"/>
        <v>496.43138512641485</v>
      </c>
      <c r="G168" s="33">
        <f t="shared" si="18"/>
        <v>82.738564187735804</v>
      </c>
      <c r="H168" s="33">
        <f t="shared" si="19"/>
        <v>82.738564187735804</v>
      </c>
      <c r="I168" s="33">
        <f t="shared" si="20"/>
        <v>661.90851350188655</v>
      </c>
      <c r="J168" s="34">
        <f t="shared" si="16"/>
        <v>27.303726181952818</v>
      </c>
      <c r="K168" s="34">
        <f t="shared" si="16"/>
        <v>4.5506210303254688</v>
      </c>
      <c r="L168" s="34">
        <f t="shared" si="16"/>
        <v>4.5506210303254688</v>
      </c>
      <c r="M168" s="34">
        <f t="shared" si="14"/>
        <v>36.404968242603758</v>
      </c>
      <c r="N168" s="35">
        <f t="shared" si="15"/>
        <v>41.369282093867902</v>
      </c>
      <c r="O168" s="35">
        <f t="shared" si="15"/>
        <v>6.894880348977984</v>
      </c>
      <c r="P168" s="35">
        <f t="shared" si="15"/>
        <v>6.894880348977984</v>
      </c>
      <c r="Q168" s="36">
        <f t="shared" si="13"/>
        <v>55.159042791823879</v>
      </c>
      <c r="R168" s="4"/>
    </row>
    <row r="169" spans="1:18" x14ac:dyDescent="0.2">
      <c r="A169" s="98"/>
      <c r="B169" s="100"/>
      <c r="C169" s="5">
        <v>6.0809273814998308</v>
      </c>
      <c r="D169" s="5">
        <v>193.5</v>
      </c>
      <c r="E169" s="5">
        <v>6</v>
      </c>
      <c r="F169" s="33">
        <f t="shared" si="17"/>
        <v>1176.6594483202173</v>
      </c>
      <c r="G169" s="33">
        <f t="shared" si="18"/>
        <v>196.10990805336954</v>
      </c>
      <c r="H169" s="33">
        <f t="shared" si="19"/>
        <v>196.10990805336954</v>
      </c>
      <c r="I169" s="33">
        <f t="shared" si="20"/>
        <v>1568.8792644269563</v>
      </c>
      <c r="J169" s="34">
        <f t="shared" si="16"/>
        <v>64.716269657611946</v>
      </c>
      <c r="K169" s="34">
        <f t="shared" si="16"/>
        <v>10.786044942935325</v>
      </c>
      <c r="L169" s="34">
        <f t="shared" si="16"/>
        <v>10.786044942935325</v>
      </c>
      <c r="M169" s="34">
        <f t="shared" si="14"/>
        <v>86.288359543482599</v>
      </c>
      <c r="N169" s="35">
        <f t="shared" si="15"/>
        <v>98.054954026684769</v>
      </c>
      <c r="O169" s="35">
        <f t="shared" si="15"/>
        <v>16.342492337780794</v>
      </c>
      <c r="P169" s="35">
        <f t="shared" si="15"/>
        <v>16.342492337780794</v>
      </c>
      <c r="Q169" s="36">
        <f t="shared" si="13"/>
        <v>130.73993870224635</v>
      </c>
      <c r="R169" s="4"/>
    </row>
    <row r="170" spans="1:18" x14ac:dyDescent="0.2">
      <c r="A170" s="98"/>
      <c r="B170" s="100"/>
      <c r="C170" s="5">
        <v>18.779927771689366</v>
      </c>
      <c r="D170" s="5">
        <v>20.399999999999999</v>
      </c>
      <c r="E170" s="5">
        <v>6</v>
      </c>
      <c r="F170" s="33">
        <f t="shared" si="17"/>
        <v>383.11052654246305</v>
      </c>
      <c r="G170" s="33">
        <f t="shared" si="18"/>
        <v>63.851754423743841</v>
      </c>
      <c r="H170" s="33">
        <f t="shared" si="19"/>
        <v>63.851754423743841</v>
      </c>
      <c r="I170" s="33">
        <f t="shared" si="20"/>
        <v>510.81403538995073</v>
      </c>
      <c r="J170" s="34">
        <f t="shared" si="16"/>
        <v>21.071078959835468</v>
      </c>
      <c r="K170" s="34">
        <f t="shared" si="16"/>
        <v>3.5118464933059115</v>
      </c>
      <c r="L170" s="34">
        <f t="shared" si="16"/>
        <v>3.5118464933059115</v>
      </c>
      <c r="M170" s="34">
        <f t="shared" si="14"/>
        <v>28.094771946447292</v>
      </c>
      <c r="N170" s="35">
        <f t="shared" si="15"/>
        <v>31.925877211871921</v>
      </c>
      <c r="O170" s="35">
        <f t="shared" si="15"/>
        <v>5.3209795353119871</v>
      </c>
      <c r="P170" s="35">
        <f t="shared" si="15"/>
        <v>5.3209795353119871</v>
      </c>
      <c r="Q170" s="36">
        <f t="shared" si="13"/>
        <v>42.567836282495897</v>
      </c>
      <c r="R170" s="4"/>
    </row>
    <row r="171" spans="1:18" x14ac:dyDescent="0.2">
      <c r="A171" s="98"/>
      <c r="B171" s="100"/>
      <c r="C171" s="5">
        <v>20.487192912828949</v>
      </c>
      <c r="D171" s="5">
        <v>52.800000000000004</v>
      </c>
      <c r="E171" s="5">
        <v>6</v>
      </c>
      <c r="F171" s="33">
        <f t="shared" si="17"/>
        <v>1081.7237857973687</v>
      </c>
      <c r="G171" s="33">
        <f t="shared" si="18"/>
        <v>180.28729763289479</v>
      </c>
      <c r="H171" s="33">
        <f t="shared" si="19"/>
        <v>180.28729763289479</v>
      </c>
      <c r="I171" s="33">
        <f t="shared" si="20"/>
        <v>1442.2983810631581</v>
      </c>
      <c r="J171" s="34">
        <f t="shared" si="16"/>
        <v>59.494808218855276</v>
      </c>
      <c r="K171" s="34">
        <f t="shared" si="16"/>
        <v>9.9158013698092144</v>
      </c>
      <c r="L171" s="34">
        <f t="shared" si="16"/>
        <v>9.9158013698092144</v>
      </c>
      <c r="M171" s="34">
        <f t="shared" si="14"/>
        <v>79.326410958473701</v>
      </c>
      <c r="N171" s="35">
        <f t="shared" si="15"/>
        <v>90.143648816447396</v>
      </c>
      <c r="O171" s="35">
        <f t="shared" si="15"/>
        <v>15.0239414694079</v>
      </c>
      <c r="P171" s="35">
        <f t="shared" si="15"/>
        <v>15.0239414694079</v>
      </c>
      <c r="Q171" s="36">
        <f t="shared" si="13"/>
        <v>120.19153175526317</v>
      </c>
      <c r="R171" s="4"/>
    </row>
    <row r="172" spans="1:18" x14ac:dyDescent="0.2">
      <c r="A172" s="98"/>
      <c r="B172" s="100"/>
      <c r="C172" s="5">
        <v>18.779927771689366</v>
      </c>
      <c r="D172" s="5">
        <v>103.80000000000001</v>
      </c>
      <c r="E172" s="5">
        <v>6</v>
      </c>
      <c r="F172" s="33">
        <f t="shared" si="17"/>
        <v>1949.3565027013562</v>
      </c>
      <c r="G172" s="33">
        <f t="shared" si="18"/>
        <v>324.89275045022606</v>
      </c>
      <c r="H172" s="33">
        <f t="shared" si="19"/>
        <v>324.89275045022606</v>
      </c>
      <c r="I172" s="33">
        <f t="shared" si="20"/>
        <v>2599.1420036018085</v>
      </c>
      <c r="J172" s="34">
        <f t="shared" si="16"/>
        <v>107.2146076485746</v>
      </c>
      <c r="K172" s="34">
        <f t="shared" si="16"/>
        <v>17.869101274762432</v>
      </c>
      <c r="L172" s="34">
        <f t="shared" si="16"/>
        <v>17.869101274762432</v>
      </c>
      <c r="M172" s="34">
        <f t="shared" si="14"/>
        <v>142.95281019809946</v>
      </c>
      <c r="N172" s="35">
        <f t="shared" si="15"/>
        <v>162.44637522511303</v>
      </c>
      <c r="O172" s="35">
        <f t="shared" si="15"/>
        <v>27.074395870852172</v>
      </c>
      <c r="P172" s="35">
        <f t="shared" si="15"/>
        <v>27.074395870852172</v>
      </c>
      <c r="Q172" s="36">
        <f t="shared" si="13"/>
        <v>216.59516696681737</v>
      </c>
      <c r="R172" s="4"/>
    </row>
    <row r="173" spans="1:18" x14ac:dyDescent="0.2">
      <c r="A173" s="98"/>
      <c r="B173" s="100"/>
      <c r="C173" s="5">
        <v>3.4145302822791606</v>
      </c>
      <c r="D173" s="5">
        <v>211.79999999999998</v>
      </c>
      <c r="E173" s="5">
        <v>6</v>
      </c>
      <c r="F173" s="33">
        <f t="shared" si="17"/>
        <v>723.19751378672618</v>
      </c>
      <c r="G173" s="33">
        <f t="shared" si="18"/>
        <v>120.53291896445437</v>
      </c>
      <c r="H173" s="33">
        <f t="shared" si="19"/>
        <v>120.53291896445437</v>
      </c>
      <c r="I173" s="33">
        <f t="shared" si="20"/>
        <v>964.26335171563483</v>
      </c>
      <c r="J173" s="34">
        <f t="shared" si="16"/>
        <v>39.775863258269943</v>
      </c>
      <c r="K173" s="34">
        <f t="shared" si="16"/>
        <v>6.6293105430449906</v>
      </c>
      <c r="L173" s="34">
        <f t="shared" si="16"/>
        <v>6.6293105430449906</v>
      </c>
      <c r="M173" s="34">
        <f t="shared" si="14"/>
        <v>53.034484344359917</v>
      </c>
      <c r="N173" s="35">
        <f t="shared" si="15"/>
        <v>60.266459482227184</v>
      </c>
      <c r="O173" s="35">
        <f t="shared" si="15"/>
        <v>10.044409913704531</v>
      </c>
      <c r="P173" s="35">
        <f t="shared" si="15"/>
        <v>10.044409913704531</v>
      </c>
      <c r="Q173" s="36">
        <f t="shared" si="13"/>
        <v>80.355279309636231</v>
      </c>
      <c r="R173" s="4"/>
    </row>
    <row r="174" spans="1:18" x14ac:dyDescent="0.2">
      <c r="A174" s="98"/>
      <c r="B174" s="100"/>
      <c r="C174" s="5">
        <v>16.151420813985169</v>
      </c>
      <c r="D174" s="5">
        <v>210</v>
      </c>
      <c r="E174" s="5">
        <v>6</v>
      </c>
      <c r="F174" s="33">
        <f t="shared" si="17"/>
        <v>3391.7983709368855</v>
      </c>
      <c r="G174" s="33">
        <f t="shared" si="18"/>
        <v>565.29972848948091</v>
      </c>
      <c r="H174" s="33">
        <f t="shared" si="19"/>
        <v>565.29972848948091</v>
      </c>
      <c r="I174" s="33">
        <f t="shared" si="20"/>
        <v>4522.3978279158473</v>
      </c>
      <c r="J174" s="34">
        <f t="shared" si="16"/>
        <v>186.5489104015287</v>
      </c>
      <c r="K174" s="34">
        <f t="shared" si="16"/>
        <v>31.09148506692145</v>
      </c>
      <c r="L174" s="34">
        <f t="shared" si="16"/>
        <v>31.09148506692145</v>
      </c>
      <c r="M174" s="34">
        <f t="shared" si="14"/>
        <v>248.7318805353716</v>
      </c>
      <c r="N174" s="35">
        <f t="shared" si="15"/>
        <v>282.64986424474046</v>
      </c>
      <c r="O174" s="35">
        <f t="shared" si="15"/>
        <v>47.108310707456745</v>
      </c>
      <c r="P174" s="35">
        <f t="shared" si="15"/>
        <v>47.108310707456745</v>
      </c>
      <c r="Q174" s="36">
        <f t="shared" si="13"/>
        <v>376.86648565965396</v>
      </c>
      <c r="R174" s="4"/>
    </row>
    <row r="175" spans="1:18" x14ac:dyDescent="0.2">
      <c r="A175" s="98"/>
      <c r="B175" s="101" t="s">
        <v>43</v>
      </c>
      <c r="C175" s="5">
        <v>3.000000074505806</v>
      </c>
      <c r="D175" s="5">
        <v>199.20000000000002</v>
      </c>
      <c r="E175" s="5">
        <v>5</v>
      </c>
      <c r="F175" s="33">
        <f t="shared" si="17"/>
        <v>597.60001484155657</v>
      </c>
      <c r="G175" s="33">
        <f t="shared" si="18"/>
        <v>119.52000296831132</v>
      </c>
      <c r="H175" s="33">
        <f t="shared" si="19"/>
        <v>119.52000296831132</v>
      </c>
      <c r="I175" s="33">
        <f t="shared" si="20"/>
        <v>836.64002077817929</v>
      </c>
      <c r="J175" s="34">
        <f t="shared" si="16"/>
        <v>32.868000816285608</v>
      </c>
      <c r="K175" s="34">
        <f t="shared" si="16"/>
        <v>6.5736001632571224</v>
      </c>
      <c r="L175" s="34">
        <f t="shared" si="16"/>
        <v>6.5736001632571224</v>
      </c>
      <c r="M175" s="34">
        <f t="shared" si="14"/>
        <v>46.01520114279986</v>
      </c>
      <c r="N175" s="35">
        <f t="shared" ref="N175:Q208" si="33">F175*0.25/3</f>
        <v>49.800001236796383</v>
      </c>
      <c r="O175" s="35">
        <f t="shared" si="33"/>
        <v>9.960000247359277</v>
      </c>
      <c r="P175" s="35">
        <f t="shared" si="33"/>
        <v>9.960000247359277</v>
      </c>
      <c r="Q175" s="36">
        <f t="shared" si="13"/>
        <v>69.720001731514941</v>
      </c>
      <c r="R175" s="4"/>
    </row>
    <row r="176" spans="1:18" x14ac:dyDescent="0.2">
      <c r="A176" s="98"/>
      <c r="B176" s="100"/>
      <c r="C176" s="5">
        <v>16.081330128014088</v>
      </c>
      <c r="D176" s="5">
        <v>247.20000000000002</v>
      </c>
      <c r="E176" s="5">
        <v>5</v>
      </c>
      <c r="F176" s="33">
        <f>C176*D176</f>
        <v>3975.3048076450827</v>
      </c>
      <c r="G176" s="33">
        <f>F176/E176</f>
        <v>795.06096152901659</v>
      </c>
      <c r="H176" s="33">
        <f t="shared" si="19"/>
        <v>795.06096152901659</v>
      </c>
      <c r="I176" s="33">
        <f>F176+G176+H176</f>
        <v>5565.4267307031159</v>
      </c>
      <c r="J176" s="34">
        <f t="shared" ref="J176:M192" si="34">F176*0.055</f>
        <v>218.64176442047955</v>
      </c>
      <c r="K176" s="34">
        <f t="shared" si="34"/>
        <v>43.728352884095912</v>
      </c>
      <c r="L176" s="34">
        <f t="shared" si="34"/>
        <v>43.728352884095912</v>
      </c>
      <c r="M176" s="34">
        <f t="shared" si="34"/>
        <v>306.0984701886714</v>
      </c>
      <c r="N176" s="35">
        <f t="shared" si="33"/>
        <v>331.27540063709023</v>
      </c>
      <c r="O176" s="35">
        <f t="shared" si="33"/>
        <v>66.255080127418054</v>
      </c>
      <c r="P176" s="35">
        <f t="shared" si="33"/>
        <v>66.255080127418054</v>
      </c>
      <c r="Q176" s="36">
        <f t="shared" si="33"/>
        <v>463.78556089192631</v>
      </c>
      <c r="R176" s="4"/>
    </row>
    <row r="177" spans="1:18" x14ac:dyDescent="0.2">
      <c r="A177" s="98"/>
      <c r="B177" s="100"/>
      <c r="C177" s="5">
        <v>11.000000037252903</v>
      </c>
      <c r="D177" s="5">
        <v>262.5</v>
      </c>
      <c r="E177" s="5">
        <v>5</v>
      </c>
      <c r="F177" s="33">
        <f>C177*D177</f>
        <v>2887.500009778887</v>
      </c>
      <c r="G177" s="33">
        <f>F177/E177</f>
        <v>577.50000195577741</v>
      </c>
      <c r="H177" s="33">
        <f t="shared" si="19"/>
        <v>577.50000195577741</v>
      </c>
      <c r="I177" s="33">
        <f>F177+G177+H177</f>
        <v>4042.5000136904418</v>
      </c>
      <c r="J177" s="34">
        <f t="shared" si="34"/>
        <v>158.81250053783879</v>
      </c>
      <c r="K177" s="34">
        <f t="shared" si="34"/>
        <v>31.762500107567757</v>
      </c>
      <c r="L177" s="34">
        <f t="shared" si="34"/>
        <v>31.762500107567757</v>
      </c>
      <c r="M177" s="34">
        <f t="shared" si="34"/>
        <v>222.33750075297431</v>
      </c>
      <c r="N177" s="35">
        <f t="shared" si="33"/>
        <v>240.62500081490725</v>
      </c>
      <c r="O177" s="35">
        <f t="shared" si="33"/>
        <v>48.125000162981451</v>
      </c>
      <c r="P177" s="35">
        <f t="shared" si="33"/>
        <v>48.125000162981451</v>
      </c>
      <c r="Q177" s="36">
        <f t="shared" si="33"/>
        <v>336.87500114087015</v>
      </c>
      <c r="R177" s="4"/>
    </row>
    <row r="178" spans="1:18" x14ac:dyDescent="0.2">
      <c r="A178" s="98"/>
      <c r="B178" s="100"/>
      <c r="C178" s="5">
        <v>31.838713205514068</v>
      </c>
      <c r="D178" s="5">
        <v>280</v>
      </c>
      <c r="E178" s="5">
        <v>5</v>
      </c>
      <c r="F178" s="33">
        <f>C178*D178</f>
        <v>8914.8396975439391</v>
      </c>
      <c r="G178" s="33">
        <f>F178/E178</f>
        <v>1782.9679395087878</v>
      </c>
      <c r="H178" s="33">
        <f t="shared" si="19"/>
        <v>1782.9679395087878</v>
      </c>
      <c r="I178" s="33">
        <f>F178+G178+H178</f>
        <v>12480.775576561515</v>
      </c>
      <c r="J178" s="34">
        <f t="shared" si="34"/>
        <v>490.31618336491664</v>
      </c>
      <c r="K178" s="34">
        <f t="shared" si="34"/>
        <v>98.063236672983336</v>
      </c>
      <c r="L178" s="34">
        <f t="shared" si="34"/>
        <v>98.063236672983336</v>
      </c>
      <c r="M178" s="34">
        <f t="shared" si="34"/>
        <v>686.44265671088328</v>
      </c>
      <c r="N178" s="35">
        <f t="shared" si="33"/>
        <v>742.90330812866159</v>
      </c>
      <c r="O178" s="35">
        <f t="shared" si="33"/>
        <v>148.58066162573232</v>
      </c>
      <c r="P178" s="35">
        <f t="shared" si="33"/>
        <v>148.58066162573232</v>
      </c>
      <c r="Q178" s="36">
        <f t="shared" si="33"/>
        <v>1040.0646313801262</v>
      </c>
      <c r="R178" s="4"/>
    </row>
    <row r="179" spans="1:18" ht="13.5" thickBot="1" x14ac:dyDescent="0.25">
      <c r="A179" s="98"/>
      <c r="B179" s="100"/>
      <c r="C179" s="5">
        <v>13.028523946188216</v>
      </c>
      <c r="D179" s="5">
        <v>180</v>
      </c>
      <c r="E179" s="5">
        <v>5</v>
      </c>
      <c r="F179" s="33">
        <f>C179*D179</f>
        <v>2345.1343103138788</v>
      </c>
      <c r="G179" s="33">
        <f>F179/E179</f>
        <v>469.02686206277576</v>
      </c>
      <c r="H179" s="33">
        <f t="shared" si="19"/>
        <v>469.02686206277576</v>
      </c>
      <c r="I179" s="33">
        <f>F179+G179+H179</f>
        <v>3283.1880344394303</v>
      </c>
      <c r="J179" s="34">
        <f t="shared" si="34"/>
        <v>128.98238706726335</v>
      </c>
      <c r="K179" s="34">
        <f t="shared" si="34"/>
        <v>25.796477413452667</v>
      </c>
      <c r="L179" s="34">
        <f t="shared" si="34"/>
        <v>25.796477413452667</v>
      </c>
      <c r="M179" s="34">
        <f t="shared" si="34"/>
        <v>180.57534189416867</v>
      </c>
      <c r="N179" s="35">
        <f t="shared" si="33"/>
        <v>195.42785919282323</v>
      </c>
      <c r="O179" s="35">
        <f t="shared" si="33"/>
        <v>39.085571838564647</v>
      </c>
      <c r="P179" s="35">
        <f t="shared" si="33"/>
        <v>39.085571838564647</v>
      </c>
      <c r="Q179" s="36">
        <f t="shared" si="33"/>
        <v>273.59900286995253</v>
      </c>
      <c r="R179" s="4"/>
    </row>
    <row r="180" spans="1:18" x14ac:dyDescent="0.2">
      <c r="A180" s="87" t="s">
        <v>1</v>
      </c>
      <c r="B180" s="90" t="s">
        <v>42</v>
      </c>
      <c r="C180" s="19">
        <v>4.0303030163049698</v>
      </c>
      <c r="D180" s="19">
        <v>84</v>
      </c>
      <c r="E180" s="19">
        <v>6</v>
      </c>
      <c r="F180" s="17">
        <f t="shared" si="17"/>
        <v>338.54545336961746</v>
      </c>
      <c r="G180" s="17">
        <f t="shared" si="18"/>
        <v>56.424242228269577</v>
      </c>
      <c r="H180" s="17">
        <f t="shared" si="19"/>
        <v>56.424242228269577</v>
      </c>
      <c r="I180" s="17">
        <f t="shared" si="20"/>
        <v>451.39393782615662</v>
      </c>
      <c r="J180" s="20">
        <f t="shared" si="34"/>
        <v>18.619999935328959</v>
      </c>
      <c r="K180" s="20">
        <f t="shared" si="34"/>
        <v>3.103333322554827</v>
      </c>
      <c r="L180" s="20">
        <f t="shared" si="34"/>
        <v>3.103333322554827</v>
      </c>
      <c r="M180" s="20">
        <f t="shared" si="14"/>
        <v>24.826666580438616</v>
      </c>
      <c r="N180" s="21">
        <f t="shared" si="33"/>
        <v>28.212121114134789</v>
      </c>
      <c r="O180" s="21">
        <f t="shared" si="33"/>
        <v>4.7020201856891317</v>
      </c>
      <c r="P180" s="21">
        <f t="shared" si="33"/>
        <v>4.7020201856891317</v>
      </c>
      <c r="Q180" s="22">
        <f t="shared" si="13"/>
        <v>37.616161485513054</v>
      </c>
      <c r="R180" s="4"/>
    </row>
    <row r="181" spans="1:18" x14ac:dyDescent="0.2">
      <c r="A181" s="88"/>
      <c r="B181" s="91"/>
      <c r="C181" s="5">
        <v>5.9999997913837433</v>
      </c>
      <c r="D181" s="5">
        <v>6</v>
      </c>
      <c r="E181" s="5">
        <v>6</v>
      </c>
      <c r="F181" s="33">
        <f t="shared" si="17"/>
        <v>35.99999874830246</v>
      </c>
      <c r="G181" s="33">
        <f t="shared" si="18"/>
        <v>5.9999997913837433</v>
      </c>
      <c r="H181" s="33">
        <f t="shared" si="19"/>
        <v>5.9999997913837433</v>
      </c>
      <c r="I181" s="33">
        <f t="shared" si="20"/>
        <v>47.999998331069946</v>
      </c>
      <c r="J181" s="34">
        <f t="shared" si="34"/>
        <v>1.9799999311566352</v>
      </c>
      <c r="K181" s="34">
        <f t="shared" si="34"/>
        <v>0.3299999885261059</v>
      </c>
      <c r="L181" s="34">
        <f t="shared" si="34"/>
        <v>0.3299999885261059</v>
      </c>
      <c r="M181" s="34">
        <f t="shared" si="14"/>
        <v>2.6399999082088472</v>
      </c>
      <c r="N181" s="35">
        <f t="shared" si="33"/>
        <v>2.9999998956918716</v>
      </c>
      <c r="O181" s="35">
        <f t="shared" si="33"/>
        <v>0.49999998261531192</v>
      </c>
      <c r="P181" s="35">
        <f t="shared" si="33"/>
        <v>0.49999998261531192</v>
      </c>
      <c r="Q181" s="36">
        <f t="shared" si="13"/>
        <v>3.9999998609224954</v>
      </c>
      <c r="R181" s="4"/>
    </row>
    <row r="182" spans="1:18" x14ac:dyDescent="0.2">
      <c r="A182" s="88"/>
      <c r="B182" s="91"/>
      <c r="C182" s="5">
        <v>102.64333907072432</v>
      </c>
      <c r="D182" s="5">
        <v>31.200000000000003</v>
      </c>
      <c r="E182" s="5">
        <v>6</v>
      </c>
      <c r="F182" s="33">
        <f t="shared" si="17"/>
        <v>3202.4721790065992</v>
      </c>
      <c r="G182" s="33">
        <f t="shared" si="18"/>
        <v>533.74536316776653</v>
      </c>
      <c r="H182" s="33">
        <f t="shared" si="19"/>
        <v>533.74536316776653</v>
      </c>
      <c r="I182" s="33">
        <f t="shared" si="20"/>
        <v>4269.9629053421322</v>
      </c>
      <c r="J182" s="34">
        <f t="shared" si="34"/>
        <v>176.13596984536295</v>
      </c>
      <c r="K182" s="34">
        <f t="shared" si="34"/>
        <v>29.355994974227158</v>
      </c>
      <c r="L182" s="34">
        <f t="shared" si="34"/>
        <v>29.355994974227158</v>
      </c>
      <c r="M182" s="34">
        <f t="shared" si="14"/>
        <v>234.84795979381727</v>
      </c>
      <c r="N182" s="35">
        <f t="shared" si="33"/>
        <v>266.87268158388326</v>
      </c>
      <c r="O182" s="35">
        <f t="shared" si="33"/>
        <v>44.478780263980546</v>
      </c>
      <c r="P182" s="35">
        <f t="shared" si="33"/>
        <v>44.478780263980546</v>
      </c>
      <c r="Q182" s="36">
        <f t="shared" si="13"/>
        <v>355.83024211184437</v>
      </c>
      <c r="R182" s="4"/>
    </row>
    <row r="183" spans="1:18" x14ac:dyDescent="0.2">
      <c r="A183" s="88"/>
      <c r="B183" s="91"/>
      <c r="C183" s="5">
        <v>25.90604130923748</v>
      </c>
      <c r="D183" s="5">
        <v>6</v>
      </c>
      <c r="E183" s="5">
        <v>6</v>
      </c>
      <c r="F183" s="33">
        <f t="shared" ref="F183" si="35">C183*D183</f>
        <v>155.43624785542488</v>
      </c>
      <c r="G183" s="33">
        <f t="shared" ref="G183" si="36">F183/E183</f>
        <v>25.90604130923748</v>
      </c>
      <c r="H183" s="33">
        <f t="shared" ref="H183" si="37">G183</f>
        <v>25.90604130923748</v>
      </c>
      <c r="I183" s="33">
        <f t="shared" ref="I183" si="38">F183+G183+H183</f>
        <v>207.24833047389984</v>
      </c>
      <c r="J183" s="34">
        <f t="shared" ref="J183" si="39">F183*0.055</f>
        <v>8.5489936320483686</v>
      </c>
      <c r="K183" s="34">
        <f t="shared" ref="K183" si="40">G183*0.055</f>
        <v>1.4248322720080615</v>
      </c>
      <c r="L183" s="34">
        <f t="shared" ref="L183" si="41">H183*0.055</f>
        <v>1.4248322720080615</v>
      </c>
      <c r="M183" s="34">
        <f t="shared" ref="M183" si="42">I183*0.055</f>
        <v>11.398658176064492</v>
      </c>
      <c r="N183" s="35">
        <f t="shared" ref="N183" si="43">F183*0.25/3</f>
        <v>12.95302065461874</v>
      </c>
      <c r="O183" s="35">
        <f t="shared" ref="O183" si="44">G183*0.25/3</f>
        <v>2.1588367757697902</v>
      </c>
      <c r="P183" s="35">
        <f t="shared" ref="P183" si="45">H183*0.25/3</f>
        <v>2.1588367757697902</v>
      </c>
      <c r="Q183" s="36">
        <f t="shared" ref="Q183" si="46">I183*0.25/3</f>
        <v>17.270694206158321</v>
      </c>
      <c r="R183" s="4"/>
    </row>
    <row r="184" spans="1:18" x14ac:dyDescent="0.2">
      <c r="A184" s="88"/>
      <c r="B184" s="91"/>
      <c r="C184" s="5">
        <v>0.37833334133028984</v>
      </c>
      <c r="D184" s="5">
        <v>6</v>
      </c>
      <c r="E184" s="5">
        <v>5</v>
      </c>
      <c r="F184" s="33">
        <f t="shared" si="17"/>
        <v>2.270000047981739</v>
      </c>
      <c r="G184" s="33">
        <f t="shared" si="18"/>
        <v>0.45400000959634779</v>
      </c>
      <c r="H184" s="33">
        <f t="shared" si="19"/>
        <v>0.45400000959634779</v>
      </c>
      <c r="I184" s="33">
        <f t="shared" si="20"/>
        <v>3.1780000671744348</v>
      </c>
      <c r="J184" s="34">
        <f t="shared" si="34"/>
        <v>0.12485000263899565</v>
      </c>
      <c r="K184" s="34">
        <f t="shared" si="34"/>
        <v>2.497000052779913E-2</v>
      </c>
      <c r="L184" s="34">
        <f t="shared" si="34"/>
        <v>2.497000052779913E-2</v>
      </c>
      <c r="M184" s="34">
        <f t="shared" si="14"/>
        <v>0.17479000369459391</v>
      </c>
      <c r="N184" s="35">
        <f t="shared" si="33"/>
        <v>0.18916667066514492</v>
      </c>
      <c r="O184" s="35">
        <f t="shared" si="33"/>
        <v>3.783333413302898E-2</v>
      </c>
      <c r="P184" s="35">
        <f t="shared" si="33"/>
        <v>3.783333413302898E-2</v>
      </c>
      <c r="Q184" s="36">
        <f t="shared" si="13"/>
        <v>0.26483333893120292</v>
      </c>
      <c r="R184" s="4"/>
    </row>
    <row r="185" spans="1:18" x14ac:dyDescent="0.2">
      <c r="A185" s="88"/>
      <c r="B185" s="91"/>
      <c r="C185" s="5">
        <v>39.028571747243404</v>
      </c>
      <c r="D185" s="5">
        <v>18</v>
      </c>
      <c r="E185" s="5">
        <v>5</v>
      </c>
      <c r="F185" s="33">
        <f t="shared" si="17"/>
        <v>702.51429145038128</v>
      </c>
      <c r="G185" s="33">
        <f t="shared" si="18"/>
        <v>140.50285829007626</v>
      </c>
      <c r="H185" s="33">
        <f t="shared" si="19"/>
        <v>140.50285829007626</v>
      </c>
      <c r="I185" s="33">
        <f t="shared" si="20"/>
        <v>983.52000803053375</v>
      </c>
      <c r="J185" s="34">
        <f t="shared" si="34"/>
        <v>38.638286029770974</v>
      </c>
      <c r="K185" s="34">
        <f t="shared" si="34"/>
        <v>7.7276572059541948</v>
      </c>
      <c r="L185" s="34">
        <f t="shared" si="34"/>
        <v>7.7276572059541948</v>
      </c>
      <c r="M185" s="34">
        <f t="shared" si="14"/>
        <v>54.093600441679357</v>
      </c>
      <c r="N185" s="35">
        <f t="shared" si="33"/>
        <v>58.542857620865107</v>
      </c>
      <c r="O185" s="35">
        <f t="shared" si="33"/>
        <v>11.708571524173022</v>
      </c>
      <c r="P185" s="35">
        <f t="shared" si="33"/>
        <v>11.708571524173022</v>
      </c>
      <c r="Q185" s="36">
        <f t="shared" si="13"/>
        <v>81.960000669211141</v>
      </c>
      <c r="R185" s="4"/>
    </row>
    <row r="186" spans="1:18" x14ac:dyDescent="0.2">
      <c r="A186" s="88"/>
      <c r="B186" s="91"/>
      <c r="C186" s="5">
        <v>1.5101449340581894</v>
      </c>
      <c r="D186" s="5">
        <v>18</v>
      </c>
      <c r="E186" s="5">
        <v>6</v>
      </c>
      <c r="F186" s="33">
        <f t="shared" si="17"/>
        <v>27.182608813047409</v>
      </c>
      <c r="G186" s="33">
        <f t="shared" si="18"/>
        <v>4.5304348021745682</v>
      </c>
      <c r="H186" s="33">
        <f t="shared" si="19"/>
        <v>4.5304348021745682</v>
      </c>
      <c r="I186" s="33">
        <f t="shared" si="20"/>
        <v>36.243478417396545</v>
      </c>
      <c r="J186" s="34">
        <f t="shared" si="34"/>
        <v>1.4950434847176075</v>
      </c>
      <c r="K186" s="34">
        <f t="shared" si="34"/>
        <v>0.24917391411960124</v>
      </c>
      <c r="L186" s="34">
        <f t="shared" si="34"/>
        <v>0.24917391411960124</v>
      </c>
      <c r="M186" s="34">
        <f t="shared" si="14"/>
        <v>1.9933913129568099</v>
      </c>
      <c r="N186" s="35">
        <f t="shared" si="33"/>
        <v>2.2652174010872841</v>
      </c>
      <c r="O186" s="35">
        <f t="shared" si="33"/>
        <v>0.37753623351454735</v>
      </c>
      <c r="P186" s="35">
        <f t="shared" si="33"/>
        <v>0.37753623351454735</v>
      </c>
      <c r="Q186" s="36">
        <f t="shared" si="13"/>
        <v>3.0202898681163788</v>
      </c>
      <c r="R186" s="4"/>
    </row>
    <row r="187" spans="1:18" x14ac:dyDescent="0.2">
      <c r="A187" s="88"/>
      <c r="B187" s="91"/>
      <c r="C187" s="5">
        <v>44.825420990586281</v>
      </c>
      <c r="D187" s="5">
        <v>18</v>
      </c>
      <c r="E187" s="5">
        <v>6</v>
      </c>
      <c r="F187" s="33">
        <f t="shared" si="17"/>
        <v>806.85757783055305</v>
      </c>
      <c r="G187" s="33">
        <f t="shared" si="18"/>
        <v>134.47626297175884</v>
      </c>
      <c r="H187" s="33">
        <f t="shared" si="19"/>
        <v>134.47626297175884</v>
      </c>
      <c r="I187" s="33">
        <f t="shared" si="20"/>
        <v>1075.8101037740707</v>
      </c>
      <c r="J187" s="34">
        <f t="shared" si="34"/>
        <v>44.377166780680419</v>
      </c>
      <c r="K187" s="34">
        <f t="shared" si="34"/>
        <v>7.3961944634467365</v>
      </c>
      <c r="L187" s="34">
        <f t="shared" si="34"/>
        <v>7.3961944634467365</v>
      </c>
      <c r="M187" s="34">
        <f t="shared" si="14"/>
        <v>59.169555707573892</v>
      </c>
      <c r="N187" s="35">
        <f t="shared" si="33"/>
        <v>67.238131485879421</v>
      </c>
      <c r="O187" s="35">
        <f t="shared" si="33"/>
        <v>11.20635524764657</v>
      </c>
      <c r="P187" s="35">
        <f t="shared" si="33"/>
        <v>11.20635524764657</v>
      </c>
      <c r="Q187" s="36">
        <f t="shared" si="13"/>
        <v>89.650841981172562</v>
      </c>
      <c r="R187" s="4"/>
    </row>
    <row r="188" spans="1:18" x14ac:dyDescent="0.2">
      <c r="A188" s="88"/>
      <c r="B188" s="92" t="s">
        <v>43</v>
      </c>
      <c r="C188" s="5">
        <v>19.799286812543869</v>
      </c>
      <c r="D188" s="5">
        <v>6</v>
      </c>
      <c r="E188" s="5">
        <v>5</v>
      </c>
      <c r="F188" s="33">
        <f>C188*D188</f>
        <v>118.79572087526321</v>
      </c>
      <c r="G188" s="33">
        <f>F188/E188</f>
        <v>23.759144175052644</v>
      </c>
      <c r="H188" s="33">
        <f>G188</f>
        <v>23.759144175052644</v>
      </c>
      <c r="I188" s="33">
        <f>F188+G188+H188</f>
        <v>166.31400922536852</v>
      </c>
      <c r="J188" s="34">
        <f t="shared" si="34"/>
        <v>6.5337646481394769</v>
      </c>
      <c r="K188" s="34">
        <f t="shared" si="34"/>
        <v>1.3067529296278955</v>
      </c>
      <c r="L188" s="34">
        <f t="shared" si="34"/>
        <v>1.3067529296278955</v>
      </c>
      <c r="M188" s="34">
        <f t="shared" si="34"/>
        <v>9.1472705073952696</v>
      </c>
      <c r="N188" s="35">
        <f t="shared" si="33"/>
        <v>9.8996434062719345</v>
      </c>
      <c r="O188" s="35">
        <f t="shared" si="33"/>
        <v>1.979928681254387</v>
      </c>
      <c r="P188" s="35">
        <f t="shared" si="33"/>
        <v>1.979928681254387</v>
      </c>
      <c r="Q188" s="36">
        <f t="shared" si="33"/>
        <v>13.859500768780711</v>
      </c>
      <c r="R188" s="4"/>
    </row>
    <row r="189" spans="1:18" x14ac:dyDescent="0.2">
      <c r="A189" s="88"/>
      <c r="B189" s="91"/>
      <c r="C189" s="5">
        <v>0.1428571492433548</v>
      </c>
      <c r="D189" s="5">
        <v>60</v>
      </c>
      <c r="E189" s="5">
        <v>5</v>
      </c>
      <c r="F189" s="33">
        <f>C189*D189</f>
        <v>8.5714289546012878</v>
      </c>
      <c r="G189" s="33">
        <f>F189/E189</f>
        <v>1.7142857909202576</v>
      </c>
      <c r="H189" s="33">
        <f>G189</f>
        <v>1.7142857909202576</v>
      </c>
      <c r="I189" s="33">
        <f>F189+G189+H189</f>
        <v>12.000000536441803</v>
      </c>
      <c r="J189" s="34">
        <f t="shared" si="34"/>
        <v>0.47142859250307084</v>
      </c>
      <c r="K189" s="34">
        <f t="shared" si="34"/>
        <v>9.4285718500614166E-2</v>
      </c>
      <c r="L189" s="34">
        <f t="shared" si="34"/>
        <v>9.4285718500614166E-2</v>
      </c>
      <c r="M189" s="34">
        <f t="shared" si="34"/>
        <v>0.66000002950429915</v>
      </c>
      <c r="N189" s="35">
        <f t="shared" si="33"/>
        <v>0.71428574621677399</v>
      </c>
      <c r="O189" s="35">
        <f t="shared" si="33"/>
        <v>0.1428571492433548</v>
      </c>
      <c r="P189" s="35">
        <f t="shared" si="33"/>
        <v>0.1428571492433548</v>
      </c>
      <c r="Q189" s="36">
        <f t="shared" si="33"/>
        <v>1.0000000447034836</v>
      </c>
      <c r="R189" s="4"/>
    </row>
    <row r="190" spans="1:18" x14ac:dyDescent="0.2">
      <c r="A190" s="88"/>
      <c r="B190" s="91"/>
      <c r="C190" s="5">
        <v>12.494857728481293</v>
      </c>
      <c r="D190" s="5">
        <v>24</v>
      </c>
      <c r="E190" s="5">
        <v>5</v>
      </c>
      <c r="F190" s="33">
        <f t="shared" ref="F190:F192" si="47">C190*D190</f>
        <v>299.87658548355103</v>
      </c>
      <c r="G190" s="33">
        <f t="shared" ref="G190:G192" si="48">F190/E190</f>
        <v>59.975317096710206</v>
      </c>
      <c r="H190" s="33">
        <f t="shared" ref="H190:H192" si="49">G190</f>
        <v>59.975317096710206</v>
      </c>
      <c r="I190" s="33">
        <f t="shared" ref="I190:I192" si="50">F190+G190+H190</f>
        <v>419.82721967697148</v>
      </c>
      <c r="J190" s="34">
        <f t="shared" si="34"/>
        <v>16.493212201595306</v>
      </c>
      <c r="K190" s="34">
        <f t="shared" si="34"/>
        <v>3.2986424403190613</v>
      </c>
      <c r="L190" s="34">
        <f t="shared" si="34"/>
        <v>3.2986424403190613</v>
      </c>
      <c r="M190" s="34">
        <f t="shared" si="34"/>
        <v>23.09049708223343</v>
      </c>
      <c r="N190" s="35">
        <f t="shared" si="33"/>
        <v>24.989715456962585</v>
      </c>
      <c r="O190" s="35">
        <f t="shared" si="33"/>
        <v>4.9979430913925169</v>
      </c>
      <c r="P190" s="35">
        <f t="shared" si="33"/>
        <v>4.9979430913925169</v>
      </c>
      <c r="Q190" s="36">
        <f t="shared" si="33"/>
        <v>34.985601639747621</v>
      </c>
      <c r="R190" s="4"/>
    </row>
    <row r="191" spans="1:18" x14ac:dyDescent="0.2">
      <c r="A191" s="88"/>
      <c r="B191" s="91"/>
      <c r="C191" s="5">
        <v>42.379819944500923</v>
      </c>
      <c r="D191" s="5">
        <v>30</v>
      </c>
      <c r="E191" s="5">
        <v>5</v>
      </c>
      <c r="F191" s="33">
        <f t="shared" si="47"/>
        <v>1271.3945983350277</v>
      </c>
      <c r="G191" s="33">
        <f t="shared" si="48"/>
        <v>254.27891966700554</v>
      </c>
      <c r="H191" s="33">
        <f t="shared" si="49"/>
        <v>254.27891966700554</v>
      </c>
      <c r="I191" s="33">
        <f t="shared" si="50"/>
        <v>1779.9524376690388</v>
      </c>
      <c r="J191" s="34">
        <f t="shared" si="34"/>
        <v>69.92670290842652</v>
      </c>
      <c r="K191" s="34">
        <f t="shared" si="34"/>
        <v>13.985340581685305</v>
      </c>
      <c r="L191" s="34">
        <f t="shared" si="34"/>
        <v>13.985340581685305</v>
      </c>
      <c r="M191" s="34">
        <f t="shared" si="34"/>
        <v>97.897384071797134</v>
      </c>
      <c r="N191" s="35">
        <f t="shared" si="33"/>
        <v>105.94954986125231</v>
      </c>
      <c r="O191" s="35">
        <f t="shared" si="33"/>
        <v>21.189909972250462</v>
      </c>
      <c r="P191" s="35">
        <f t="shared" si="33"/>
        <v>21.189909972250462</v>
      </c>
      <c r="Q191" s="36">
        <f t="shared" si="33"/>
        <v>148.32936980575323</v>
      </c>
      <c r="R191" s="4"/>
    </row>
    <row r="192" spans="1:18" x14ac:dyDescent="0.2">
      <c r="A192" s="88"/>
      <c r="B192" s="91"/>
      <c r="C192" s="5">
        <v>88.447538748383522</v>
      </c>
      <c r="D192" s="5">
        <v>30</v>
      </c>
      <c r="E192" s="5">
        <v>5</v>
      </c>
      <c r="F192" s="33">
        <f t="shared" si="47"/>
        <v>2653.4261624515057</v>
      </c>
      <c r="G192" s="33">
        <f t="shared" si="48"/>
        <v>530.68523249030113</v>
      </c>
      <c r="H192" s="33">
        <f t="shared" si="49"/>
        <v>530.68523249030113</v>
      </c>
      <c r="I192" s="33">
        <f t="shared" si="50"/>
        <v>3714.7966274321079</v>
      </c>
      <c r="J192" s="34">
        <f t="shared" si="34"/>
        <v>145.93843893483282</v>
      </c>
      <c r="K192" s="34">
        <f t="shared" si="34"/>
        <v>29.187687786966563</v>
      </c>
      <c r="L192" s="34">
        <f t="shared" si="34"/>
        <v>29.187687786966563</v>
      </c>
      <c r="M192" s="34">
        <f t="shared" si="34"/>
        <v>204.31381450876594</v>
      </c>
      <c r="N192" s="35">
        <f t="shared" si="33"/>
        <v>221.11884687095881</v>
      </c>
      <c r="O192" s="35">
        <f t="shared" si="33"/>
        <v>44.223769374191761</v>
      </c>
      <c r="P192" s="35">
        <f t="shared" si="33"/>
        <v>44.223769374191761</v>
      </c>
      <c r="Q192" s="36">
        <f t="shared" si="33"/>
        <v>309.56638561934233</v>
      </c>
      <c r="R192" s="4"/>
    </row>
    <row r="193" spans="1:18" x14ac:dyDescent="0.2">
      <c r="A193" s="88"/>
      <c r="B193" s="91"/>
      <c r="C193" s="5">
        <v>7.6133312694728374</v>
      </c>
      <c r="D193" s="5">
        <v>18</v>
      </c>
      <c r="E193" s="5">
        <v>5</v>
      </c>
      <c r="F193" s="33">
        <f t="shared" si="17"/>
        <v>137.03996285051107</v>
      </c>
      <c r="G193" s="33">
        <f t="shared" si="18"/>
        <v>27.407992570102216</v>
      </c>
      <c r="H193" s="33">
        <f t="shared" si="19"/>
        <v>27.407992570102216</v>
      </c>
      <c r="I193" s="33">
        <f t="shared" si="20"/>
        <v>191.85594799071549</v>
      </c>
      <c r="J193" s="34">
        <f t="shared" ref="J193:M227" si="51">F193*0.055</f>
        <v>7.5371979567781091</v>
      </c>
      <c r="K193" s="34">
        <f t="shared" si="51"/>
        <v>1.507439591355622</v>
      </c>
      <c r="L193" s="34">
        <f t="shared" si="51"/>
        <v>1.507439591355622</v>
      </c>
      <c r="M193" s="34">
        <f t="shared" si="14"/>
        <v>10.552077139489352</v>
      </c>
      <c r="N193" s="35">
        <f t="shared" si="33"/>
        <v>11.419996904209256</v>
      </c>
      <c r="O193" s="35">
        <f t="shared" si="33"/>
        <v>2.2839993808418515</v>
      </c>
      <c r="P193" s="35">
        <f t="shared" si="33"/>
        <v>2.2839993808418515</v>
      </c>
      <c r="Q193" s="36">
        <f t="shared" si="13"/>
        <v>15.987995665892958</v>
      </c>
      <c r="R193" s="4"/>
    </row>
    <row r="194" spans="1:18" x14ac:dyDescent="0.2">
      <c r="A194" s="88"/>
      <c r="B194" s="91"/>
      <c r="C194" s="5">
        <v>88.477345464567406</v>
      </c>
      <c r="D194" s="5">
        <v>18</v>
      </c>
      <c r="E194" s="5">
        <v>5</v>
      </c>
      <c r="F194" s="33">
        <f t="shared" si="17"/>
        <v>1592.5922183622133</v>
      </c>
      <c r="G194" s="33">
        <f t="shared" si="18"/>
        <v>318.51844367244269</v>
      </c>
      <c r="H194" s="33">
        <f t="shared" si="19"/>
        <v>318.51844367244269</v>
      </c>
      <c r="I194" s="33">
        <f t="shared" si="20"/>
        <v>2229.6291057070985</v>
      </c>
      <c r="J194" s="34">
        <f t="shared" si="51"/>
        <v>87.592572009921739</v>
      </c>
      <c r="K194" s="34">
        <f t="shared" si="51"/>
        <v>17.518514401984348</v>
      </c>
      <c r="L194" s="34">
        <f t="shared" si="51"/>
        <v>17.518514401984348</v>
      </c>
      <c r="M194" s="34">
        <f t="shared" si="14"/>
        <v>122.62960081389042</v>
      </c>
      <c r="N194" s="35">
        <f t="shared" si="33"/>
        <v>132.71601819685111</v>
      </c>
      <c r="O194" s="35">
        <f t="shared" si="33"/>
        <v>26.543203639370223</v>
      </c>
      <c r="P194" s="35">
        <f t="shared" si="33"/>
        <v>26.543203639370223</v>
      </c>
      <c r="Q194" s="36">
        <f t="shared" si="13"/>
        <v>185.80242547559155</v>
      </c>
      <c r="R194" s="4"/>
    </row>
    <row r="195" spans="1:18" ht="13.5" thickBot="1" x14ac:dyDescent="0.25">
      <c r="A195" s="89"/>
      <c r="B195" s="54" t="s">
        <v>44</v>
      </c>
      <c r="C195" s="6">
        <v>15.479721082811011</v>
      </c>
      <c r="D195" s="6">
        <v>18</v>
      </c>
      <c r="E195" s="6">
        <v>5</v>
      </c>
      <c r="F195" s="18">
        <f>C195*D195</f>
        <v>278.6349794905982</v>
      </c>
      <c r="G195" s="18">
        <f>F195/E195</f>
        <v>55.72699589811964</v>
      </c>
      <c r="H195" s="18">
        <f>G195</f>
        <v>55.72699589811964</v>
      </c>
      <c r="I195" s="18">
        <f>F195+G195+H195</f>
        <v>390.08897128683748</v>
      </c>
      <c r="J195" s="7">
        <f>F195*0.055</f>
        <v>15.3249238719829</v>
      </c>
      <c r="K195" s="7">
        <f>G195*0.055</f>
        <v>3.0649847743965801</v>
      </c>
      <c r="L195" s="7">
        <f>H195*0.055</f>
        <v>3.0649847743965801</v>
      </c>
      <c r="M195" s="7">
        <f>I195*0.055</f>
        <v>21.454893420776063</v>
      </c>
      <c r="N195" s="8">
        <f>F195*0.25/3</f>
        <v>23.219581624216517</v>
      </c>
      <c r="O195" s="8">
        <f>G195*0.25/3</f>
        <v>4.6439163248433033</v>
      </c>
      <c r="P195" s="8">
        <f>H195*0.25/3</f>
        <v>4.6439163248433033</v>
      </c>
      <c r="Q195" s="9">
        <f>I195*0.25/3</f>
        <v>32.507414273903123</v>
      </c>
      <c r="R195" s="4"/>
    </row>
    <row r="196" spans="1:18" x14ac:dyDescent="0.2">
      <c r="A196" s="87" t="s">
        <v>38</v>
      </c>
      <c r="B196" s="90" t="s">
        <v>42</v>
      </c>
      <c r="C196" s="19">
        <v>24.583860739051694</v>
      </c>
      <c r="D196" s="19">
        <v>131</v>
      </c>
      <c r="E196" s="19">
        <v>6</v>
      </c>
      <c r="F196" s="17">
        <f t="shared" si="17"/>
        <v>3220.4857568157718</v>
      </c>
      <c r="G196" s="17">
        <f t="shared" si="18"/>
        <v>536.74762613596192</v>
      </c>
      <c r="H196" s="17">
        <f t="shared" si="19"/>
        <v>536.74762613596192</v>
      </c>
      <c r="I196" s="17">
        <f t="shared" si="20"/>
        <v>4293.9810090876954</v>
      </c>
      <c r="J196" s="20">
        <f t="shared" si="51"/>
        <v>177.12671662486744</v>
      </c>
      <c r="K196" s="20">
        <f t="shared" si="51"/>
        <v>29.521119437477907</v>
      </c>
      <c r="L196" s="20">
        <f t="shared" si="51"/>
        <v>29.521119437477907</v>
      </c>
      <c r="M196" s="20">
        <f t="shared" si="14"/>
        <v>236.16895549982326</v>
      </c>
      <c r="N196" s="21">
        <f t="shared" si="33"/>
        <v>268.37381306798096</v>
      </c>
      <c r="O196" s="21">
        <f t="shared" si="33"/>
        <v>44.728968844663491</v>
      </c>
      <c r="P196" s="21">
        <f t="shared" si="33"/>
        <v>44.728968844663491</v>
      </c>
      <c r="Q196" s="22">
        <f t="shared" si="13"/>
        <v>357.83175075730793</v>
      </c>
      <c r="R196" s="4"/>
    </row>
    <row r="197" spans="1:18" x14ac:dyDescent="0.2">
      <c r="A197" s="88"/>
      <c r="B197" s="91"/>
      <c r="C197" s="5">
        <v>11.963786371052265</v>
      </c>
      <c r="D197" s="5">
        <v>150</v>
      </c>
      <c r="E197" s="5">
        <v>6</v>
      </c>
      <c r="F197" s="33">
        <f t="shared" si="17"/>
        <v>1794.5679556578398</v>
      </c>
      <c r="G197" s="33">
        <f t="shared" si="18"/>
        <v>299.09465927630663</v>
      </c>
      <c r="H197" s="33">
        <f t="shared" si="19"/>
        <v>299.09465927630663</v>
      </c>
      <c r="I197" s="33">
        <f t="shared" si="20"/>
        <v>2392.757274210453</v>
      </c>
      <c r="J197" s="34">
        <f t="shared" si="51"/>
        <v>98.701237561181188</v>
      </c>
      <c r="K197" s="34">
        <f t="shared" si="51"/>
        <v>16.450206260196865</v>
      </c>
      <c r="L197" s="34">
        <f t="shared" si="51"/>
        <v>16.450206260196865</v>
      </c>
      <c r="M197" s="34">
        <f t="shared" si="14"/>
        <v>131.60165008157492</v>
      </c>
      <c r="N197" s="35">
        <f t="shared" si="33"/>
        <v>149.54732963815331</v>
      </c>
      <c r="O197" s="35">
        <f t="shared" si="33"/>
        <v>24.924554939692218</v>
      </c>
      <c r="P197" s="35">
        <f t="shared" si="33"/>
        <v>24.924554939692218</v>
      </c>
      <c r="Q197" s="36">
        <f t="shared" si="13"/>
        <v>199.39643951753774</v>
      </c>
      <c r="R197" s="4"/>
    </row>
    <row r="198" spans="1:18" x14ac:dyDescent="0.2">
      <c r="A198" s="88"/>
      <c r="B198" s="91"/>
      <c r="C198" s="5">
        <v>1.0496104188205362</v>
      </c>
      <c r="D198" s="5">
        <v>75</v>
      </c>
      <c r="E198" s="5">
        <v>6</v>
      </c>
      <c r="F198" s="33">
        <f t="shared" si="17"/>
        <v>78.720781411540216</v>
      </c>
      <c r="G198" s="33">
        <f t="shared" si="18"/>
        <v>13.120130235256703</v>
      </c>
      <c r="H198" s="33">
        <f t="shared" si="19"/>
        <v>13.120130235256703</v>
      </c>
      <c r="I198" s="33">
        <f t="shared" si="20"/>
        <v>104.96104188205362</v>
      </c>
      <c r="J198" s="34">
        <f t="shared" si="51"/>
        <v>4.3296429776347116</v>
      </c>
      <c r="K198" s="34">
        <f t="shared" si="51"/>
        <v>0.72160716293911864</v>
      </c>
      <c r="L198" s="34">
        <f t="shared" si="51"/>
        <v>0.72160716293911864</v>
      </c>
      <c r="M198" s="34">
        <f t="shared" si="14"/>
        <v>5.7728573035129491</v>
      </c>
      <c r="N198" s="35">
        <f t="shared" si="33"/>
        <v>6.5600651176283513</v>
      </c>
      <c r="O198" s="35">
        <f t="shared" si="33"/>
        <v>1.093344186271392</v>
      </c>
      <c r="P198" s="35">
        <f t="shared" si="33"/>
        <v>1.093344186271392</v>
      </c>
      <c r="Q198" s="36">
        <f t="shared" si="13"/>
        <v>8.7467534901711357</v>
      </c>
      <c r="R198" s="4"/>
    </row>
    <row r="199" spans="1:18" x14ac:dyDescent="0.2">
      <c r="A199" s="88"/>
      <c r="B199" s="91"/>
      <c r="C199" s="5">
        <v>2</v>
      </c>
      <c r="D199" s="5">
        <v>75</v>
      </c>
      <c r="E199" s="5">
        <v>6</v>
      </c>
      <c r="F199" s="33">
        <f t="shared" si="17"/>
        <v>150</v>
      </c>
      <c r="G199" s="33">
        <f t="shared" si="18"/>
        <v>25</v>
      </c>
      <c r="H199" s="33">
        <f t="shared" si="19"/>
        <v>25</v>
      </c>
      <c r="I199" s="33">
        <f t="shared" si="20"/>
        <v>200</v>
      </c>
      <c r="J199" s="34">
        <f t="shared" si="51"/>
        <v>8.25</v>
      </c>
      <c r="K199" s="34">
        <f t="shared" si="51"/>
        <v>1.375</v>
      </c>
      <c r="L199" s="34">
        <f t="shared" si="51"/>
        <v>1.375</v>
      </c>
      <c r="M199" s="34">
        <f t="shared" si="14"/>
        <v>11</v>
      </c>
      <c r="N199" s="35">
        <f t="shared" si="33"/>
        <v>12.5</v>
      </c>
      <c r="O199" s="35">
        <f t="shared" si="33"/>
        <v>2.0833333333333335</v>
      </c>
      <c r="P199" s="35">
        <f t="shared" si="33"/>
        <v>2.0833333333333335</v>
      </c>
      <c r="Q199" s="36">
        <f t="shared" si="13"/>
        <v>16.666666666666668</v>
      </c>
      <c r="R199" s="4"/>
    </row>
    <row r="200" spans="1:18" x14ac:dyDescent="0.2">
      <c r="A200" s="88"/>
      <c r="B200" s="91"/>
      <c r="C200" s="5">
        <v>2</v>
      </c>
      <c r="D200" s="5">
        <v>24</v>
      </c>
      <c r="E200" s="5">
        <v>6</v>
      </c>
      <c r="F200" s="33">
        <f t="shared" si="17"/>
        <v>48</v>
      </c>
      <c r="G200" s="33">
        <f t="shared" si="18"/>
        <v>8</v>
      </c>
      <c r="H200" s="33">
        <f t="shared" si="19"/>
        <v>8</v>
      </c>
      <c r="I200" s="33">
        <f t="shared" si="20"/>
        <v>64</v>
      </c>
      <c r="J200" s="34">
        <f t="shared" si="51"/>
        <v>2.64</v>
      </c>
      <c r="K200" s="34">
        <f t="shared" si="51"/>
        <v>0.44</v>
      </c>
      <c r="L200" s="34">
        <f t="shared" si="51"/>
        <v>0.44</v>
      </c>
      <c r="M200" s="34">
        <f t="shared" si="14"/>
        <v>3.52</v>
      </c>
      <c r="N200" s="35">
        <f t="shared" si="33"/>
        <v>4</v>
      </c>
      <c r="O200" s="35">
        <f t="shared" si="33"/>
        <v>0.66666666666666663</v>
      </c>
      <c r="P200" s="35">
        <f t="shared" si="33"/>
        <v>0.66666666666666663</v>
      </c>
      <c r="Q200" s="36">
        <f t="shared" si="13"/>
        <v>5.333333333333333</v>
      </c>
      <c r="R200" s="4"/>
    </row>
    <row r="201" spans="1:18" x14ac:dyDescent="0.2">
      <c r="A201" s="88"/>
      <c r="B201" s="91"/>
      <c r="C201" s="5">
        <v>4.3134999322388312</v>
      </c>
      <c r="D201" s="5">
        <v>204</v>
      </c>
      <c r="E201" s="5">
        <v>6</v>
      </c>
      <c r="F201" s="33">
        <f t="shared" si="17"/>
        <v>879.95398617672151</v>
      </c>
      <c r="G201" s="33">
        <f t="shared" si="18"/>
        <v>146.65899769612025</v>
      </c>
      <c r="H201" s="33">
        <f t="shared" si="19"/>
        <v>146.65899769612025</v>
      </c>
      <c r="I201" s="33">
        <f t="shared" si="20"/>
        <v>1173.271981568962</v>
      </c>
      <c r="J201" s="34">
        <f t="shared" si="51"/>
        <v>48.397469239719683</v>
      </c>
      <c r="K201" s="34">
        <f t="shared" si="51"/>
        <v>8.0662448732866139</v>
      </c>
      <c r="L201" s="34">
        <f t="shared" si="51"/>
        <v>8.0662448732866139</v>
      </c>
      <c r="M201" s="34">
        <f t="shared" si="14"/>
        <v>64.529958986292911</v>
      </c>
      <c r="N201" s="35">
        <f t="shared" si="33"/>
        <v>73.329498848060126</v>
      </c>
      <c r="O201" s="35">
        <f t="shared" si="33"/>
        <v>12.221583141343354</v>
      </c>
      <c r="P201" s="35">
        <f t="shared" si="33"/>
        <v>12.221583141343354</v>
      </c>
      <c r="Q201" s="36">
        <f t="shared" si="13"/>
        <v>97.77266513074683</v>
      </c>
      <c r="R201" s="4"/>
    </row>
    <row r="202" spans="1:18" x14ac:dyDescent="0.2">
      <c r="A202" s="88"/>
      <c r="B202" s="91"/>
      <c r="C202" s="5">
        <v>2.7614999441746613</v>
      </c>
      <c r="D202" s="5">
        <v>49.5</v>
      </c>
      <c r="E202" s="5">
        <v>6</v>
      </c>
      <c r="F202" s="33">
        <f t="shared" si="17"/>
        <v>136.69424723664574</v>
      </c>
      <c r="G202" s="33">
        <f t="shared" si="18"/>
        <v>22.782374539440955</v>
      </c>
      <c r="H202" s="33">
        <f t="shared" si="19"/>
        <v>22.782374539440955</v>
      </c>
      <c r="I202" s="33">
        <f t="shared" si="20"/>
        <v>182.25899631552764</v>
      </c>
      <c r="J202" s="34">
        <f t="shared" si="51"/>
        <v>7.5181835980155158</v>
      </c>
      <c r="K202" s="34">
        <f t="shared" si="51"/>
        <v>1.2530305996692526</v>
      </c>
      <c r="L202" s="34">
        <f t="shared" si="51"/>
        <v>1.2530305996692526</v>
      </c>
      <c r="M202" s="34">
        <f t="shared" si="14"/>
        <v>10.024244797354021</v>
      </c>
      <c r="N202" s="35">
        <f t="shared" si="33"/>
        <v>11.391187269720477</v>
      </c>
      <c r="O202" s="35">
        <f t="shared" si="33"/>
        <v>1.8985312116200797</v>
      </c>
      <c r="P202" s="35">
        <f t="shared" si="33"/>
        <v>1.8985312116200797</v>
      </c>
      <c r="Q202" s="36">
        <f t="shared" si="13"/>
        <v>15.188249692960637</v>
      </c>
      <c r="R202" s="4"/>
    </row>
    <row r="203" spans="1:18" x14ac:dyDescent="0.2">
      <c r="A203" s="88"/>
      <c r="B203" s="91"/>
      <c r="C203" s="5">
        <v>43.11981375598306</v>
      </c>
      <c r="D203" s="5">
        <v>136</v>
      </c>
      <c r="E203" s="5">
        <v>6</v>
      </c>
      <c r="F203" s="33">
        <f t="shared" si="17"/>
        <v>5864.294670813696</v>
      </c>
      <c r="G203" s="33">
        <f t="shared" si="18"/>
        <v>977.38244513561597</v>
      </c>
      <c r="H203" s="33">
        <f t="shared" si="19"/>
        <v>977.38244513561597</v>
      </c>
      <c r="I203" s="33">
        <f t="shared" si="20"/>
        <v>7819.0595610849277</v>
      </c>
      <c r="J203" s="34">
        <f t="shared" si="51"/>
        <v>322.53620689475326</v>
      </c>
      <c r="K203" s="34">
        <f t="shared" si="51"/>
        <v>53.75603448245888</v>
      </c>
      <c r="L203" s="34">
        <f t="shared" si="51"/>
        <v>53.75603448245888</v>
      </c>
      <c r="M203" s="34">
        <f t="shared" si="14"/>
        <v>430.04827585967104</v>
      </c>
      <c r="N203" s="35">
        <f t="shared" si="33"/>
        <v>488.69122256780798</v>
      </c>
      <c r="O203" s="35">
        <f t="shared" si="33"/>
        <v>81.448537094634659</v>
      </c>
      <c r="P203" s="35">
        <f t="shared" si="33"/>
        <v>81.448537094634659</v>
      </c>
      <c r="Q203" s="36">
        <f t="shared" si="13"/>
        <v>651.58829675707727</v>
      </c>
      <c r="R203" s="4"/>
    </row>
    <row r="204" spans="1:18" x14ac:dyDescent="0.2">
      <c r="A204" s="88"/>
      <c r="B204" s="91"/>
      <c r="C204" s="5">
        <v>21.585807237059846</v>
      </c>
      <c r="D204" s="5">
        <v>33</v>
      </c>
      <c r="E204" s="5">
        <v>6</v>
      </c>
      <c r="F204" s="33">
        <f t="shared" si="17"/>
        <v>712.33163882297492</v>
      </c>
      <c r="G204" s="33">
        <f t="shared" si="18"/>
        <v>118.72193980382916</v>
      </c>
      <c r="H204" s="33">
        <f t="shared" si="19"/>
        <v>118.72193980382916</v>
      </c>
      <c r="I204" s="33">
        <f t="shared" si="20"/>
        <v>949.77551843063327</v>
      </c>
      <c r="J204" s="34">
        <f t="shared" si="51"/>
        <v>39.178240135263621</v>
      </c>
      <c r="K204" s="34">
        <f t="shared" si="51"/>
        <v>6.5297066892106042</v>
      </c>
      <c r="L204" s="34">
        <f t="shared" si="51"/>
        <v>6.5297066892106042</v>
      </c>
      <c r="M204" s="34">
        <f t="shared" si="14"/>
        <v>52.237653513684833</v>
      </c>
      <c r="N204" s="35">
        <f t="shared" si="33"/>
        <v>59.360969901914579</v>
      </c>
      <c r="O204" s="35">
        <f t="shared" si="33"/>
        <v>9.8934949836524293</v>
      </c>
      <c r="P204" s="35">
        <f t="shared" si="33"/>
        <v>9.8934949836524293</v>
      </c>
      <c r="Q204" s="36">
        <f t="shared" si="13"/>
        <v>79.147959869219434</v>
      </c>
      <c r="R204" s="4"/>
    </row>
    <row r="205" spans="1:18" x14ac:dyDescent="0.2">
      <c r="A205" s="88"/>
      <c r="B205" s="91"/>
      <c r="C205" s="5">
        <v>53.44409804046154</v>
      </c>
      <c r="D205" s="5">
        <v>52</v>
      </c>
      <c r="E205" s="5">
        <v>6</v>
      </c>
      <c r="F205" s="33">
        <f t="shared" si="17"/>
        <v>2779.0930981040001</v>
      </c>
      <c r="G205" s="33">
        <f t="shared" si="18"/>
        <v>463.18218301733333</v>
      </c>
      <c r="H205" s="33">
        <f t="shared" si="19"/>
        <v>463.18218301733333</v>
      </c>
      <c r="I205" s="33">
        <f t="shared" si="20"/>
        <v>3705.4574641386671</v>
      </c>
      <c r="J205" s="34">
        <f t="shared" si="51"/>
        <v>152.85012039572001</v>
      </c>
      <c r="K205" s="34">
        <f t="shared" si="51"/>
        <v>25.475020065953334</v>
      </c>
      <c r="L205" s="34">
        <f t="shared" si="51"/>
        <v>25.475020065953334</v>
      </c>
      <c r="M205" s="34">
        <f t="shared" si="14"/>
        <v>203.8001605276267</v>
      </c>
      <c r="N205" s="35">
        <f t="shared" si="33"/>
        <v>231.59109150866666</v>
      </c>
      <c r="O205" s="35">
        <f t="shared" si="33"/>
        <v>38.598515251444447</v>
      </c>
      <c r="P205" s="35">
        <f t="shared" si="33"/>
        <v>38.598515251444447</v>
      </c>
      <c r="Q205" s="36">
        <f t="shared" si="13"/>
        <v>308.78812201155557</v>
      </c>
      <c r="R205" s="4"/>
    </row>
    <row r="206" spans="1:18" x14ac:dyDescent="0.2">
      <c r="A206" s="88"/>
      <c r="B206" s="91"/>
      <c r="C206" s="5">
        <v>4.0300000011920929</v>
      </c>
      <c r="D206" s="5">
        <v>40</v>
      </c>
      <c r="E206" s="5">
        <v>6</v>
      </c>
      <c r="F206" s="33">
        <f t="shared" si="17"/>
        <v>161.20000004768372</v>
      </c>
      <c r="G206" s="33">
        <f t="shared" si="18"/>
        <v>26.866666674613953</v>
      </c>
      <c r="H206" s="33">
        <f t="shared" si="19"/>
        <v>26.866666674613953</v>
      </c>
      <c r="I206" s="33">
        <f t="shared" si="20"/>
        <v>214.93333339691162</v>
      </c>
      <c r="J206" s="34">
        <f t="shared" si="51"/>
        <v>8.866000002622604</v>
      </c>
      <c r="K206" s="34">
        <f t="shared" si="51"/>
        <v>1.4776666671037675</v>
      </c>
      <c r="L206" s="34">
        <f t="shared" si="51"/>
        <v>1.4776666671037675</v>
      </c>
      <c r="M206" s="34">
        <f t="shared" si="14"/>
        <v>11.82133333683014</v>
      </c>
      <c r="N206" s="35">
        <f t="shared" si="33"/>
        <v>13.433333337306976</v>
      </c>
      <c r="O206" s="35">
        <f t="shared" si="33"/>
        <v>2.2388888895511627</v>
      </c>
      <c r="P206" s="35">
        <f t="shared" si="33"/>
        <v>2.2388888895511627</v>
      </c>
      <c r="Q206" s="36">
        <f t="shared" si="13"/>
        <v>17.911111116409302</v>
      </c>
      <c r="R206" s="4"/>
    </row>
    <row r="207" spans="1:18" x14ac:dyDescent="0.2">
      <c r="A207" s="88"/>
      <c r="B207" s="91"/>
      <c r="C207" s="5">
        <v>0.37142858462674289</v>
      </c>
      <c r="D207" s="5">
        <v>50</v>
      </c>
      <c r="E207" s="5">
        <v>6</v>
      </c>
      <c r="F207" s="33">
        <f t="shared" si="17"/>
        <v>18.571429231337145</v>
      </c>
      <c r="G207" s="33">
        <f t="shared" si="18"/>
        <v>3.0952382052228575</v>
      </c>
      <c r="H207" s="33">
        <f t="shared" si="19"/>
        <v>3.0952382052228575</v>
      </c>
      <c r="I207" s="33">
        <f t="shared" si="20"/>
        <v>24.76190564178286</v>
      </c>
      <c r="J207" s="34">
        <f t="shared" si="51"/>
        <v>1.021428607723543</v>
      </c>
      <c r="K207" s="34">
        <f t="shared" si="51"/>
        <v>0.17023810128725717</v>
      </c>
      <c r="L207" s="34">
        <f t="shared" si="51"/>
        <v>0.17023810128725717</v>
      </c>
      <c r="M207" s="34">
        <f t="shared" si="14"/>
        <v>1.3619048102980573</v>
      </c>
      <c r="N207" s="35">
        <f t="shared" si="33"/>
        <v>1.5476191026114288</v>
      </c>
      <c r="O207" s="35">
        <f t="shared" si="33"/>
        <v>0.25793651710190479</v>
      </c>
      <c r="P207" s="35">
        <f t="shared" si="33"/>
        <v>0.25793651710190479</v>
      </c>
      <c r="Q207" s="36">
        <f t="shared" si="33"/>
        <v>2.0634921368152384</v>
      </c>
      <c r="R207" s="4"/>
    </row>
    <row r="208" spans="1:18" x14ac:dyDescent="0.2">
      <c r="A208" s="88"/>
      <c r="B208" s="91"/>
      <c r="C208" s="5">
        <v>0.37142858462674289</v>
      </c>
      <c r="D208" s="5">
        <v>50</v>
      </c>
      <c r="E208" s="5">
        <v>6</v>
      </c>
      <c r="F208" s="33">
        <f t="shared" si="17"/>
        <v>18.571429231337145</v>
      </c>
      <c r="G208" s="33">
        <f t="shared" si="18"/>
        <v>3.0952382052228575</v>
      </c>
      <c r="H208" s="33">
        <f t="shared" si="19"/>
        <v>3.0952382052228575</v>
      </c>
      <c r="I208" s="33">
        <f t="shared" si="20"/>
        <v>24.76190564178286</v>
      </c>
      <c r="J208" s="34">
        <f t="shared" si="51"/>
        <v>1.021428607723543</v>
      </c>
      <c r="K208" s="34">
        <f t="shared" si="51"/>
        <v>0.17023810128725717</v>
      </c>
      <c r="L208" s="34">
        <f t="shared" si="51"/>
        <v>0.17023810128725717</v>
      </c>
      <c r="M208" s="34">
        <f t="shared" si="51"/>
        <v>1.3619048102980573</v>
      </c>
      <c r="N208" s="35">
        <f t="shared" si="33"/>
        <v>1.5476191026114288</v>
      </c>
      <c r="O208" s="35">
        <f t="shared" si="33"/>
        <v>0.25793651710190479</v>
      </c>
      <c r="P208" s="35">
        <f t="shared" si="33"/>
        <v>0.25793651710190479</v>
      </c>
      <c r="Q208" s="36">
        <f t="shared" si="33"/>
        <v>2.0634921368152384</v>
      </c>
      <c r="R208" s="4"/>
    </row>
    <row r="209" spans="1:18" x14ac:dyDescent="0.2">
      <c r="A209" s="88"/>
      <c r="B209" s="91"/>
      <c r="C209" s="5">
        <v>0.37142858462674289</v>
      </c>
      <c r="D209" s="5">
        <v>100</v>
      </c>
      <c r="E209" s="5">
        <v>6</v>
      </c>
      <c r="F209" s="33">
        <f t="shared" si="17"/>
        <v>37.14285846267429</v>
      </c>
      <c r="G209" s="33">
        <f t="shared" si="18"/>
        <v>6.1904764104457151</v>
      </c>
      <c r="H209" s="33">
        <f t="shared" si="19"/>
        <v>6.1904764104457151</v>
      </c>
      <c r="I209" s="33">
        <f t="shared" si="20"/>
        <v>49.52381128356572</v>
      </c>
      <c r="J209" s="34">
        <f t="shared" si="51"/>
        <v>2.0428572154470861</v>
      </c>
      <c r="K209" s="34">
        <f t="shared" si="51"/>
        <v>0.34047620257451433</v>
      </c>
      <c r="L209" s="34">
        <f t="shared" si="51"/>
        <v>0.34047620257451433</v>
      </c>
      <c r="M209" s="34">
        <f t="shared" si="51"/>
        <v>2.7238096205961146</v>
      </c>
      <c r="N209" s="35">
        <f t="shared" ref="N209:Q243" si="52">F209*0.25/3</f>
        <v>3.0952382052228575</v>
      </c>
      <c r="O209" s="35">
        <f t="shared" si="52"/>
        <v>0.51587303420380959</v>
      </c>
      <c r="P209" s="35">
        <f t="shared" si="52"/>
        <v>0.51587303420380959</v>
      </c>
      <c r="Q209" s="36">
        <f t="shared" si="52"/>
        <v>4.1269842736304767</v>
      </c>
      <c r="R209" s="4"/>
    </row>
    <row r="210" spans="1:18" x14ac:dyDescent="0.2">
      <c r="A210" s="88"/>
      <c r="B210" s="91"/>
      <c r="C210" s="5">
        <v>0.37142858462674289</v>
      </c>
      <c r="D210" s="5">
        <v>150</v>
      </c>
      <c r="E210" s="5">
        <v>6</v>
      </c>
      <c r="F210" s="33">
        <f t="shared" ref="F210:F211" si="53">C210*D210</f>
        <v>55.714287694011432</v>
      </c>
      <c r="G210" s="33">
        <f t="shared" ref="G210:G211" si="54">F210/E210</f>
        <v>9.2857146156685726</v>
      </c>
      <c r="H210" s="33">
        <f t="shared" ref="H210:H211" si="55">G210</f>
        <v>9.2857146156685726</v>
      </c>
      <c r="I210" s="33">
        <f t="shared" ref="I210:I211" si="56">F210+G210+H210</f>
        <v>74.285716925348567</v>
      </c>
      <c r="J210" s="34">
        <f t="shared" ref="J210:J211" si="57">F210*0.055</f>
        <v>3.0642858231706289</v>
      </c>
      <c r="K210" s="34">
        <f t="shared" ref="K210:K211" si="58">G210*0.055</f>
        <v>0.51071430386177152</v>
      </c>
      <c r="L210" s="34">
        <f t="shared" ref="L210:L211" si="59">H210*0.055</f>
        <v>0.51071430386177152</v>
      </c>
      <c r="M210" s="34">
        <f t="shared" ref="M210:M211" si="60">I210*0.055</f>
        <v>4.0857144308941713</v>
      </c>
      <c r="N210" s="35">
        <f t="shared" ref="N210:N211" si="61">F210*0.25/3</f>
        <v>4.6428573078342863</v>
      </c>
      <c r="O210" s="35">
        <f t="shared" ref="O210:O211" si="62">G210*0.25/3</f>
        <v>0.77380955130571438</v>
      </c>
      <c r="P210" s="35">
        <f t="shared" ref="P210:P211" si="63">H210*0.25/3</f>
        <v>0.77380955130571438</v>
      </c>
      <c r="Q210" s="36">
        <f t="shared" ref="Q210:Q211" si="64">I210*0.25/3</f>
        <v>6.1904764104457142</v>
      </c>
      <c r="R210" s="4"/>
    </row>
    <row r="211" spans="1:18" x14ac:dyDescent="0.2">
      <c r="A211" s="88"/>
      <c r="B211" s="91"/>
      <c r="C211" s="5">
        <v>0.53613636234097861</v>
      </c>
      <c r="D211" s="5">
        <v>78.599999999999994</v>
      </c>
      <c r="E211" s="5">
        <v>6</v>
      </c>
      <c r="F211" s="33">
        <f t="shared" si="53"/>
        <v>42.140318080000917</v>
      </c>
      <c r="G211" s="33">
        <f t="shared" si="54"/>
        <v>7.0233863466668192</v>
      </c>
      <c r="H211" s="33">
        <f t="shared" si="55"/>
        <v>7.0233863466668192</v>
      </c>
      <c r="I211" s="33">
        <f t="shared" si="56"/>
        <v>56.187090773334553</v>
      </c>
      <c r="J211" s="34">
        <f t="shared" si="57"/>
        <v>2.3177174944000503</v>
      </c>
      <c r="K211" s="34">
        <f t="shared" si="58"/>
        <v>0.38628624906667508</v>
      </c>
      <c r="L211" s="34">
        <f t="shared" si="59"/>
        <v>0.38628624906667508</v>
      </c>
      <c r="M211" s="34">
        <f t="shared" si="60"/>
        <v>3.0902899925334006</v>
      </c>
      <c r="N211" s="35">
        <f t="shared" si="61"/>
        <v>3.5116931733334096</v>
      </c>
      <c r="O211" s="35">
        <f t="shared" si="62"/>
        <v>0.58528219555556826</v>
      </c>
      <c r="P211" s="35">
        <f t="shared" si="63"/>
        <v>0.58528219555556826</v>
      </c>
      <c r="Q211" s="36">
        <f t="shared" si="64"/>
        <v>4.6822575644445461</v>
      </c>
      <c r="R211" s="4"/>
    </row>
    <row r="212" spans="1:18" x14ac:dyDescent="0.2">
      <c r="A212" s="88"/>
      <c r="B212" s="91"/>
      <c r="C212" s="5">
        <v>2.0702272543040188</v>
      </c>
      <c r="D212" s="5">
        <v>81.599999999999994</v>
      </c>
      <c r="E212" s="5">
        <v>6</v>
      </c>
      <c r="F212" s="33">
        <f t="shared" si="17"/>
        <v>168.93054395120791</v>
      </c>
      <c r="G212" s="33">
        <f t="shared" si="18"/>
        <v>28.15509065853465</v>
      </c>
      <c r="H212" s="33">
        <f t="shared" si="19"/>
        <v>28.15509065853465</v>
      </c>
      <c r="I212" s="33">
        <f t="shared" si="20"/>
        <v>225.2407252682772</v>
      </c>
      <c r="J212" s="34">
        <f t="shared" si="51"/>
        <v>9.2911799173164358</v>
      </c>
      <c r="K212" s="34">
        <f t="shared" si="51"/>
        <v>1.5485299862194057</v>
      </c>
      <c r="L212" s="34">
        <f t="shared" si="51"/>
        <v>1.5485299862194057</v>
      </c>
      <c r="M212" s="34">
        <f t="shared" si="51"/>
        <v>12.388239889755246</v>
      </c>
      <c r="N212" s="35">
        <f t="shared" si="52"/>
        <v>14.077545329267325</v>
      </c>
      <c r="O212" s="35">
        <f t="shared" si="52"/>
        <v>2.3462575548778877</v>
      </c>
      <c r="P212" s="35">
        <f t="shared" si="52"/>
        <v>2.3462575548778877</v>
      </c>
      <c r="Q212" s="36">
        <f t="shared" si="52"/>
        <v>18.770060439023101</v>
      </c>
      <c r="R212" s="4"/>
    </row>
    <row r="213" spans="1:18" x14ac:dyDescent="0.2">
      <c r="A213" s="88"/>
      <c r="B213" s="91"/>
      <c r="C213" s="5">
        <v>9.8181817199696209E-2</v>
      </c>
      <c r="D213" s="5">
        <v>19.799999999999997</v>
      </c>
      <c r="E213" s="5">
        <v>6</v>
      </c>
      <c r="F213" s="33">
        <f t="shared" ref="F213:F253" si="65">C213*D213</f>
        <v>1.9439999805539847</v>
      </c>
      <c r="G213" s="33">
        <f t="shared" ref="G213:G253" si="66">F213/E213</f>
        <v>0.32399999675899743</v>
      </c>
      <c r="H213" s="33">
        <f t="shared" si="19"/>
        <v>0.32399999675899743</v>
      </c>
      <c r="I213" s="33">
        <f t="shared" ref="I213:I253" si="67">F213+G213+H213</f>
        <v>2.5919999740719795</v>
      </c>
      <c r="J213" s="34">
        <f t="shared" si="51"/>
        <v>0.10691999893046916</v>
      </c>
      <c r="K213" s="34">
        <f t="shared" si="51"/>
        <v>1.7819999821744859E-2</v>
      </c>
      <c r="L213" s="34">
        <f t="shared" si="51"/>
        <v>1.7819999821744859E-2</v>
      </c>
      <c r="M213" s="34">
        <f t="shared" si="51"/>
        <v>0.14255999857395887</v>
      </c>
      <c r="N213" s="35">
        <f t="shared" si="52"/>
        <v>0.16199999837949872</v>
      </c>
      <c r="O213" s="35">
        <f t="shared" si="52"/>
        <v>2.6999999729916454E-2</v>
      </c>
      <c r="P213" s="35">
        <f t="shared" si="52"/>
        <v>2.6999999729916454E-2</v>
      </c>
      <c r="Q213" s="36">
        <f t="shared" si="52"/>
        <v>0.21599999783933163</v>
      </c>
      <c r="R213" s="4"/>
    </row>
    <row r="214" spans="1:18" x14ac:dyDescent="0.2">
      <c r="A214" s="88"/>
      <c r="B214" s="91"/>
      <c r="C214" s="5">
        <v>0.36000001072883614</v>
      </c>
      <c r="D214" s="5">
        <v>30</v>
      </c>
      <c r="E214" s="5">
        <v>6</v>
      </c>
      <c r="F214" s="33">
        <f t="shared" si="65"/>
        <v>10.800000321865085</v>
      </c>
      <c r="G214" s="33">
        <f t="shared" si="66"/>
        <v>1.8000000536441807</v>
      </c>
      <c r="H214" s="33">
        <f t="shared" si="19"/>
        <v>1.8000000536441807</v>
      </c>
      <c r="I214" s="33">
        <f t="shared" si="67"/>
        <v>14.400000429153447</v>
      </c>
      <c r="J214" s="34">
        <f t="shared" si="51"/>
        <v>0.59400001770257971</v>
      </c>
      <c r="K214" s="34">
        <f t="shared" si="51"/>
        <v>9.9000002950429933E-2</v>
      </c>
      <c r="L214" s="34">
        <f t="shared" si="51"/>
        <v>9.9000002950429933E-2</v>
      </c>
      <c r="M214" s="34">
        <f t="shared" si="51"/>
        <v>0.79200002360343957</v>
      </c>
      <c r="N214" s="35">
        <f t="shared" si="52"/>
        <v>0.90000002682209035</v>
      </c>
      <c r="O214" s="35">
        <f t="shared" si="52"/>
        <v>0.15000000447034839</v>
      </c>
      <c r="P214" s="35">
        <f t="shared" si="52"/>
        <v>0.15000000447034839</v>
      </c>
      <c r="Q214" s="36">
        <f t="shared" si="52"/>
        <v>1.2000000357627874</v>
      </c>
      <c r="R214" s="4"/>
    </row>
    <row r="215" spans="1:18" x14ac:dyDescent="0.2">
      <c r="A215" s="88"/>
      <c r="B215" s="91"/>
      <c r="C215" s="5">
        <v>0.36000001072883614</v>
      </c>
      <c r="D215" s="5">
        <v>30</v>
      </c>
      <c r="E215" s="5">
        <v>6</v>
      </c>
      <c r="F215" s="33">
        <f t="shared" si="65"/>
        <v>10.800000321865085</v>
      </c>
      <c r="G215" s="33">
        <f t="shared" si="66"/>
        <v>1.8000000536441807</v>
      </c>
      <c r="H215" s="33">
        <f t="shared" si="19"/>
        <v>1.8000000536441807</v>
      </c>
      <c r="I215" s="33">
        <f t="shared" si="67"/>
        <v>14.400000429153447</v>
      </c>
      <c r="J215" s="34">
        <f t="shared" si="51"/>
        <v>0.59400001770257971</v>
      </c>
      <c r="K215" s="34">
        <f t="shared" si="51"/>
        <v>9.9000002950429933E-2</v>
      </c>
      <c r="L215" s="34">
        <f t="shared" si="51"/>
        <v>9.9000002950429933E-2</v>
      </c>
      <c r="M215" s="34">
        <f t="shared" si="51"/>
        <v>0.79200002360343957</v>
      </c>
      <c r="N215" s="35">
        <f t="shared" si="52"/>
        <v>0.90000002682209035</v>
      </c>
      <c r="O215" s="35">
        <f t="shared" si="52"/>
        <v>0.15000000447034839</v>
      </c>
      <c r="P215" s="35">
        <f t="shared" si="52"/>
        <v>0.15000000447034839</v>
      </c>
      <c r="Q215" s="36">
        <f t="shared" si="52"/>
        <v>1.2000000357627874</v>
      </c>
      <c r="R215" s="4"/>
    </row>
    <row r="216" spans="1:18" x14ac:dyDescent="0.2">
      <c r="A216" s="88"/>
      <c r="B216" s="91"/>
      <c r="C216" s="5">
        <v>0.36000001072883614</v>
      </c>
      <c r="D216" s="5">
        <v>60</v>
      </c>
      <c r="E216" s="5">
        <v>6</v>
      </c>
      <c r="F216" s="33">
        <f t="shared" si="65"/>
        <v>21.600000643730169</v>
      </c>
      <c r="G216" s="33">
        <f t="shared" si="66"/>
        <v>3.6000001072883614</v>
      </c>
      <c r="H216" s="33">
        <f t="shared" si="19"/>
        <v>3.6000001072883614</v>
      </c>
      <c r="I216" s="33">
        <f t="shared" si="67"/>
        <v>28.800000858306895</v>
      </c>
      <c r="J216" s="34">
        <f t="shared" si="51"/>
        <v>1.1880000354051594</v>
      </c>
      <c r="K216" s="34">
        <f t="shared" si="51"/>
        <v>0.19800000590085987</v>
      </c>
      <c r="L216" s="34">
        <f t="shared" si="51"/>
        <v>0.19800000590085987</v>
      </c>
      <c r="M216" s="34">
        <f t="shared" si="51"/>
        <v>1.5840000472068791</v>
      </c>
      <c r="N216" s="35">
        <f t="shared" si="52"/>
        <v>1.8000000536441807</v>
      </c>
      <c r="O216" s="35">
        <f t="shared" si="52"/>
        <v>0.30000000894069678</v>
      </c>
      <c r="P216" s="35">
        <f t="shared" si="52"/>
        <v>0.30000000894069678</v>
      </c>
      <c r="Q216" s="36">
        <f t="shared" si="52"/>
        <v>2.4000000715255747</v>
      </c>
      <c r="R216" s="4"/>
    </row>
    <row r="217" spans="1:18" x14ac:dyDescent="0.2">
      <c r="A217" s="88"/>
      <c r="B217" s="91"/>
      <c r="C217" s="5">
        <v>0.36000001072883614</v>
      </c>
      <c r="D217" s="5">
        <v>90</v>
      </c>
      <c r="E217" s="5">
        <v>6</v>
      </c>
      <c r="F217" s="33">
        <f t="shared" si="65"/>
        <v>32.400000965595254</v>
      </c>
      <c r="G217" s="33">
        <f t="shared" si="66"/>
        <v>5.4000001609325423</v>
      </c>
      <c r="H217" s="33">
        <f t="shared" si="19"/>
        <v>5.4000001609325423</v>
      </c>
      <c r="I217" s="33">
        <f t="shared" si="67"/>
        <v>43.200001287460339</v>
      </c>
      <c r="J217" s="34">
        <f t="shared" si="51"/>
        <v>1.7820000531077389</v>
      </c>
      <c r="K217" s="34">
        <f t="shared" si="51"/>
        <v>0.29700000885128985</v>
      </c>
      <c r="L217" s="34">
        <f t="shared" si="51"/>
        <v>0.29700000885128985</v>
      </c>
      <c r="M217" s="34">
        <f t="shared" si="51"/>
        <v>2.3760000708103188</v>
      </c>
      <c r="N217" s="35">
        <f t="shared" si="52"/>
        <v>2.7000000804662712</v>
      </c>
      <c r="O217" s="35">
        <f t="shared" si="52"/>
        <v>0.45000001341104517</v>
      </c>
      <c r="P217" s="35">
        <f t="shared" si="52"/>
        <v>0.45000001341104517</v>
      </c>
      <c r="Q217" s="36">
        <f t="shared" si="52"/>
        <v>3.6000001072883614</v>
      </c>
      <c r="R217" s="4"/>
    </row>
    <row r="218" spans="1:18" x14ac:dyDescent="0.2">
      <c r="A218" s="88"/>
      <c r="B218" s="91"/>
      <c r="C218" s="5">
        <v>0.26583333144585275</v>
      </c>
      <c r="D218" s="5">
        <v>54.4</v>
      </c>
      <c r="E218" s="5">
        <v>6</v>
      </c>
      <c r="F218" s="33">
        <f t="shared" si="65"/>
        <v>14.46133323065439</v>
      </c>
      <c r="G218" s="33">
        <f t="shared" si="66"/>
        <v>2.4102222051090649</v>
      </c>
      <c r="H218" s="33">
        <f t="shared" si="19"/>
        <v>2.4102222051090649</v>
      </c>
      <c r="I218" s="33">
        <f t="shared" si="67"/>
        <v>19.281777640872519</v>
      </c>
      <c r="J218" s="34">
        <f t="shared" si="51"/>
        <v>0.79537332768599145</v>
      </c>
      <c r="K218" s="34">
        <f t="shared" si="51"/>
        <v>0.13256222128099857</v>
      </c>
      <c r="L218" s="34">
        <f t="shared" si="51"/>
        <v>0.13256222128099857</v>
      </c>
      <c r="M218" s="34">
        <f t="shared" si="51"/>
        <v>1.0604977702479885</v>
      </c>
      <c r="N218" s="35">
        <f t="shared" si="52"/>
        <v>1.2051111025545325</v>
      </c>
      <c r="O218" s="35">
        <f t="shared" si="52"/>
        <v>0.2008518504257554</v>
      </c>
      <c r="P218" s="35">
        <f t="shared" si="52"/>
        <v>0.2008518504257554</v>
      </c>
      <c r="Q218" s="36">
        <f t="shared" si="52"/>
        <v>1.6068148034060432</v>
      </c>
      <c r="R218" s="4"/>
    </row>
    <row r="219" spans="1:18" x14ac:dyDescent="0.2">
      <c r="A219" s="88"/>
      <c r="B219" s="91"/>
      <c r="C219" s="5">
        <v>0.19249999816218999</v>
      </c>
      <c r="D219" s="5">
        <v>13.200000000000001</v>
      </c>
      <c r="E219" s="5">
        <v>6</v>
      </c>
      <c r="F219" s="33">
        <f t="shared" si="65"/>
        <v>2.5409999757409079</v>
      </c>
      <c r="G219" s="33">
        <f t="shared" si="66"/>
        <v>0.42349999595681798</v>
      </c>
      <c r="H219" s="33">
        <f t="shared" si="19"/>
        <v>0.42349999595681798</v>
      </c>
      <c r="I219" s="33">
        <f t="shared" si="67"/>
        <v>3.3879999676545438</v>
      </c>
      <c r="J219" s="34">
        <f t="shared" si="51"/>
        <v>0.13975499866574995</v>
      </c>
      <c r="K219" s="34">
        <f t="shared" si="51"/>
        <v>2.329249977762499E-2</v>
      </c>
      <c r="L219" s="34">
        <f t="shared" si="51"/>
        <v>2.329249977762499E-2</v>
      </c>
      <c r="M219" s="34">
        <f t="shared" si="51"/>
        <v>0.18633999822099992</v>
      </c>
      <c r="N219" s="35">
        <f t="shared" si="52"/>
        <v>0.21174999797840899</v>
      </c>
      <c r="O219" s="35">
        <f t="shared" si="52"/>
        <v>3.5291666329734829E-2</v>
      </c>
      <c r="P219" s="35">
        <f t="shared" si="52"/>
        <v>3.5291666329734829E-2</v>
      </c>
      <c r="Q219" s="36">
        <f t="shared" si="52"/>
        <v>0.28233333063787863</v>
      </c>
      <c r="R219" s="4"/>
    </row>
    <row r="220" spans="1:18" x14ac:dyDescent="0.2">
      <c r="A220" s="88"/>
      <c r="B220" s="91"/>
      <c r="C220" s="5">
        <v>0.11818182048472492</v>
      </c>
      <c r="D220" s="5">
        <v>20</v>
      </c>
      <c r="E220" s="5">
        <v>6</v>
      </c>
      <c r="F220" s="33">
        <f t="shared" si="65"/>
        <v>2.3636364096944984</v>
      </c>
      <c r="G220" s="33">
        <f t="shared" si="66"/>
        <v>0.39393940161574975</v>
      </c>
      <c r="H220" s="33">
        <f t="shared" si="19"/>
        <v>0.39393940161574975</v>
      </c>
      <c r="I220" s="33">
        <f t="shared" si="67"/>
        <v>3.1515152129259976</v>
      </c>
      <c r="J220" s="34">
        <f t="shared" si="51"/>
        <v>0.13000000253319741</v>
      </c>
      <c r="K220" s="34">
        <f t="shared" si="51"/>
        <v>2.1666667088866238E-2</v>
      </c>
      <c r="L220" s="34">
        <f t="shared" si="51"/>
        <v>2.1666667088866238E-2</v>
      </c>
      <c r="M220" s="34">
        <f t="shared" si="51"/>
        <v>0.17333333671092988</v>
      </c>
      <c r="N220" s="35">
        <f t="shared" si="52"/>
        <v>0.19696970080787488</v>
      </c>
      <c r="O220" s="35">
        <f t="shared" si="52"/>
        <v>3.2828283467979148E-2</v>
      </c>
      <c r="P220" s="35">
        <f t="shared" si="52"/>
        <v>3.2828283467979148E-2</v>
      </c>
      <c r="Q220" s="36">
        <f t="shared" si="52"/>
        <v>0.26262626774383313</v>
      </c>
      <c r="R220" s="4"/>
    </row>
    <row r="221" spans="1:18" x14ac:dyDescent="0.2">
      <c r="A221" s="88"/>
      <c r="B221" s="91"/>
      <c r="C221" s="5">
        <v>0.11818182048472492</v>
      </c>
      <c r="D221" s="5">
        <v>20</v>
      </c>
      <c r="E221" s="5">
        <v>6</v>
      </c>
      <c r="F221" s="33">
        <f t="shared" si="65"/>
        <v>2.3636364096944984</v>
      </c>
      <c r="G221" s="33">
        <f t="shared" si="66"/>
        <v>0.39393940161574975</v>
      </c>
      <c r="H221" s="33">
        <f t="shared" si="19"/>
        <v>0.39393940161574975</v>
      </c>
      <c r="I221" s="33">
        <f t="shared" si="67"/>
        <v>3.1515152129259976</v>
      </c>
      <c r="J221" s="34">
        <f t="shared" si="51"/>
        <v>0.13000000253319741</v>
      </c>
      <c r="K221" s="34">
        <f t="shared" si="51"/>
        <v>2.1666667088866238E-2</v>
      </c>
      <c r="L221" s="34">
        <f t="shared" si="51"/>
        <v>2.1666667088866238E-2</v>
      </c>
      <c r="M221" s="34">
        <f t="shared" si="51"/>
        <v>0.17333333671092988</v>
      </c>
      <c r="N221" s="35">
        <f t="shared" si="52"/>
        <v>0.19696970080787488</v>
      </c>
      <c r="O221" s="35">
        <f t="shared" si="52"/>
        <v>3.2828283467979148E-2</v>
      </c>
      <c r="P221" s="35">
        <f t="shared" si="52"/>
        <v>3.2828283467979148E-2</v>
      </c>
      <c r="Q221" s="36">
        <f t="shared" si="52"/>
        <v>0.26262626774383313</v>
      </c>
      <c r="R221" s="4"/>
    </row>
    <row r="222" spans="1:18" x14ac:dyDescent="0.2">
      <c r="A222" s="88"/>
      <c r="B222" s="91"/>
      <c r="C222" s="5">
        <v>0.11818182048472492</v>
      </c>
      <c r="D222" s="5">
        <v>40</v>
      </c>
      <c r="E222" s="5">
        <v>6</v>
      </c>
      <c r="F222" s="33">
        <f t="shared" si="65"/>
        <v>4.7272728193889968</v>
      </c>
      <c r="G222" s="33">
        <f t="shared" si="66"/>
        <v>0.7878788032314995</v>
      </c>
      <c r="H222" s="33">
        <f t="shared" si="19"/>
        <v>0.7878788032314995</v>
      </c>
      <c r="I222" s="33">
        <f t="shared" si="67"/>
        <v>6.3030304258519951</v>
      </c>
      <c r="J222" s="34">
        <f t="shared" si="51"/>
        <v>0.26000000506639481</v>
      </c>
      <c r="K222" s="34">
        <f t="shared" si="51"/>
        <v>4.3333334177732476E-2</v>
      </c>
      <c r="L222" s="34">
        <f t="shared" si="51"/>
        <v>4.3333334177732476E-2</v>
      </c>
      <c r="M222" s="34">
        <f t="shared" si="51"/>
        <v>0.34666667342185975</v>
      </c>
      <c r="N222" s="35">
        <f t="shared" si="52"/>
        <v>0.39393940161574975</v>
      </c>
      <c r="O222" s="35">
        <f t="shared" si="52"/>
        <v>6.5656566935958297E-2</v>
      </c>
      <c r="P222" s="35">
        <f t="shared" si="52"/>
        <v>6.5656566935958297E-2</v>
      </c>
      <c r="Q222" s="36">
        <f t="shared" si="52"/>
        <v>0.52525253548766626</v>
      </c>
      <c r="R222" s="4"/>
    </row>
    <row r="223" spans="1:18" x14ac:dyDescent="0.2">
      <c r="A223" s="88"/>
      <c r="B223" s="91"/>
      <c r="C223" s="5">
        <v>0.11818182048472492</v>
      </c>
      <c r="D223" s="5">
        <v>60</v>
      </c>
      <c r="E223" s="5">
        <v>6</v>
      </c>
      <c r="F223" s="33">
        <f t="shared" si="65"/>
        <v>7.0909092290834952</v>
      </c>
      <c r="G223" s="33">
        <f t="shared" si="66"/>
        <v>1.1818182048472492</v>
      </c>
      <c r="H223" s="33">
        <f t="shared" si="19"/>
        <v>1.1818182048472492</v>
      </c>
      <c r="I223" s="33">
        <f t="shared" si="67"/>
        <v>9.4545456387779936</v>
      </c>
      <c r="J223" s="34">
        <f t="shared" si="51"/>
        <v>0.39000000759959225</v>
      </c>
      <c r="K223" s="34">
        <f t="shared" si="51"/>
        <v>6.5000001266598703E-2</v>
      </c>
      <c r="L223" s="34">
        <f t="shared" si="51"/>
        <v>6.5000001266598703E-2</v>
      </c>
      <c r="M223" s="34">
        <f t="shared" si="51"/>
        <v>0.52000001013278963</v>
      </c>
      <c r="N223" s="35">
        <f t="shared" si="52"/>
        <v>0.5909091024236246</v>
      </c>
      <c r="O223" s="35">
        <f t="shared" si="52"/>
        <v>9.8484850403937438E-2</v>
      </c>
      <c r="P223" s="35">
        <f t="shared" si="52"/>
        <v>9.8484850403937438E-2</v>
      </c>
      <c r="Q223" s="36">
        <f t="shared" si="52"/>
        <v>0.7878788032314995</v>
      </c>
      <c r="R223" s="4"/>
    </row>
    <row r="224" spans="1:18" x14ac:dyDescent="0.2">
      <c r="A224" s="88"/>
      <c r="B224" s="91"/>
      <c r="C224" s="5">
        <v>7.2000003933906598E-2</v>
      </c>
      <c r="D224" s="5">
        <v>39.299999999999997</v>
      </c>
      <c r="E224" s="5">
        <v>6</v>
      </c>
      <c r="F224" s="33">
        <f t="shared" si="65"/>
        <v>2.8296001546025291</v>
      </c>
      <c r="G224" s="33">
        <f t="shared" si="66"/>
        <v>0.4716000257670882</v>
      </c>
      <c r="H224" s="33">
        <f t="shared" si="19"/>
        <v>0.4716000257670882</v>
      </c>
      <c r="I224" s="33">
        <f t="shared" si="67"/>
        <v>3.7728002061367052</v>
      </c>
      <c r="J224" s="34">
        <f t="shared" si="51"/>
        <v>0.1556280085031391</v>
      </c>
      <c r="K224" s="34">
        <f t="shared" si="51"/>
        <v>2.5938001417189851E-2</v>
      </c>
      <c r="L224" s="34">
        <f t="shared" si="51"/>
        <v>2.5938001417189851E-2</v>
      </c>
      <c r="M224" s="34">
        <f t="shared" si="51"/>
        <v>0.20750401133751878</v>
      </c>
      <c r="N224" s="35">
        <f t="shared" si="52"/>
        <v>0.2358000128835441</v>
      </c>
      <c r="O224" s="35">
        <f t="shared" si="52"/>
        <v>3.9300002147257353E-2</v>
      </c>
      <c r="P224" s="35">
        <f t="shared" si="52"/>
        <v>3.9300002147257353E-2</v>
      </c>
      <c r="Q224" s="36">
        <f t="shared" si="52"/>
        <v>0.31440001717805877</v>
      </c>
      <c r="R224" s="4"/>
    </row>
    <row r="225" spans="1:18" x14ac:dyDescent="0.2">
      <c r="A225" s="88"/>
      <c r="B225" s="91"/>
      <c r="C225" s="5">
        <v>7.4000002056360259E-2</v>
      </c>
      <c r="D225" s="5">
        <v>40.799999999999997</v>
      </c>
      <c r="E225" s="5">
        <v>6</v>
      </c>
      <c r="F225" s="33">
        <f t="shared" si="65"/>
        <v>3.0192000838994986</v>
      </c>
      <c r="G225" s="33">
        <f t="shared" si="66"/>
        <v>0.50320001398324976</v>
      </c>
      <c r="H225" s="33">
        <f t="shared" si="19"/>
        <v>0.50320001398324976</v>
      </c>
      <c r="I225" s="33">
        <f t="shared" si="67"/>
        <v>4.0256001118659981</v>
      </c>
      <c r="J225" s="34">
        <f t="shared" si="51"/>
        <v>0.16605600461447242</v>
      </c>
      <c r="K225" s="34">
        <f t="shared" si="51"/>
        <v>2.7676000769078737E-2</v>
      </c>
      <c r="L225" s="34">
        <f t="shared" si="51"/>
        <v>2.7676000769078737E-2</v>
      </c>
      <c r="M225" s="34">
        <f t="shared" si="51"/>
        <v>0.2214080061526299</v>
      </c>
      <c r="N225" s="35">
        <f t="shared" si="52"/>
        <v>0.25160000699162488</v>
      </c>
      <c r="O225" s="35">
        <f t="shared" si="52"/>
        <v>4.1933334498604147E-2</v>
      </c>
      <c r="P225" s="35">
        <f t="shared" si="52"/>
        <v>4.1933334498604147E-2</v>
      </c>
      <c r="Q225" s="36">
        <f t="shared" si="52"/>
        <v>0.33546667598883317</v>
      </c>
      <c r="R225" s="4"/>
    </row>
    <row r="226" spans="1:18" x14ac:dyDescent="0.2">
      <c r="A226" s="88"/>
      <c r="B226" s="91"/>
      <c r="C226" s="5">
        <v>5.4000002950429948E-2</v>
      </c>
      <c r="D226" s="5">
        <v>9.8999999999999986</v>
      </c>
      <c r="E226" s="5">
        <v>6</v>
      </c>
      <c r="F226" s="33">
        <f t="shared" si="65"/>
        <v>0.53460002920925642</v>
      </c>
      <c r="G226" s="33">
        <f t="shared" si="66"/>
        <v>8.9100004868209404E-2</v>
      </c>
      <c r="H226" s="33">
        <f t="shared" si="19"/>
        <v>8.9100004868209404E-2</v>
      </c>
      <c r="I226" s="33">
        <f t="shared" si="67"/>
        <v>0.71280003894567523</v>
      </c>
      <c r="J226" s="34">
        <f t="shared" si="51"/>
        <v>2.9403001606509105E-2</v>
      </c>
      <c r="K226" s="34">
        <f t="shared" si="51"/>
        <v>4.9005002677515175E-3</v>
      </c>
      <c r="L226" s="34">
        <f t="shared" si="51"/>
        <v>4.9005002677515175E-3</v>
      </c>
      <c r="M226" s="34">
        <f t="shared" si="51"/>
        <v>3.920400214201214E-2</v>
      </c>
      <c r="N226" s="35">
        <f t="shared" si="52"/>
        <v>4.4550002434104702E-2</v>
      </c>
      <c r="O226" s="35">
        <f t="shared" si="52"/>
        <v>7.4250004056841167E-3</v>
      </c>
      <c r="P226" s="35">
        <f t="shared" si="52"/>
        <v>7.4250004056841167E-3</v>
      </c>
      <c r="Q226" s="36">
        <f t="shared" si="52"/>
        <v>5.9400003245472933E-2</v>
      </c>
      <c r="R226" s="4"/>
    </row>
    <row r="227" spans="1:18" x14ac:dyDescent="0.2">
      <c r="A227" s="88"/>
      <c r="B227" s="91"/>
      <c r="C227" s="5">
        <v>0.20000000298023224</v>
      </c>
      <c r="D227" s="5">
        <v>15</v>
      </c>
      <c r="E227" s="5">
        <v>6</v>
      </c>
      <c r="F227" s="33">
        <f t="shared" si="65"/>
        <v>3.0000000447034836</v>
      </c>
      <c r="G227" s="33">
        <f t="shared" si="66"/>
        <v>0.5000000074505806</v>
      </c>
      <c r="H227" s="33">
        <f t="shared" si="19"/>
        <v>0.5000000074505806</v>
      </c>
      <c r="I227" s="33">
        <f t="shared" si="67"/>
        <v>4.0000000596046448</v>
      </c>
      <c r="J227" s="34">
        <f t="shared" si="51"/>
        <v>0.16500000245869159</v>
      </c>
      <c r="K227" s="34">
        <f t="shared" si="51"/>
        <v>2.7500000409781934E-2</v>
      </c>
      <c r="L227" s="34">
        <f t="shared" si="51"/>
        <v>2.7500000409781934E-2</v>
      </c>
      <c r="M227" s="34">
        <f t="shared" si="51"/>
        <v>0.22000000327825547</v>
      </c>
      <c r="N227" s="35">
        <f t="shared" si="52"/>
        <v>0.2500000037252903</v>
      </c>
      <c r="O227" s="35">
        <f t="shared" si="52"/>
        <v>4.1666667287548385E-2</v>
      </c>
      <c r="P227" s="35">
        <f t="shared" si="52"/>
        <v>4.1666667287548385E-2</v>
      </c>
      <c r="Q227" s="36">
        <f t="shared" si="52"/>
        <v>0.33333333830038708</v>
      </c>
      <c r="R227" s="4"/>
    </row>
    <row r="228" spans="1:18" x14ac:dyDescent="0.2">
      <c r="A228" s="88"/>
      <c r="B228" s="91"/>
      <c r="C228" s="5">
        <v>0.20000000298023224</v>
      </c>
      <c r="D228" s="5">
        <v>15</v>
      </c>
      <c r="E228" s="5">
        <v>6</v>
      </c>
      <c r="F228" s="33">
        <f t="shared" si="65"/>
        <v>3.0000000447034836</v>
      </c>
      <c r="G228" s="33">
        <f t="shared" si="66"/>
        <v>0.5000000074505806</v>
      </c>
      <c r="H228" s="33">
        <f t="shared" si="19"/>
        <v>0.5000000074505806</v>
      </c>
      <c r="I228" s="33">
        <f t="shared" si="67"/>
        <v>4.0000000596046448</v>
      </c>
      <c r="J228" s="34">
        <f t="shared" ref="J228:M253" si="68">F228*0.055</f>
        <v>0.16500000245869159</v>
      </c>
      <c r="K228" s="34">
        <f t="shared" si="68"/>
        <v>2.7500000409781934E-2</v>
      </c>
      <c r="L228" s="34">
        <f t="shared" si="68"/>
        <v>2.7500000409781934E-2</v>
      </c>
      <c r="M228" s="34">
        <f t="shared" si="68"/>
        <v>0.22000000327825547</v>
      </c>
      <c r="N228" s="35">
        <f t="shared" si="52"/>
        <v>0.2500000037252903</v>
      </c>
      <c r="O228" s="35">
        <f t="shared" si="52"/>
        <v>4.1666667287548385E-2</v>
      </c>
      <c r="P228" s="35">
        <f t="shared" si="52"/>
        <v>4.1666667287548385E-2</v>
      </c>
      <c r="Q228" s="36">
        <f t="shared" si="52"/>
        <v>0.33333333830038708</v>
      </c>
      <c r="R228" s="4"/>
    </row>
    <row r="229" spans="1:18" x14ac:dyDescent="0.2">
      <c r="A229" s="88"/>
      <c r="B229" s="91"/>
      <c r="C229" s="5">
        <v>0.20000000298023224</v>
      </c>
      <c r="D229" s="5">
        <v>30</v>
      </c>
      <c r="E229" s="5">
        <v>6</v>
      </c>
      <c r="F229" s="33">
        <f t="shared" si="65"/>
        <v>6.0000000894069672</v>
      </c>
      <c r="G229" s="33">
        <f t="shared" si="66"/>
        <v>1.0000000149011612</v>
      </c>
      <c r="H229" s="33">
        <f t="shared" si="19"/>
        <v>1.0000000149011612</v>
      </c>
      <c r="I229" s="33">
        <f t="shared" si="67"/>
        <v>8.0000001192092896</v>
      </c>
      <c r="J229" s="34">
        <f t="shared" si="68"/>
        <v>0.33000000491738318</v>
      </c>
      <c r="K229" s="34">
        <f t="shared" si="68"/>
        <v>5.5000000819563868E-2</v>
      </c>
      <c r="L229" s="34">
        <f t="shared" si="68"/>
        <v>5.5000000819563868E-2</v>
      </c>
      <c r="M229" s="34">
        <f t="shared" si="68"/>
        <v>0.44000000655651095</v>
      </c>
      <c r="N229" s="35">
        <f t="shared" si="52"/>
        <v>0.5000000074505806</v>
      </c>
      <c r="O229" s="35">
        <f t="shared" si="52"/>
        <v>8.3333334575096771E-2</v>
      </c>
      <c r="P229" s="35">
        <f t="shared" si="52"/>
        <v>8.3333334575096771E-2</v>
      </c>
      <c r="Q229" s="36">
        <f t="shared" si="52"/>
        <v>0.66666667660077417</v>
      </c>
      <c r="R229" s="4"/>
    </row>
    <row r="230" spans="1:18" x14ac:dyDescent="0.2">
      <c r="A230" s="88"/>
      <c r="B230" s="91"/>
      <c r="C230" s="5">
        <v>0.20000000298023224</v>
      </c>
      <c r="D230" s="5">
        <v>45</v>
      </c>
      <c r="E230" s="5">
        <v>6</v>
      </c>
      <c r="F230" s="33">
        <f t="shared" si="65"/>
        <v>9.0000001341104507</v>
      </c>
      <c r="G230" s="33">
        <f t="shared" si="66"/>
        <v>1.5000000223517418</v>
      </c>
      <c r="H230" s="33">
        <f t="shared" si="19"/>
        <v>1.5000000223517418</v>
      </c>
      <c r="I230" s="33">
        <f t="shared" si="67"/>
        <v>12.000000178813934</v>
      </c>
      <c r="J230" s="34">
        <f t="shared" si="68"/>
        <v>0.4950000073760748</v>
      </c>
      <c r="K230" s="34">
        <f t="shared" si="68"/>
        <v>8.2500001229345796E-2</v>
      </c>
      <c r="L230" s="34">
        <f t="shared" si="68"/>
        <v>8.2500001229345796E-2</v>
      </c>
      <c r="M230" s="34">
        <f t="shared" si="68"/>
        <v>0.66000000983476637</v>
      </c>
      <c r="N230" s="35">
        <f t="shared" si="52"/>
        <v>0.7500000111758709</v>
      </c>
      <c r="O230" s="35">
        <f t="shared" si="52"/>
        <v>0.12500000186264515</v>
      </c>
      <c r="P230" s="35">
        <f t="shared" si="52"/>
        <v>0.12500000186264515</v>
      </c>
      <c r="Q230" s="36">
        <f t="shared" si="52"/>
        <v>1.0000000149011612</v>
      </c>
      <c r="R230" s="4"/>
    </row>
    <row r="231" spans="1:18" x14ac:dyDescent="0.2">
      <c r="A231" s="88"/>
      <c r="B231" s="92" t="s">
        <v>43</v>
      </c>
      <c r="C231" s="5">
        <v>2</v>
      </c>
      <c r="D231" s="5">
        <v>120</v>
      </c>
      <c r="E231" s="5">
        <v>5</v>
      </c>
      <c r="F231" s="33">
        <f t="shared" si="65"/>
        <v>240</v>
      </c>
      <c r="G231" s="33">
        <f t="shared" si="66"/>
        <v>48</v>
      </c>
      <c r="H231" s="33">
        <f t="shared" si="19"/>
        <v>48</v>
      </c>
      <c r="I231" s="33">
        <f t="shared" si="67"/>
        <v>336</v>
      </c>
      <c r="J231" s="34">
        <f t="shared" si="68"/>
        <v>13.2</v>
      </c>
      <c r="K231" s="34">
        <f t="shared" si="68"/>
        <v>2.64</v>
      </c>
      <c r="L231" s="34">
        <f t="shared" si="68"/>
        <v>2.64</v>
      </c>
      <c r="M231" s="34">
        <f t="shared" si="68"/>
        <v>18.48</v>
      </c>
      <c r="N231" s="35">
        <f t="shared" si="52"/>
        <v>20</v>
      </c>
      <c r="O231" s="35">
        <f t="shared" si="52"/>
        <v>4</v>
      </c>
      <c r="P231" s="35">
        <f t="shared" si="52"/>
        <v>4</v>
      </c>
      <c r="Q231" s="36">
        <f t="shared" si="52"/>
        <v>28</v>
      </c>
      <c r="R231" s="4"/>
    </row>
    <row r="232" spans="1:18" x14ac:dyDescent="0.2">
      <c r="A232" s="88"/>
      <c r="B232" s="91"/>
      <c r="C232" s="5">
        <v>6.1932773552834988</v>
      </c>
      <c r="D232" s="5">
        <v>570</v>
      </c>
      <c r="E232" s="5">
        <v>5</v>
      </c>
      <c r="F232" s="33">
        <f t="shared" si="65"/>
        <v>3530.1680925115943</v>
      </c>
      <c r="G232" s="33">
        <f t="shared" si="66"/>
        <v>706.03361850231886</v>
      </c>
      <c r="H232" s="33">
        <f t="shared" si="19"/>
        <v>706.03361850231886</v>
      </c>
      <c r="I232" s="33">
        <f t="shared" si="67"/>
        <v>4942.235329516232</v>
      </c>
      <c r="J232" s="34">
        <f t="shared" si="68"/>
        <v>194.15924508813768</v>
      </c>
      <c r="K232" s="34">
        <f t="shared" si="68"/>
        <v>38.83184901762754</v>
      </c>
      <c r="L232" s="34">
        <f t="shared" si="68"/>
        <v>38.83184901762754</v>
      </c>
      <c r="M232" s="34">
        <f t="shared" si="68"/>
        <v>271.82294312339275</v>
      </c>
      <c r="N232" s="35">
        <f t="shared" si="52"/>
        <v>294.18067437596619</v>
      </c>
      <c r="O232" s="35">
        <f t="shared" si="52"/>
        <v>58.836134875193238</v>
      </c>
      <c r="P232" s="35">
        <f t="shared" si="52"/>
        <v>58.836134875193238</v>
      </c>
      <c r="Q232" s="36">
        <f t="shared" si="52"/>
        <v>411.85294412635267</v>
      </c>
      <c r="R232" s="4"/>
    </row>
    <row r="233" spans="1:18" x14ac:dyDescent="0.2">
      <c r="A233" s="88"/>
      <c r="B233" s="91"/>
      <c r="C233" s="5">
        <v>5.0000001490116119</v>
      </c>
      <c r="D233" s="5">
        <v>150</v>
      </c>
      <c r="E233" s="5">
        <v>5</v>
      </c>
      <c r="F233" s="33">
        <f t="shared" si="65"/>
        <v>750.00002235174179</v>
      </c>
      <c r="G233" s="33">
        <f t="shared" si="66"/>
        <v>150.00000447034836</v>
      </c>
      <c r="H233" s="33">
        <f t="shared" si="19"/>
        <v>150.00000447034836</v>
      </c>
      <c r="I233" s="33">
        <f t="shared" si="67"/>
        <v>1050.0000312924385</v>
      </c>
      <c r="J233" s="34">
        <f t="shared" si="68"/>
        <v>41.250001229345798</v>
      </c>
      <c r="K233" s="34">
        <f t="shared" si="68"/>
        <v>8.2500002458691597</v>
      </c>
      <c r="L233" s="34">
        <f t="shared" si="68"/>
        <v>8.2500002458691597</v>
      </c>
      <c r="M233" s="34">
        <f t="shared" si="68"/>
        <v>57.750001721084118</v>
      </c>
      <c r="N233" s="35">
        <f t="shared" si="52"/>
        <v>62.500001862645149</v>
      </c>
      <c r="O233" s="35">
        <f t="shared" si="52"/>
        <v>12.50000037252903</v>
      </c>
      <c r="P233" s="35">
        <f t="shared" si="52"/>
        <v>12.50000037252903</v>
      </c>
      <c r="Q233" s="36">
        <f t="shared" si="52"/>
        <v>87.500002607703209</v>
      </c>
      <c r="R233" s="4"/>
    </row>
    <row r="234" spans="1:18" x14ac:dyDescent="0.2">
      <c r="A234" s="88"/>
      <c r="B234" s="91"/>
      <c r="C234" s="5">
        <v>14.533333752836501</v>
      </c>
      <c r="D234" s="5">
        <v>621</v>
      </c>
      <c r="E234" s="5">
        <v>5</v>
      </c>
      <c r="F234" s="33">
        <f t="shared" si="65"/>
        <v>9025.2002605114667</v>
      </c>
      <c r="G234" s="33">
        <f t="shared" si="66"/>
        <v>1805.0400521022934</v>
      </c>
      <c r="H234" s="33">
        <f t="shared" si="19"/>
        <v>1805.0400521022934</v>
      </c>
      <c r="I234" s="33">
        <f t="shared" si="67"/>
        <v>12635.280364716053</v>
      </c>
      <c r="J234" s="34">
        <f t="shared" si="68"/>
        <v>496.38601432813067</v>
      </c>
      <c r="K234" s="34">
        <f t="shared" si="68"/>
        <v>99.277202865626137</v>
      </c>
      <c r="L234" s="34">
        <f t="shared" si="68"/>
        <v>99.277202865626137</v>
      </c>
      <c r="M234" s="34">
        <f t="shared" si="68"/>
        <v>694.94042005938286</v>
      </c>
      <c r="N234" s="35">
        <f t="shared" si="52"/>
        <v>752.10002170928885</v>
      </c>
      <c r="O234" s="35">
        <f t="shared" si="52"/>
        <v>150.42000434185778</v>
      </c>
      <c r="P234" s="35">
        <f t="shared" si="52"/>
        <v>150.42000434185778</v>
      </c>
      <c r="Q234" s="36">
        <f t="shared" si="52"/>
        <v>1052.9400303930045</v>
      </c>
      <c r="R234" s="4"/>
    </row>
    <row r="235" spans="1:18" x14ac:dyDescent="0.2">
      <c r="A235" s="88"/>
      <c r="B235" s="91"/>
      <c r="C235" s="5">
        <v>1.0380953177809729</v>
      </c>
      <c r="D235" s="5">
        <v>153</v>
      </c>
      <c r="E235" s="5">
        <v>5</v>
      </c>
      <c r="F235" s="33">
        <f t="shared" si="65"/>
        <v>158.82858362048884</v>
      </c>
      <c r="G235" s="33">
        <f t="shared" si="66"/>
        <v>31.765716724097768</v>
      </c>
      <c r="H235" s="33">
        <f t="shared" si="19"/>
        <v>31.765716724097768</v>
      </c>
      <c r="I235" s="33">
        <f t="shared" si="67"/>
        <v>222.36001706868436</v>
      </c>
      <c r="J235" s="34">
        <f t="shared" si="68"/>
        <v>8.7355720991268857</v>
      </c>
      <c r="K235" s="34">
        <f t="shared" si="68"/>
        <v>1.7471144198253772</v>
      </c>
      <c r="L235" s="34">
        <f t="shared" si="68"/>
        <v>1.7471144198253772</v>
      </c>
      <c r="M235" s="34">
        <f t="shared" si="68"/>
        <v>12.22980093877764</v>
      </c>
      <c r="N235" s="35">
        <f t="shared" si="52"/>
        <v>13.235715301707403</v>
      </c>
      <c r="O235" s="35">
        <f t="shared" si="52"/>
        <v>2.6471430603414805</v>
      </c>
      <c r="P235" s="35">
        <f t="shared" si="52"/>
        <v>2.6471430603414805</v>
      </c>
      <c r="Q235" s="36">
        <f t="shared" si="52"/>
        <v>18.530001422390363</v>
      </c>
      <c r="R235" s="4"/>
    </row>
    <row r="236" spans="1:18" x14ac:dyDescent="0.2">
      <c r="A236" s="88"/>
      <c r="B236" s="91"/>
      <c r="C236" s="5">
        <v>0.99999999906867743</v>
      </c>
      <c r="D236" s="5">
        <v>49.199999999999996</v>
      </c>
      <c r="E236" s="5">
        <v>5</v>
      </c>
      <c r="F236" s="33">
        <f t="shared" si="65"/>
        <v>49.199999954178928</v>
      </c>
      <c r="G236" s="33">
        <f t="shared" si="66"/>
        <v>9.8399999908357856</v>
      </c>
      <c r="H236" s="33">
        <f t="shared" si="19"/>
        <v>9.8399999908357856</v>
      </c>
      <c r="I236" s="33">
        <f t="shared" si="67"/>
        <v>68.879999935850492</v>
      </c>
      <c r="J236" s="34">
        <f t="shared" si="68"/>
        <v>2.7059999974798412</v>
      </c>
      <c r="K236" s="34">
        <f t="shared" si="68"/>
        <v>0.5411999994959682</v>
      </c>
      <c r="L236" s="34">
        <f t="shared" si="68"/>
        <v>0.5411999994959682</v>
      </c>
      <c r="M236" s="34">
        <f t="shared" si="68"/>
        <v>3.7883999964717772</v>
      </c>
      <c r="N236" s="35">
        <f t="shared" si="52"/>
        <v>4.0999999961815776</v>
      </c>
      <c r="O236" s="35">
        <f t="shared" si="52"/>
        <v>0.8199999992363155</v>
      </c>
      <c r="P236" s="35">
        <f t="shared" si="52"/>
        <v>0.8199999992363155</v>
      </c>
      <c r="Q236" s="36">
        <f t="shared" si="52"/>
        <v>5.739999994654208</v>
      </c>
      <c r="R236" s="4"/>
    </row>
    <row r="237" spans="1:18" x14ac:dyDescent="0.2">
      <c r="A237" s="88"/>
      <c r="B237" s="91"/>
      <c r="C237" s="5">
        <v>20.540142564103007</v>
      </c>
      <c r="D237" s="5">
        <v>130</v>
      </c>
      <c r="E237" s="5">
        <v>5</v>
      </c>
      <c r="F237" s="33">
        <f t="shared" si="65"/>
        <v>2670.218533333391</v>
      </c>
      <c r="G237" s="33">
        <f t="shared" si="66"/>
        <v>534.04370666667819</v>
      </c>
      <c r="H237" s="33">
        <f t="shared" si="19"/>
        <v>534.04370666667819</v>
      </c>
      <c r="I237" s="33">
        <f t="shared" si="67"/>
        <v>3738.3059466667473</v>
      </c>
      <c r="J237" s="34">
        <f t="shared" si="68"/>
        <v>146.86201933333649</v>
      </c>
      <c r="K237" s="34">
        <f t="shared" si="68"/>
        <v>29.372403866667302</v>
      </c>
      <c r="L237" s="34">
        <f t="shared" si="68"/>
        <v>29.372403866667302</v>
      </c>
      <c r="M237" s="34">
        <f t="shared" si="68"/>
        <v>205.60682706667112</v>
      </c>
      <c r="N237" s="35">
        <f t="shared" si="52"/>
        <v>222.5182111111159</v>
      </c>
      <c r="O237" s="35">
        <f t="shared" si="52"/>
        <v>44.503642222223185</v>
      </c>
      <c r="P237" s="35">
        <f t="shared" si="52"/>
        <v>44.503642222223185</v>
      </c>
      <c r="Q237" s="36">
        <f t="shared" si="52"/>
        <v>311.52549555556226</v>
      </c>
      <c r="R237" s="4"/>
    </row>
    <row r="238" spans="1:18" x14ac:dyDescent="0.2">
      <c r="A238" s="88"/>
      <c r="B238" s="91"/>
      <c r="C238" s="5">
        <v>2.0000000149011612</v>
      </c>
      <c r="D238" s="5">
        <v>75</v>
      </c>
      <c r="E238" s="5">
        <v>5</v>
      </c>
      <c r="F238" s="33">
        <f t="shared" si="65"/>
        <v>150.00000111758709</v>
      </c>
      <c r="G238" s="33">
        <f t="shared" si="66"/>
        <v>30.000000223517418</v>
      </c>
      <c r="H238" s="33">
        <f t="shared" si="19"/>
        <v>30.000000223517418</v>
      </c>
      <c r="I238" s="33">
        <f t="shared" si="67"/>
        <v>210.00000156462193</v>
      </c>
      <c r="J238" s="34">
        <f t="shared" si="68"/>
        <v>8.2500000614672899</v>
      </c>
      <c r="K238" s="34">
        <f t="shared" si="68"/>
        <v>1.6500000122934579</v>
      </c>
      <c r="L238" s="34">
        <f t="shared" si="68"/>
        <v>1.6500000122934579</v>
      </c>
      <c r="M238" s="34">
        <f t="shared" si="68"/>
        <v>11.550000086054206</v>
      </c>
      <c r="N238" s="35">
        <f t="shared" si="52"/>
        <v>12.500000093132257</v>
      </c>
      <c r="O238" s="35">
        <f t="shared" si="52"/>
        <v>2.5000000186264515</v>
      </c>
      <c r="P238" s="35">
        <f t="shared" si="52"/>
        <v>2.5000000186264515</v>
      </c>
      <c r="Q238" s="36">
        <f t="shared" si="52"/>
        <v>17.50000013038516</v>
      </c>
      <c r="R238" s="4"/>
    </row>
    <row r="239" spans="1:18" x14ac:dyDescent="0.2">
      <c r="A239" s="88"/>
      <c r="B239" s="91"/>
      <c r="C239" s="5">
        <v>2.0000000149011612</v>
      </c>
      <c r="D239" s="5">
        <v>24</v>
      </c>
      <c r="E239" s="5">
        <v>5</v>
      </c>
      <c r="F239" s="33">
        <f t="shared" si="65"/>
        <v>48.000000357627869</v>
      </c>
      <c r="G239" s="33">
        <f t="shared" si="66"/>
        <v>9.6000000715255744</v>
      </c>
      <c r="H239" s="33">
        <f t="shared" si="19"/>
        <v>9.6000000715255744</v>
      </c>
      <c r="I239" s="33">
        <f t="shared" si="67"/>
        <v>67.20000050067901</v>
      </c>
      <c r="J239" s="34">
        <f t="shared" si="68"/>
        <v>2.6400000196695328</v>
      </c>
      <c r="K239" s="34">
        <f t="shared" si="68"/>
        <v>0.52800000393390656</v>
      </c>
      <c r="L239" s="34">
        <f t="shared" si="68"/>
        <v>0.52800000393390656</v>
      </c>
      <c r="M239" s="34">
        <f t="shared" si="68"/>
        <v>3.6960000275373455</v>
      </c>
      <c r="N239" s="35">
        <f t="shared" si="52"/>
        <v>4.0000000298023224</v>
      </c>
      <c r="O239" s="35">
        <f t="shared" si="52"/>
        <v>0.8000000059604645</v>
      </c>
      <c r="P239" s="35">
        <f t="shared" si="52"/>
        <v>0.8000000059604645</v>
      </c>
      <c r="Q239" s="36">
        <f t="shared" si="52"/>
        <v>5.6000000417232512</v>
      </c>
      <c r="R239" s="4"/>
    </row>
    <row r="240" spans="1:18" x14ac:dyDescent="0.2">
      <c r="A240" s="88"/>
      <c r="B240" s="91"/>
      <c r="C240" s="5">
        <v>9.2020017548661919</v>
      </c>
      <c r="D240" s="5">
        <v>450</v>
      </c>
      <c r="E240" s="5">
        <v>5</v>
      </c>
      <c r="F240" s="33">
        <f t="shared" si="65"/>
        <v>4140.9007896897865</v>
      </c>
      <c r="G240" s="33">
        <f t="shared" si="66"/>
        <v>828.18015793795735</v>
      </c>
      <c r="H240" s="33">
        <f t="shared" si="19"/>
        <v>828.18015793795735</v>
      </c>
      <c r="I240" s="33">
        <f t="shared" si="67"/>
        <v>5797.2611055657007</v>
      </c>
      <c r="J240" s="34">
        <f t="shared" si="68"/>
        <v>227.74954343293825</v>
      </c>
      <c r="K240" s="34">
        <f t="shared" si="68"/>
        <v>45.549908686587656</v>
      </c>
      <c r="L240" s="34">
        <f t="shared" si="68"/>
        <v>45.549908686587656</v>
      </c>
      <c r="M240" s="34">
        <f t="shared" si="68"/>
        <v>318.84936080611357</v>
      </c>
      <c r="N240" s="35">
        <f t="shared" si="52"/>
        <v>345.07506580748219</v>
      </c>
      <c r="O240" s="35">
        <f t="shared" si="52"/>
        <v>69.015013161496441</v>
      </c>
      <c r="P240" s="35">
        <f t="shared" si="52"/>
        <v>69.015013161496441</v>
      </c>
      <c r="Q240" s="36">
        <f t="shared" si="52"/>
        <v>483.10509213047504</v>
      </c>
      <c r="R240" s="4"/>
    </row>
    <row r="241" spans="1:18" x14ac:dyDescent="0.2">
      <c r="A241" s="88"/>
      <c r="B241" s="91"/>
      <c r="C241" s="5">
        <v>9.2020017548661919</v>
      </c>
      <c r="D241" s="5">
        <v>150</v>
      </c>
      <c r="E241" s="5">
        <v>5</v>
      </c>
      <c r="F241" s="33">
        <f t="shared" si="65"/>
        <v>1380.3002632299288</v>
      </c>
      <c r="G241" s="33">
        <f t="shared" si="66"/>
        <v>276.06005264598576</v>
      </c>
      <c r="H241" s="33">
        <f t="shared" si="19"/>
        <v>276.06005264598576</v>
      </c>
      <c r="I241" s="33">
        <f t="shared" si="67"/>
        <v>1932.4203685219002</v>
      </c>
      <c r="J241" s="34">
        <f t="shared" si="68"/>
        <v>75.916514477646089</v>
      </c>
      <c r="K241" s="34">
        <f t="shared" si="68"/>
        <v>15.183302895529216</v>
      </c>
      <c r="L241" s="34">
        <f t="shared" si="68"/>
        <v>15.183302895529216</v>
      </c>
      <c r="M241" s="34">
        <f t="shared" si="68"/>
        <v>106.28312026870451</v>
      </c>
      <c r="N241" s="35">
        <f t="shared" si="52"/>
        <v>115.0250219358274</v>
      </c>
      <c r="O241" s="35">
        <f t="shared" si="52"/>
        <v>23.005004387165481</v>
      </c>
      <c r="P241" s="35">
        <f t="shared" si="52"/>
        <v>23.005004387165481</v>
      </c>
      <c r="Q241" s="36">
        <f t="shared" si="52"/>
        <v>161.03503071015834</v>
      </c>
      <c r="R241" s="4"/>
    </row>
    <row r="242" spans="1:18" x14ac:dyDescent="0.2">
      <c r="A242" s="88"/>
      <c r="B242" s="91"/>
      <c r="C242" s="5">
        <v>5.9655080920598929</v>
      </c>
      <c r="D242" s="5">
        <v>240</v>
      </c>
      <c r="E242" s="5">
        <v>5</v>
      </c>
      <c r="F242" s="33">
        <f t="shared" si="65"/>
        <v>1431.7219420943743</v>
      </c>
      <c r="G242" s="33">
        <f t="shared" si="66"/>
        <v>286.34438841887487</v>
      </c>
      <c r="H242" s="33">
        <f t="shared" si="19"/>
        <v>286.34438841887487</v>
      </c>
      <c r="I242" s="33">
        <f t="shared" si="67"/>
        <v>2004.4107189321239</v>
      </c>
      <c r="J242" s="34">
        <f t="shared" si="68"/>
        <v>78.744706815190582</v>
      </c>
      <c r="K242" s="34">
        <f t="shared" si="68"/>
        <v>15.748941363038117</v>
      </c>
      <c r="L242" s="34">
        <f t="shared" si="68"/>
        <v>15.748941363038117</v>
      </c>
      <c r="M242" s="34">
        <f t="shared" si="68"/>
        <v>110.24258954126681</v>
      </c>
      <c r="N242" s="35">
        <f t="shared" si="52"/>
        <v>119.31016184119785</v>
      </c>
      <c r="O242" s="35">
        <f t="shared" si="52"/>
        <v>23.862032368239571</v>
      </c>
      <c r="P242" s="35">
        <f t="shared" si="52"/>
        <v>23.862032368239571</v>
      </c>
      <c r="Q242" s="36">
        <f t="shared" si="52"/>
        <v>167.034226577677</v>
      </c>
      <c r="R242" s="4"/>
    </row>
    <row r="243" spans="1:18" x14ac:dyDescent="0.2">
      <c r="A243" s="88"/>
      <c r="B243" s="91"/>
      <c r="C243" s="5">
        <v>3.5153419238214241</v>
      </c>
      <c r="D243" s="5">
        <v>105</v>
      </c>
      <c r="E243" s="5">
        <v>5</v>
      </c>
      <c r="F243" s="33">
        <f t="shared" si="65"/>
        <v>369.11090200124954</v>
      </c>
      <c r="G243" s="33">
        <f t="shared" si="66"/>
        <v>73.822180400249906</v>
      </c>
      <c r="H243" s="33">
        <f t="shared" si="19"/>
        <v>73.822180400249906</v>
      </c>
      <c r="I243" s="33">
        <f t="shared" si="67"/>
        <v>516.75526280174938</v>
      </c>
      <c r="J243" s="34">
        <f t="shared" si="68"/>
        <v>20.301099610068725</v>
      </c>
      <c r="K243" s="34">
        <f t="shared" si="68"/>
        <v>4.0602199220137445</v>
      </c>
      <c r="L243" s="34">
        <f t="shared" si="68"/>
        <v>4.0602199220137445</v>
      </c>
      <c r="M243" s="34">
        <f t="shared" si="68"/>
        <v>28.421539454096216</v>
      </c>
      <c r="N243" s="35">
        <f t="shared" si="52"/>
        <v>30.759241833437461</v>
      </c>
      <c r="O243" s="35">
        <f t="shared" si="52"/>
        <v>6.1518483666874921</v>
      </c>
      <c r="P243" s="35">
        <f t="shared" si="52"/>
        <v>6.1518483666874921</v>
      </c>
      <c r="Q243" s="36">
        <f t="shared" si="52"/>
        <v>43.062938566812448</v>
      </c>
      <c r="R243" s="4"/>
    </row>
    <row r="244" spans="1:18" ht="13.5" thickBot="1" x14ac:dyDescent="0.25">
      <c r="A244" s="89"/>
      <c r="B244" s="50" t="s">
        <v>44</v>
      </c>
      <c r="C244" s="6">
        <v>21.616126094595529</v>
      </c>
      <c r="D244" s="6">
        <v>105</v>
      </c>
      <c r="E244" s="6">
        <v>5</v>
      </c>
      <c r="F244" s="38">
        <f t="shared" si="65"/>
        <v>2269.6932399325306</v>
      </c>
      <c r="G244" s="38">
        <f t="shared" si="66"/>
        <v>453.93864798650611</v>
      </c>
      <c r="H244" s="38">
        <f t="shared" si="19"/>
        <v>453.93864798650611</v>
      </c>
      <c r="I244" s="38">
        <f t="shared" si="67"/>
        <v>3177.5705359055428</v>
      </c>
      <c r="J244" s="39">
        <f t="shared" si="68"/>
        <v>124.83312819628918</v>
      </c>
      <c r="K244" s="39">
        <f t="shared" si="68"/>
        <v>24.966625639257835</v>
      </c>
      <c r="L244" s="39">
        <f t="shared" si="68"/>
        <v>24.966625639257835</v>
      </c>
      <c r="M244" s="39">
        <f t="shared" si="68"/>
        <v>174.76637947480486</v>
      </c>
      <c r="N244" s="40">
        <f t="shared" ref="N244:Q253" si="69">F244*0.25/3</f>
        <v>189.14110332771088</v>
      </c>
      <c r="O244" s="40">
        <f t="shared" si="69"/>
        <v>37.828220665542176</v>
      </c>
      <c r="P244" s="40">
        <f t="shared" si="69"/>
        <v>37.828220665542176</v>
      </c>
      <c r="Q244" s="41">
        <f t="shared" si="69"/>
        <v>264.79754465879523</v>
      </c>
      <c r="R244" s="4"/>
    </row>
    <row r="245" spans="1:18" x14ac:dyDescent="0.2">
      <c r="A245" s="87" t="s">
        <v>39</v>
      </c>
      <c r="B245" s="91" t="s">
        <v>43</v>
      </c>
      <c r="C245" s="19">
        <v>0.99999995715916157</v>
      </c>
      <c r="D245" s="19">
        <v>360</v>
      </c>
      <c r="E245" s="19">
        <v>5</v>
      </c>
      <c r="F245" s="17">
        <f t="shared" si="65"/>
        <v>359.99998457729816</v>
      </c>
      <c r="G245" s="17">
        <f t="shared" si="66"/>
        <v>71.999996915459633</v>
      </c>
      <c r="H245" s="17">
        <f t="shared" si="19"/>
        <v>71.999996915459633</v>
      </c>
      <c r="I245" s="17">
        <f t="shared" si="67"/>
        <v>503.99997840821743</v>
      </c>
      <c r="J245" s="20">
        <f t="shared" si="68"/>
        <v>19.7999991517514</v>
      </c>
      <c r="K245" s="20">
        <f t="shared" si="68"/>
        <v>3.9599998303502799</v>
      </c>
      <c r="L245" s="20">
        <f t="shared" si="68"/>
        <v>3.9599998303502799</v>
      </c>
      <c r="M245" s="20">
        <f t="shared" si="68"/>
        <v>27.719998812451959</v>
      </c>
      <c r="N245" s="21">
        <f t="shared" si="69"/>
        <v>29.999998714774847</v>
      </c>
      <c r="O245" s="21">
        <f t="shared" si="69"/>
        <v>5.9999997429549694</v>
      </c>
      <c r="P245" s="21">
        <f t="shared" si="69"/>
        <v>5.9999997429549694</v>
      </c>
      <c r="Q245" s="22">
        <f t="shared" si="69"/>
        <v>41.999998200684786</v>
      </c>
      <c r="R245" s="4"/>
    </row>
    <row r="246" spans="1:18" x14ac:dyDescent="0.2">
      <c r="A246" s="88"/>
      <c r="B246" s="91"/>
      <c r="C246" s="5">
        <v>1</v>
      </c>
      <c r="D246" s="5">
        <v>408</v>
      </c>
      <c r="E246" s="5">
        <v>5</v>
      </c>
      <c r="F246" s="33">
        <f t="shared" si="65"/>
        <v>408</v>
      </c>
      <c r="G246" s="33">
        <f t="shared" si="66"/>
        <v>81.599999999999994</v>
      </c>
      <c r="H246" s="33">
        <f t="shared" si="19"/>
        <v>81.599999999999994</v>
      </c>
      <c r="I246" s="33">
        <f t="shared" si="67"/>
        <v>571.20000000000005</v>
      </c>
      <c r="J246" s="34">
        <f t="shared" si="68"/>
        <v>22.44</v>
      </c>
      <c r="K246" s="34">
        <f t="shared" si="68"/>
        <v>4.4879999999999995</v>
      </c>
      <c r="L246" s="34">
        <f t="shared" si="68"/>
        <v>4.4879999999999995</v>
      </c>
      <c r="M246" s="34">
        <f t="shared" si="68"/>
        <v>31.416000000000004</v>
      </c>
      <c r="N246" s="35">
        <f t="shared" si="69"/>
        <v>34</v>
      </c>
      <c r="O246" s="35">
        <f t="shared" si="69"/>
        <v>6.8</v>
      </c>
      <c r="P246" s="35">
        <f t="shared" si="69"/>
        <v>6.8</v>
      </c>
      <c r="Q246" s="36">
        <f t="shared" si="69"/>
        <v>47.6</v>
      </c>
      <c r="R246" s="4"/>
    </row>
    <row r="247" spans="1:18" x14ac:dyDescent="0.2">
      <c r="A247" s="88"/>
      <c r="B247" s="92" t="s">
        <v>44</v>
      </c>
      <c r="C247" s="5">
        <v>0.9999999760184437</v>
      </c>
      <c r="D247" s="5">
        <v>249</v>
      </c>
      <c r="E247" s="5">
        <v>5</v>
      </c>
      <c r="F247" s="33">
        <f t="shared" si="65"/>
        <v>248.99999402859248</v>
      </c>
      <c r="G247" s="33">
        <f t="shared" si="66"/>
        <v>49.799998805718495</v>
      </c>
      <c r="H247" s="33">
        <f t="shared" ref="H247:H253" si="70">G247</f>
        <v>49.799998805718495</v>
      </c>
      <c r="I247" s="33">
        <f t="shared" si="67"/>
        <v>348.59999164002943</v>
      </c>
      <c r="J247" s="34">
        <f t="shared" si="68"/>
        <v>13.694999671572587</v>
      </c>
      <c r="K247" s="34">
        <f t="shared" si="68"/>
        <v>2.738999934314517</v>
      </c>
      <c r="L247" s="34">
        <f t="shared" si="68"/>
        <v>2.738999934314517</v>
      </c>
      <c r="M247" s="34">
        <f t="shared" si="68"/>
        <v>19.172999540201619</v>
      </c>
      <c r="N247" s="35">
        <f t="shared" si="69"/>
        <v>20.749999502382707</v>
      </c>
      <c r="O247" s="35">
        <f t="shared" si="69"/>
        <v>4.1499999004765415</v>
      </c>
      <c r="P247" s="35">
        <f t="shared" si="69"/>
        <v>4.1499999004765415</v>
      </c>
      <c r="Q247" s="36">
        <f t="shared" si="69"/>
        <v>29.049999303335785</v>
      </c>
    </row>
    <row r="248" spans="1:18" x14ac:dyDescent="0.2">
      <c r="A248" s="88"/>
      <c r="B248" s="91"/>
      <c r="C248" s="5">
        <v>24.999999910593033</v>
      </c>
      <c r="D248" s="5">
        <v>249</v>
      </c>
      <c r="E248" s="5">
        <v>5</v>
      </c>
      <c r="F248" s="33">
        <f t="shared" si="65"/>
        <v>6224.9999777376652</v>
      </c>
      <c r="G248" s="33">
        <f t="shared" si="66"/>
        <v>1244.999995547533</v>
      </c>
      <c r="H248" s="33">
        <f t="shared" si="70"/>
        <v>1244.999995547533</v>
      </c>
      <c r="I248" s="33">
        <f t="shared" si="67"/>
        <v>8714.9999688327316</v>
      </c>
      <c r="J248" s="34">
        <f t="shared" si="68"/>
        <v>342.37499877557161</v>
      </c>
      <c r="K248" s="34">
        <f t="shared" si="68"/>
        <v>68.474999755114311</v>
      </c>
      <c r="L248" s="34">
        <f t="shared" si="68"/>
        <v>68.474999755114311</v>
      </c>
      <c r="M248" s="34">
        <f t="shared" si="68"/>
        <v>479.32499828580023</v>
      </c>
      <c r="N248" s="35">
        <f t="shared" si="69"/>
        <v>518.74999814480543</v>
      </c>
      <c r="O248" s="35">
        <f t="shared" si="69"/>
        <v>103.74999962896108</v>
      </c>
      <c r="P248" s="35">
        <f t="shared" si="69"/>
        <v>103.74999962896108</v>
      </c>
      <c r="Q248" s="36">
        <f t="shared" si="69"/>
        <v>726.24999740272767</v>
      </c>
    </row>
    <row r="249" spans="1:18" x14ac:dyDescent="0.2">
      <c r="A249" s="88"/>
      <c r="B249" s="91"/>
      <c r="C249" s="5">
        <v>2.0000000260770321</v>
      </c>
      <c r="D249" s="5">
        <v>771</v>
      </c>
      <c r="E249" s="5">
        <v>5</v>
      </c>
      <c r="F249" s="33">
        <f t="shared" si="65"/>
        <v>1542.0000201053917</v>
      </c>
      <c r="G249" s="33">
        <f t="shared" si="66"/>
        <v>308.40000402107836</v>
      </c>
      <c r="H249" s="33">
        <f t="shared" si="70"/>
        <v>308.40000402107836</v>
      </c>
      <c r="I249" s="33">
        <f t="shared" si="67"/>
        <v>2158.8000281475483</v>
      </c>
      <c r="J249" s="34">
        <f t="shared" si="68"/>
        <v>84.810001105796545</v>
      </c>
      <c r="K249" s="34">
        <f t="shared" si="68"/>
        <v>16.962000221159311</v>
      </c>
      <c r="L249" s="34">
        <f t="shared" si="68"/>
        <v>16.962000221159311</v>
      </c>
      <c r="M249" s="34">
        <f t="shared" si="68"/>
        <v>118.73400154811516</v>
      </c>
      <c r="N249" s="35">
        <f t="shared" si="69"/>
        <v>128.50000167544931</v>
      </c>
      <c r="O249" s="35">
        <f t="shared" si="69"/>
        <v>25.700000335089864</v>
      </c>
      <c r="P249" s="35">
        <f t="shared" si="69"/>
        <v>25.700000335089864</v>
      </c>
      <c r="Q249" s="36">
        <f t="shared" si="69"/>
        <v>179.90000234562902</v>
      </c>
    </row>
    <row r="250" spans="1:18" x14ac:dyDescent="0.2">
      <c r="A250" s="88"/>
      <c r="B250" s="91"/>
      <c r="C250" s="5">
        <v>9.0000003352761269</v>
      </c>
      <c r="D250" s="5">
        <v>561</v>
      </c>
      <c r="E250" s="5">
        <v>5</v>
      </c>
      <c r="F250" s="33">
        <f t="shared" si="65"/>
        <v>5049.0001880899072</v>
      </c>
      <c r="G250" s="33">
        <f t="shared" si="66"/>
        <v>1009.8000376179814</v>
      </c>
      <c r="H250" s="33">
        <f t="shared" si="70"/>
        <v>1009.8000376179814</v>
      </c>
      <c r="I250" s="33">
        <f t="shared" si="67"/>
        <v>7068.6002633258704</v>
      </c>
      <c r="J250" s="34">
        <f t="shared" si="68"/>
        <v>277.69501034494488</v>
      </c>
      <c r="K250" s="34">
        <f t="shared" si="68"/>
        <v>55.539002068988978</v>
      </c>
      <c r="L250" s="34">
        <f t="shared" si="68"/>
        <v>55.539002068988978</v>
      </c>
      <c r="M250" s="34">
        <f t="shared" si="68"/>
        <v>388.77301448292286</v>
      </c>
      <c r="N250" s="35">
        <f t="shared" si="69"/>
        <v>420.75001567415893</v>
      </c>
      <c r="O250" s="35">
        <f t="shared" si="69"/>
        <v>84.150003134831778</v>
      </c>
      <c r="P250" s="35">
        <f t="shared" si="69"/>
        <v>84.150003134831778</v>
      </c>
      <c r="Q250" s="36">
        <f t="shared" si="69"/>
        <v>589.05002194382257</v>
      </c>
    </row>
    <row r="251" spans="1:18" x14ac:dyDescent="0.2">
      <c r="A251" s="88"/>
      <c r="B251" s="91"/>
      <c r="C251" s="5">
        <v>0.99999999906867743</v>
      </c>
      <c r="D251" s="5">
        <v>639</v>
      </c>
      <c r="E251" s="5">
        <v>5</v>
      </c>
      <c r="F251" s="33">
        <f t="shared" si="65"/>
        <v>638.99999940488487</v>
      </c>
      <c r="G251" s="33">
        <f t="shared" si="66"/>
        <v>127.79999988097697</v>
      </c>
      <c r="H251" s="33">
        <f t="shared" si="70"/>
        <v>127.79999988097697</v>
      </c>
      <c r="I251" s="33">
        <f t="shared" si="67"/>
        <v>894.59999916683887</v>
      </c>
      <c r="J251" s="34">
        <f t="shared" si="68"/>
        <v>35.144999967268667</v>
      </c>
      <c r="K251" s="34">
        <f t="shared" si="68"/>
        <v>7.0289999934537333</v>
      </c>
      <c r="L251" s="34">
        <f t="shared" si="68"/>
        <v>7.0289999934537333</v>
      </c>
      <c r="M251" s="34">
        <f t="shared" si="68"/>
        <v>49.202999954176136</v>
      </c>
      <c r="N251" s="35">
        <f t="shared" si="69"/>
        <v>53.249999950407073</v>
      </c>
      <c r="O251" s="35">
        <f t="shared" si="69"/>
        <v>10.649999990081414</v>
      </c>
      <c r="P251" s="35">
        <f t="shared" si="69"/>
        <v>10.649999990081414</v>
      </c>
      <c r="Q251" s="36">
        <f t="shared" si="69"/>
        <v>74.549999930569911</v>
      </c>
    </row>
    <row r="252" spans="1:18" x14ac:dyDescent="0.2">
      <c r="A252" s="88"/>
      <c r="B252" s="91"/>
      <c r="C252" s="5">
        <v>1.0000000512227416</v>
      </c>
      <c r="D252" s="5">
        <v>477</v>
      </c>
      <c r="E252" s="5">
        <v>5</v>
      </c>
      <c r="F252" s="33">
        <f t="shared" si="65"/>
        <v>477.00002443324775</v>
      </c>
      <c r="G252" s="33">
        <f t="shared" si="66"/>
        <v>95.400004886649555</v>
      </c>
      <c r="H252" s="33">
        <f t="shared" si="70"/>
        <v>95.400004886649555</v>
      </c>
      <c r="I252" s="33">
        <f t="shared" si="67"/>
        <v>667.8000342065468</v>
      </c>
      <c r="J252" s="34">
        <f t="shared" si="68"/>
        <v>26.235001343828625</v>
      </c>
      <c r="K252" s="34">
        <f t="shared" si="68"/>
        <v>5.2470002687657251</v>
      </c>
      <c r="L252" s="34">
        <f t="shared" si="68"/>
        <v>5.2470002687657251</v>
      </c>
      <c r="M252" s="34">
        <f t="shared" si="68"/>
        <v>36.729001881360077</v>
      </c>
      <c r="N252" s="35">
        <f t="shared" si="69"/>
        <v>39.750002036103979</v>
      </c>
      <c r="O252" s="35">
        <f t="shared" si="69"/>
        <v>7.9500004072207959</v>
      </c>
      <c r="P252" s="35">
        <f t="shared" si="69"/>
        <v>7.9500004072207959</v>
      </c>
      <c r="Q252" s="36">
        <f t="shared" si="69"/>
        <v>55.650002850545569</v>
      </c>
    </row>
    <row r="253" spans="1:18" x14ac:dyDescent="0.2">
      <c r="A253" s="88"/>
      <c r="B253" s="93"/>
      <c r="C253" s="5">
        <v>6.9999998509883881</v>
      </c>
      <c r="D253" s="5">
        <v>105</v>
      </c>
      <c r="E253" s="5">
        <v>5</v>
      </c>
      <c r="F253" s="33">
        <f t="shared" si="65"/>
        <v>734.99998435378075</v>
      </c>
      <c r="G253" s="33">
        <f t="shared" si="66"/>
        <v>146.99999687075615</v>
      </c>
      <c r="H253" s="33">
        <f t="shared" si="70"/>
        <v>146.99999687075615</v>
      </c>
      <c r="I253" s="33">
        <f t="shared" si="67"/>
        <v>1028.999978095293</v>
      </c>
      <c r="J253" s="34">
        <f t="shared" si="68"/>
        <v>40.424999139457938</v>
      </c>
      <c r="K253" s="34">
        <f t="shared" si="68"/>
        <v>8.084999827891588</v>
      </c>
      <c r="L253" s="34">
        <f t="shared" si="68"/>
        <v>8.084999827891588</v>
      </c>
      <c r="M253" s="34">
        <f t="shared" si="68"/>
        <v>56.594998795241118</v>
      </c>
      <c r="N253" s="35">
        <f t="shared" si="69"/>
        <v>61.249998696148396</v>
      </c>
      <c r="O253" s="35">
        <f t="shared" si="69"/>
        <v>12.249999739229679</v>
      </c>
      <c r="P253" s="35">
        <f t="shared" si="69"/>
        <v>12.249999739229679</v>
      </c>
      <c r="Q253" s="36">
        <f t="shared" si="69"/>
        <v>85.749998174607754</v>
      </c>
    </row>
    <row r="254" spans="1:18" x14ac:dyDescent="0.2">
      <c r="A254" s="25" t="s">
        <v>3</v>
      </c>
      <c r="B254" s="44"/>
      <c r="C254" s="26">
        <f>SUM(C4:C253)</f>
        <v>6122.7051093609953</v>
      </c>
      <c r="D254" s="26" t="s">
        <v>32</v>
      </c>
      <c r="E254" s="26" t="s">
        <v>32</v>
      </c>
      <c r="F254" s="26">
        <f t="shared" ref="F254:P254" si="71">SUM(F4:F253)</f>
        <v>2743436.880025059</v>
      </c>
      <c r="G254" s="26">
        <f t="shared" si="71"/>
        <v>459502.78654296696</v>
      </c>
      <c r="H254" s="26">
        <f t="shared" si="71"/>
        <v>459502.78654296696</v>
      </c>
      <c r="I254" s="26">
        <f t="shared" si="71"/>
        <v>3662442.4531109934</v>
      </c>
      <c r="J254" s="58">
        <f t="shared" si="71"/>
        <v>150889.02840137819</v>
      </c>
      <c r="K254" s="58">
        <f t="shared" si="71"/>
        <v>25272.653259863204</v>
      </c>
      <c r="L254" s="58">
        <f t="shared" si="71"/>
        <v>25272.653259863204</v>
      </c>
      <c r="M254" s="58">
        <f t="shared" si="71"/>
        <v>201434.33492110463</v>
      </c>
      <c r="N254" s="26">
        <f t="shared" si="71"/>
        <v>228619.74000208805</v>
      </c>
      <c r="O254" s="26">
        <f t="shared" si="71"/>
        <v>38291.8988785806</v>
      </c>
      <c r="P254" s="26">
        <f t="shared" si="71"/>
        <v>38291.8988785806</v>
      </c>
      <c r="Q254" s="26">
        <f>SUM(Q4:Q253)</f>
        <v>305203.5377592491</v>
      </c>
    </row>
    <row r="255" spans="1:18" x14ac:dyDescent="0.2">
      <c r="A255" s="27" t="s">
        <v>5</v>
      </c>
      <c r="B255" s="45"/>
      <c r="C255" s="28" t="s">
        <v>32</v>
      </c>
      <c r="D255" s="28" t="s">
        <v>32</v>
      </c>
      <c r="E255" s="28" t="s">
        <v>32</v>
      </c>
      <c r="F255" s="28">
        <f>F254/$C$254</f>
        <v>448.07594535797944</v>
      </c>
      <c r="G255" s="28">
        <f t="shared" ref="G255:Q255" si="72">G254/$C$254</f>
        <v>75.048982163200023</v>
      </c>
      <c r="H255" s="28">
        <f t="shared" si="72"/>
        <v>75.048982163200023</v>
      </c>
      <c r="I255" s="28">
        <f t="shared" si="72"/>
        <v>598.17390968437962</v>
      </c>
      <c r="J255" s="60">
        <f t="shared" si="72"/>
        <v>24.644176994688863</v>
      </c>
      <c r="K255" s="60">
        <f t="shared" si="72"/>
        <v>4.1276940189760047</v>
      </c>
      <c r="L255" s="60">
        <f t="shared" si="72"/>
        <v>4.1276940189760047</v>
      </c>
      <c r="M255" s="60">
        <f t="shared" si="72"/>
        <v>32.899565032640879</v>
      </c>
      <c r="N255" s="28">
        <f t="shared" si="72"/>
        <v>37.33966211316492</v>
      </c>
      <c r="O255" s="28">
        <f t="shared" si="72"/>
        <v>6.2540818469333379</v>
      </c>
      <c r="P255" s="28">
        <f t="shared" si="72"/>
        <v>6.2540818469333379</v>
      </c>
      <c r="Q255" s="28">
        <f t="shared" si="72"/>
        <v>49.847825807031576</v>
      </c>
    </row>
    <row r="256" spans="1:18" x14ac:dyDescent="0.2">
      <c r="A256" s="11" t="s">
        <v>58</v>
      </c>
      <c r="B256" s="46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2"/>
      <c r="O256" s="2"/>
      <c r="P256" s="2"/>
      <c r="Q256" s="12"/>
    </row>
    <row r="257" spans="1:17" x14ac:dyDescent="0.2">
      <c r="A257" s="11" t="s">
        <v>60</v>
      </c>
      <c r="B257" s="46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2"/>
      <c r="O257" s="2"/>
      <c r="P257" s="2"/>
      <c r="Q257" s="12"/>
    </row>
    <row r="258" spans="1:17" x14ac:dyDescent="0.2">
      <c r="A258" s="11" t="s">
        <v>59</v>
      </c>
      <c r="B258" s="4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2"/>
      <c r="O258" s="2"/>
      <c r="P258" s="2"/>
      <c r="Q258" s="12"/>
    </row>
    <row r="259" spans="1:17" x14ac:dyDescent="0.2">
      <c r="A259" s="11" t="s">
        <v>4</v>
      </c>
      <c r="B259" s="46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2"/>
      <c r="O259" s="2"/>
      <c r="P259" s="2"/>
      <c r="Q259" s="12"/>
    </row>
    <row r="260" spans="1:17" ht="15" customHeight="1" x14ac:dyDescent="0.2">
      <c r="A260" s="11" t="s">
        <v>33</v>
      </c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2"/>
      <c r="P260" s="2"/>
      <c r="Q260" s="12"/>
    </row>
    <row r="261" spans="1:17" ht="13.5" thickBot="1" x14ac:dyDescent="0.25">
      <c r="A261" s="13" t="s">
        <v>34</v>
      </c>
      <c r="B261" s="47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5"/>
      <c r="P261" s="15"/>
      <c r="Q261" s="16"/>
    </row>
    <row r="262" spans="1:17" ht="13.5" thickTop="1" x14ac:dyDescent="0.2">
      <c r="A262" s="10"/>
      <c r="B262" s="46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2"/>
      <c r="P262" s="2"/>
      <c r="Q262" s="2"/>
    </row>
    <row r="263" spans="1:17" ht="13.5" thickBot="1" x14ac:dyDescent="0.25">
      <c r="A263" s="3"/>
      <c r="B263" s="48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7" ht="22.5" thickTop="1" x14ac:dyDescent="0.2">
      <c r="A264" s="78"/>
      <c r="B264" s="79"/>
      <c r="C264" s="80"/>
      <c r="D264" s="80"/>
      <c r="E264" s="80"/>
      <c r="F264" s="80"/>
      <c r="G264" s="80"/>
      <c r="H264" s="80"/>
      <c r="I264" s="80"/>
      <c r="J264" s="80"/>
      <c r="K264" s="29" t="s">
        <v>8</v>
      </c>
    </row>
    <row r="265" spans="1:17" x14ac:dyDescent="0.2">
      <c r="A265" s="81" t="s">
        <v>35</v>
      </c>
      <c r="B265" s="82"/>
      <c r="C265" s="83"/>
      <c r="D265" s="83"/>
      <c r="E265" s="83"/>
      <c r="F265" s="83"/>
      <c r="G265" s="83"/>
      <c r="H265" s="83"/>
      <c r="I265" s="83"/>
      <c r="J265" s="83"/>
      <c r="K265" s="37">
        <f>I254/3</f>
        <v>1220814.1510369978</v>
      </c>
    </row>
    <row r="266" spans="1:17" x14ac:dyDescent="0.2">
      <c r="A266" s="81" t="s">
        <v>36</v>
      </c>
      <c r="B266" s="82"/>
      <c r="C266" s="83"/>
      <c r="D266" s="83"/>
      <c r="E266" s="83"/>
      <c r="F266" s="83"/>
      <c r="G266" s="83"/>
      <c r="H266" s="83"/>
      <c r="I266" s="83"/>
      <c r="J266" s="83"/>
      <c r="K266" s="37">
        <f>Q254/3</f>
        <v>101734.51258641637</v>
      </c>
    </row>
    <row r="267" spans="1:17" ht="13.5" thickBot="1" x14ac:dyDescent="0.25">
      <c r="A267" s="84" t="s">
        <v>37</v>
      </c>
      <c r="B267" s="85"/>
      <c r="C267" s="86"/>
      <c r="D267" s="86"/>
      <c r="E267" s="86"/>
      <c r="F267" s="86"/>
      <c r="G267" s="86"/>
      <c r="H267" s="86"/>
      <c r="I267" s="86"/>
      <c r="J267" s="86"/>
      <c r="K267" s="59">
        <f>M254/3</f>
        <v>67144.778307034881</v>
      </c>
    </row>
    <row r="268" spans="1:17" ht="13.5" thickTop="1" x14ac:dyDescent="0.2">
      <c r="A268" s="3"/>
      <c r="B268" s="48"/>
      <c r="C268" s="3"/>
      <c r="D268" s="3"/>
      <c r="E268" s="3"/>
      <c r="F268" s="3"/>
      <c r="G268" s="3"/>
      <c r="H268" s="3"/>
      <c r="I268" s="3"/>
      <c r="J268" s="3"/>
      <c r="K268" s="3"/>
    </row>
  </sheetData>
  <mergeCells count="17">
    <mergeCell ref="A1:Q1"/>
    <mergeCell ref="A4:A179"/>
    <mergeCell ref="B4:B174"/>
    <mergeCell ref="B175:B179"/>
    <mergeCell ref="A180:A195"/>
    <mergeCell ref="B180:B187"/>
    <mergeCell ref="B188:B194"/>
    <mergeCell ref="A264:J264"/>
    <mergeCell ref="A265:J265"/>
    <mergeCell ref="A266:J266"/>
    <mergeCell ref="A267:J267"/>
    <mergeCell ref="A196:A244"/>
    <mergeCell ref="B196:B230"/>
    <mergeCell ref="B231:B243"/>
    <mergeCell ref="A245:A253"/>
    <mergeCell ref="B245:B246"/>
    <mergeCell ref="B247:B253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8"/>
  <sheetViews>
    <sheetView zoomScaleNormal="100" workbookViewId="0">
      <pane ySplit="3" topLeftCell="A235" activePane="bottomLeft" state="frozen"/>
      <selection activeCell="J238" sqref="J238:M239"/>
      <selection pane="bottomLeft" activeCell="J238" sqref="J238:M23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55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56</v>
      </c>
      <c r="K3" s="23" t="s">
        <v>28</v>
      </c>
      <c r="L3" s="23" t="s">
        <v>29</v>
      </c>
      <c r="M3" s="23" t="s">
        <v>6</v>
      </c>
      <c r="N3" s="23" t="s">
        <v>57</v>
      </c>
      <c r="O3" s="23" t="s">
        <v>30</v>
      </c>
      <c r="P3" s="23" t="s">
        <v>31</v>
      </c>
      <c r="Q3" s="24" t="s">
        <v>7</v>
      </c>
    </row>
    <row r="4" spans="1:18" x14ac:dyDescent="0.2">
      <c r="A4" s="97" t="s">
        <v>0</v>
      </c>
      <c r="B4" s="99" t="s">
        <v>42</v>
      </c>
      <c r="C4" s="33">
        <v>440.51978428237697</v>
      </c>
      <c r="D4" s="33">
        <v>399</v>
      </c>
      <c r="E4" s="33">
        <v>6</v>
      </c>
      <c r="F4" s="33">
        <f t="shared" ref="F4:F81" si="0">C4*D4</f>
        <v>175767.3939286684</v>
      </c>
      <c r="G4" s="33">
        <f t="shared" ref="G4:G81" si="1">F4/E4</f>
        <v>29294.565654778067</v>
      </c>
      <c r="H4" s="33">
        <f t="shared" ref="H4:H81" si="2">G4</f>
        <v>29294.565654778067</v>
      </c>
      <c r="I4" s="33">
        <f t="shared" ref="I4:I81" si="3">F4+G4+H4</f>
        <v>234356.52523822454</v>
      </c>
      <c r="J4" s="34">
        <f>F4*0.055</f>
        <v>9667.2066660767614</v>
      </c>
      <c r="K4" s="34">
        <f t="shared" ref="K4:M78" si="4">G4*0.055</f>
        <v>1611.2011110127937</v>
      </c>
      <c r="L4" s="34">
        <f t="shared" si="4"/>
        <v>1611.2011110127937</v>
      </c>
      <c r="M4" s="34">
        <f t="shared" si="4"/>
        <v>12889.60888810235</v>
      </c>
      <c r="N4" s="35">
        <f t="shared" ref="N4:Q78" si="5">F4*0.25/3</f>
        <v>14647.282827389034</v>
      </c>
      <c r="O4" s="35">
        <f t="shared" si="5"/>
        <v>2441.2138045648389</v>
      </c>
      <c r="P4" s="35">
        <f t="shared" si="5"/>
        <v>2441.2138045648389</v>
      </c>
      <c r="Q4" s="36">
        <f t="shared" si="5"/>
        <v>19529.710436518712</v>
      </c>
      <c r="R4" s="4"/>
    </row>
    <row r="5" spans="1:18" x14ac:dyDescent="0.2">
      <c r="A5" s="98"/>
      <c r="B5" s="100"/>
      <c r="C5" s="33">
        <v>353.10512247529522</v>
      </c>
      <c r="D5" s="33">
        <v>199.5</v>
      </c>
      <c r="E5" s="33">
        <v>6</v>
      </c>
      <c r="F5" s="33">
        <f t="shared" si="0"/>
        <v>70444.471933821391</v>
      </c>
      <c r="G5" s="33">
        <f t="shared" si="1"/>
        <v>11740.745322303565</v>
      </c>
      <c r="H5" s="33">
        <f t="shared" si="2"/>
        <v>11740.745322303565</v>
      </c>
      <c r="I5" s="33">
        <f t="shared" si="3"/>
        <v>93925.962578428531</v>
      </c>
      <c r="J5" s="34">
        <f t="shared" ref="J5:M79" si="6">F5*0.055</f>
        <v>3874.4459563601763</v>
      </c>
      <c r="K5" s="34">
        <f t="shared" si="4"/>
        <v>645.74099272669605</v>
      </c>
      <c r="L5" s="34">
        <f t="shared" si="4"/>
        <v>645.74099272669605</v>
      </c>
      <c r="M5" s="34">
        <f t="shared" si="4"/>
        <v>5165.9279418135693</v>
      </c>
      <c r="N5" s="35">
        <f t="shared" si="5"/>
        <v>5870.3726611517823</v>
      </c>
      <c r="O5" s="35">
        <f t="shared" si="5"/>
        <v>978.39544352529708</v>
      </c>
      <c r="P5" s="35">
        <f t="shared" si="5"/>
        <v>978.39544352529708</v>
      </c>
      <c r="Q5" s="36">
        <f t="shared" si="5"/>
        <v>7827.1635482023776</v>
      </c>
      <c r="R5" s="4"/>
    </row>
    <row r="6" spans="1:18" x14ac:dyDescent="0.2">
      <c r="A6" s="98"/>
      <c r="B6" s="100"/>
      <c r="C6" s="33">
        <v>87.226402145204332</v>
      </c>
      <c r="D6" s="33">
        <v>133</v>
      </c>
      <c r="E6" s="33">
        <v>6</v>
      </c>
      <c r="F6" s="33">
        <f t="shared" si="0"/>
        <v>11601.111485312176</v>
      </c>
      <c r="G6" s="33">
        <f t="shared" si="1"/>
        <v>1933.5185808853628</v>
      </c>
      <c r="H6" s="33">
        <f t="shared" si="2"/>
        <v>1933.5185808853628</v>
      </c>
      <c r="I6" s="33">
        <f t="shared" si="3"/>
        <v>15468.1486470829</v>
      </c>
      <c r="J6" s="34">
        <f t="shared" si="6"/>
        <v>638.06113169216974</v>
      </c>
      <c r="K6" s="34">
        <f t="shared" si="4"/>
        <v>106.34352194869496</v>
      </c>
      <c r="L6" s="34">
        <f t="shared" si="4"/>
        <v>106.34352194869496</v>
      </c>
      <c r="M6" s="34">
        <f t="shared" si="4"/>
        <v>850.74817558955954</v>
      </c>
      <c r="N6" s="35">
        <f t="shared" si="5"/>
        <v>966.75929044268139</v>
      </c>
      <c r="O6" s="35">
        <f t="shared" si="5"/>
        <v>161.12654840711357</v>
      </c>
      <c r="P6" s="35">
        <f t="shared" si="5"/>
        <v>161.12654840711357</v>
      </c>
      <c r="Q6" s="36">
        <f t="shared" si="5"/>
        <v>1289.0123872569084</v>
      </c>
      <c r="R6" s="4"/>
    </row>
    <row r="7" spans="1:18" x14ac:dyDescent="0.2">
      <c r="A7" s="98"/>
      <c r="B7" s="100"/>
      <c r="C7" s="33">
        <v>21.280937877368327</v>
      </c>
      <c r="D7" s="33">
        <v>99.75</v>
      </c>
      <c r="E7" s="33">
        <v>6</v>
      </c>
      <c r="F7" s="33">
        <f t="shared" si="0"/>
        <v>2122.7735532674906</v>
      </c>
      <c r="G7" s="33">
        <f t="shared" si="1"/>
        <v>353.79559221124845</v>
      </c>
      <c r="H7" s="33">
        <f t="shared" si="2"/>
        <v>353.79559221124845</v>
      </c>
      <c r="I7" s="33">
        <f t="shared" si="3"/>
        <v>2830.3647376899871</v>
      </c>
      <c r="J7" s="34">
        <f t="shared" si="6"/>
        <v>116.75254542971199</v>
      </c>
      <c r="K7" s="34">
        <f t="shared" si="4"/>
        <v>19.458757571618666</v>
      </c>
      <c r="L7" s="34">
        <f t="shared" si="4"/>
        <v>19.458757571618666</v>
      </c>
      <c r="M7" s="34">
        <f t="shared" si="4"/>
        <v>155.6700605729493</v>
      </c>
      <c r="N7" s="35">
        <f t="shared" si="5"/>
        <v>176.89779610562422</v>
      </c>
      <c r="O7" s="35">
        <f t="shared" si="5"/>
        <v>29.482966017604038</v>
      </c>
      <c r="P7" s="35">
        <f t="shared" si="5"/>
        <v>29.482966017604038</v>
      </c>
      <c r="Q7" s="36">
        <f t="shared" si="5"/>
        <v>235.86372814083225</v>
      </c>
      <c r="R7" s="4"/>
    </row>
    <row r="8" spans="1:18" x14ac:dyDescent="0.2">
      <c r="A8" s="98"/>
      <c r="B8" s="100"/>
      <c r="C8" s="33">
        <v>44.431654461245188</v>
      </c>
      <c r="D8" s="33">
        <v>79.800000000000011</v>
      </c>
      <c r="E8" s="33">
        <v>6</v>
      </c>
      <c r="F8" s="33">
        <f t="shared" si="0"/>
        <v>3545.6460260073663</v>
      </c>
      <c r="G8" s="33">
        <f t="shared" si="1"/>
        <v>590.94100433456106</v>
      </c>
      <c r="H8" s="33">
        <f t="shared" si="2"/>
        <v>590.94100433456106</v>
      </c>
      <c r="I8" s="33">
        <f t="shared" si="3"/>
        <v>4727.5280346764885</v>
      </c>
      <c r="J8" s="34">
        <f t="shared" si="6"/>
        <v>195.01053143040514</v>
      </c>
      <c r="K8" s="34">
        <f t="shared" si="4"/>
        <v>32.501755238400861</v>
      </c>
      <c r="L8" s="34">
        <f t="shared" si="4"/>
        <v>32.501755238400861</v>
      </c>
      <c r="M8" s="34">
        <f t="shared" si="4"/>
        <v>260.01404190720689</v>
      </c>
      <c r="N8" s="35">
        <f t="shared" si="5"/>
        <v>295.47050216728053</v>
      </c>
      <c r="O8" s="35">
        <f t="shared" si="5"/>
        <v>49.245083694546757</v>
      </c>
      <c r="P8" s="35">
        <f t="shared" si="5"/>
        <v>49.245083694546757</v>
      </c>
      <c r="Q8" s="36">
        <f t="shared" si="5"/>
        <v>393.96066955637406</v>
      </c>
      <c r="R8" s="4"/>
    </row>
    <row r="9" spans="1:18" x14ac:dyDescent="0.2">
      <c r="A9" s="98"/>
      <c r="B9" s="100"/>
      <c r="C9" s="33">
        <v>2.0316768694457568</v>
      </c>
      <c r="D9" s="33">
        <v>90.681818181818173</v>
      </c>
      <c r="E9" s="33">
        <v>6</v>
      </c>
      <c r="F9" s="33">
        <f t="shared" si="0"/>
        <v>184.23615247928566</v>
      </c>
      <c r="G9" s="33">
        <f t="shared" si="1"/>
        <v>30.706025413214277</v>
      </c>
      <c r="H9" s="33">
        <f t="shared" si="2"/>
        <v>30.706025413214277</v>
      </c>
      <c r="I9" s="33">
        <f t="shared" si="3"/>
        <v>245.64820330571422</v>
      </c>
      <c r="J9" s="34">
        <f t="shared" si="6"/>
        <v>10.132988386360712</v>
      </c>
      <c r="K9" s="34">
        <f t="shared" si="4"/>
        <v>1.6888313977267853</v>
      </c>
      <c r="L9" s="34">
        <f t="shared" si="4"/>
        <v>1.6888313977267853</v>
      </c>
      <c r="M9" s="34">
        <f t="shared" si="4"/>
        <v>13.510651181814282</v>
      </c>
      <c r="N9" s="35">
        <f t="shared" si="5"/>
        <v>15.353012706607139</v>
      </c>
      <c r="O9" s="35">
        <f t="shared" si="5"/>
        <v>2.5588354511011899</v>
      </c>
      <c r="P9" s="35">
        <f t="shared" si="5"/>
        <v>2.5588354511011899</v>
      </c>
      <c r="Q9" s="36">
        <f t="shared" si="5"/>
        <v>20.470683608809519</v>
      </c>
      <c r="R9" s="4"/>
    </row>
    <row r="10" spans="1:18" x14ac:dyDescent="0.2">
      <c r="A10" s="98"/>
      <c r="B10" s="100"/>
      <c r="C10" s="33">
        <v>36.613258800067889</v>
      </c>
      <c r="D10" s="33">
        <v>74.509803921568619</v>
      </c>
      <c r="E10" s="33">
        <v>6</v>
      </c>
      <c r="F10" s="33">
        <f t="shared" si="0"/>
        <v>2728.0467341227049</v>
      </c>
      <c r="G10" s="33">
        <f t="shared" si="1"/>
        <v>454.67445568711747</v>
      </c>
      <c r="H10" s="33">
        <f t="shared" si="2"/>
        <v>454.67445568711747</v>
      </c>
      <c r="I10" s="33">
        <f t="shared" si="3"/>
        <v>3637.3956454969402</v>
      </c>
      <c r="J10" s="34">
        <f t="shared" si="6"/>
        <v>150.04257037674878</v>
      </c>
      <c r="K10" s="34">
        <f t="shared" si="4"/>
        <v>25.007095062791461</v>
      </c>
      <c r="L10" s="34">
        <f t="shared" si="4"/>
        <v>25.007095062791461</v>
      </c>
      <c r="M10" s="34">
        <f t="shared" si="4"/>
        <v>200.05676050233171</v>
      </c>
      <c r="N10" s="35">
        <f t="shared" si="5"/>
        <v>227.33722784355874</v>
      </c>
      <c r="O10" s="35">
        <f t="shared" si="5"/>
        <v>37.889537973926458</v>
      </c>
      <c r="P10" s="35">
        <f t="shared" si="5"/>
        <v>37.889537973926458</v>
      </c>
      <c r="Q10" s="36">
        <f t="shared" si="5"/>
        <v>303.11630379141167</v>
      </c>
      <c r="R10" s="4"/>
    </row>
    <row r="11" spans="1:18" x14ac:dyDescent="0.2">
      <c r="A11" s="98"/>
      <c r="B11" s="100"/>
      <c r="C11" s="33">
        <v>7.7271614551228671</v>
      </c>
      <c r="D11" s="33">
        <v>51.351351351351354</v>
      </c>
      <c r="E11" s="33">
        <v>6</v>
      </c>
      <c r="F11" s="33">
        <f t="shared" si="0"/>
        <v>396.80018283063373</v>
      </c>
      <c r="G11" s="33">
        <f t="shared" si="1"/>
        <v>66.133363805105617</v>
      </c>
      <c r="H11" s="33">
        <f t="shared" si="2"/>
        <v>66.133363805105617</v>
      </c>
      <c r="I11" s="33">
        <f t="shared" si="3"/>
        <v>529.06691044084494</v>
      </c>
      <c r="J11" s="34">
        <f t="shared" si="6"/>
        <v>21.824010055684855</v>
      </c>
      <c r="K11" s="34">
        <f t="shared" si="4"/>
        <v>3.6373350092808088</v>
      </c>
      <c r="L11" s="34">
        <f t="shared" si="4"/>
        <v>3.6373350092808088</v>
      </c>
      <c r="M11" s="34">
        <f t="shared" si="4"/>
        <v>29.09868007424647</v>
      </c>
      <c r="N11" s="35">
        <f t="shared" si="5"/>
        <v>33.066681902552808</v>
      </c>
      <c r="O11" s="35">
        <f t="shared" si="5"/>
        <v>5.5111136504254681</v>
      </c>
      <c r="P11" s="35">
        <f t="shared" si="5"/>
        <v>5.5111136504254681</v>
      </c>
      <c r="Q11" s="36">
        <f t="shared" si="5"/>
        <v>44.088909203403745</v>
      </c>
      <c r="R11" s="4"/>
    </row>
    <row r="12" spans="1:18" x14ac:dyDescent="0.2">
      <c r="A12" s="98"/>
      <c r="B12" s="100"/>
      <c r="C12" s="33">
        <v>15.194297501084026</v>
      </c>
      <c r="D12" s="33">
        <v>33.82789317507418</v>
      </c>
      <c r="E12" s="33">
        <v>6</v>
      </c>
      <c r="F12" s="33">
        <f t="shared" si="0"/>
        <v>513.991072736967</v>
      </c>
      <c r="G12" s="33">
        <f t="shared" si="1"/>
        <v>85.665178789494504</v>
      </c>
      <c r="H12" s="33">
        <f t="shared" si="2"/>
        <v>85.665178789494504</v>
      </c>
      <c r="I12" s="33">
        <f t="shared" si="3"/>
        <v>685.32143031595592</v>
      </c>
      <c r="J12" s="34">
        <f t="shared" si="6"/>
        <v>28.269509000533183</v>
      </c>
      <c r="K12" s="34">
        <f t="shared" si="4"/>
        <v>4.7115848334221981</v>
      </c>
      <c r="L12" s="34">
        <f t="shared" si="4"/>
        <v>4.7115848334221981</v>
      </c>
      <c r="M12" s="34">
        <f t="shared" si="4"/>
        <v>37.692678667377578</v>
      </c>
      <c r="N12" s="35">
        <f t="shared" si="5"/>
        <v>42.832589394747252</v>
      </c>
      <c r="O12" s="35">
        <f t="shared" si="5"/>
        <v>7.138764899124542</v>
      </c>
      <c r="P12" s="35">
        <f t="shared" si="5"/>
        <v>7.138764899124542</v>
      </c>
      <c r="Q12" s="36">
        <f t="shared" si="5"/>
        <v>57.110119192996329</v>
      </c>
      <c r="R12" s="4"/>
    </row>
    <row r="13" spans="1:18" x14ac:dyDescent="0.2">
      <c r="A13" s="98"/>
      <c r="B13" s="100"/>
      <c r="C13" s="33">
        <v>199.41233905121615</v>
      </c>
      <c r="D13" s="33">
        <v>1023</v>
      </c>
      <c r="E13" s="33">
        <v>6</v>
      </c>
      <c r="F13" s="33">
        <f t="shared" si="0"/>
        <v>203998.82284939411</v>
      </c>
      <c r="G13" s="33">
        <f t="shared" si="1"/>
        <v>33999.803808232355</v>
      </c>
      <c r="H13" s="33">
        <f>G13</f>
        <v>33999.803808232355</v>
      </c>
      <c r="I13" s="33">
        <f>F13+G13+H13</f>
        <v>271998.43046585884</v>
      </c>
      <c r="J13" s="34">
        <f>F13*0.055</f>
        <v>11219.935256716677</v>
      </c>
      <c r="K13" s="34">
        <f t="shared" si="4"/>
        <v>1869.9892094527795</v>
      </c>
      <c r="L13" s="34">
        <f t="shared" si="4"/>
        <v>1869.9892094527795</v>
      </c>
      <c r="M13" s="34">
        <f t="shared" si="4"/>
        <v>14959.913675622236</v>
      </c>
      <c r="N13" s="35">
        <f t="shared" si="5"/>
        <v>16999.901904116177</v>
      </c>
      <c r="O13" s="35">
        <f t="shared" si="5"/>
        <v>2833.3169840193627</v>
      </c>
      <c r="P13" s="35">
        <f t="shared" si="5"/>
        <v>2833.3169840193627</v>
      </c>
      <c r="Q13" s="36">
        <f t="shared" si="5"/>
        <v>22666.535872154902</v>
      </c>
      <c r="R13" s="4"/>
    </row>
    <row r="14" spans="1:18" x14ac:dyDescent="0.2">
      <c r="A14" s="98"/>
      <c r="B14" s="100"/>
      <c r="C14" s="33">
        <v>319.47873200944713</v>
      </c>
      <c r="D14" s="33">
        <v>511.5</v>
      </c>
      <c r="E14" s="33">
        <v>6</v>
      </c>
      <c r="F14" s="33">
        <f t="shared" ref="F14:F27" si="7">C14*D14</f>
        <v>163413.37142283222</v>
      </c>
      <c r="G14" s="33">
        <f t="shared" ref="G14:G27" si="8">F14/E14</f>
        <v>27235.56190380537</v>
      </c>
      <c r="H14" s="33">
        <f t="shared" ref="H14:H27" si="9">G14</f>
        <v>27235.56190380537</v>
      </c>
      <c r="I14" s="33">
        <f t="shared" ref="I14:I27" si="10">F14+G14+H14</f>
        <v>217884.49523044296</v>
      </c>
      <c r="J14" s="34">
        <f t="shared" ref="J14:J27" si="11">F14*0.055</f>
        <v>8987.7354282557717</v>
      </c>
      <c r="K14" s="34">
        <f t="shared" ref="K14:K27" si="12">G14*0.055</f>
        <v>1497.9559047092953</v>
      </c>
      <c r="L14" s="34">
        <f t="shared" ref="L14:L27" si="13">H14*0.055</f>
        <v>1497.9559047092953</v>
      </c>
      <c r="M14" s="34">
        <f t="shared" ref="M14:M27" si="14">I14*0.055</f>
        <v>11983.647237674362</v>
      </c>
      <c r="N14" s="35">
        <f t="shared" ref="N14:N27" si="15">F14*0.25/3</f>
        <v>13617.780951902685</v>
      </c>
      <c r="O14" s="35">
        <f t="shared" ref="O14:O27" si="16">G14*0.25/3</f>
        <v>2269.6301586504474</v>
      </c>
      <c r="P14" s="35">
        <f t="shared" ref="P14:P27" si="17">H14*0.25/3</f>
        <v>2269.6301586504474</v>
      </c>
      <c r="Q14" s="36">
        <f t="shared" ref="Q14:Q27" si="18">I14*0.25/3</f>
        <v>18157.041269203579</v>
      </c>
      <c r="R14" s="4"/>
    </row>
    <row r="15" spans="1:18" x14ac:dyDescent="0.2">
      <c r="A15" s="98"/>
      <c r="B15" s="100"/>
      <c r="C15" s="33">
        <v>94.828601947176338</v>
      </c>
      <c r="D15" s="33">
        <v>341</v>
      </c>
      <c r="E15" s="33">
        <v>6</v>
      </c>
      <c r="F15" s="33">
        <f t="shared" si="7"/>
        <v>32336.553263987131</v>
      </c>
      <c r="G15" s="33">
        <f t="shared" si="8"/>
        <v>5389.4255439978551</v>
      </c>
      <c r="H15" s="33">
        <f t="shared" si="9"/>
        <v>5389.4255439978551</v>
      </c>
      <c r="I15" s="33">
        <f t="shared" si="10"/>
        <v>43115.404351982841</v>
      </c>
      <c r="J15" s="34">
        <f t="shared" si="11"/>
        <v>1778.5104295192923</v>
      </c>
      <c r="K15" s="34">
        <f t="shared" si="12"/>
        <v>296.41840491988205</v>
      </c>
      <c r="L15" s="34">
        <f t="shared" si="13"/>
        <v>296.41840491988205</v>
      </c>
      <c r="M15" s="34">
        <f t="shared" si="14"/>
        <v>2371.3472393590564</v>
      </c>
      <c r="N15" s="35">
        <f t="shared" si="15"/>
        <v>2694.7127719989276</v>
      </c>
      <c r="O15" s="35">
        <f t="shared" si="16"/>
        <v>449.11879533315459</v>
      </c>
      <c r="P15" s="35">
        <f t="shared" si="17"/>
        <v>449.11879533315459</v>
      </c>
      <c r="Q15" s="36">
        <f t="shared" si="18"/>
        <v>3592.9503626652368</v>
      </c>
      <c r="R15" s="4"/>
    </row>
    <row r="16" spans="1:18" x14ac:dyDescent="0.2">
      <c r="A16" s="98"/>
      <c r="B16" s="100"/>
      <c r="C16" s="33">
        <v>21.184618815273677</v>
      </c>
      <c r="D16" s="33">
        <v>255.75</v>
      </c>
      <c r="E16" s="33">
        <v>6</v>
      </c>
      <c r="F16" s="33">
        <f t="shared" si="7"/>
        <v>5417.9662620062427</v>
      </c>
      <c r="G16" s="33">
        <f t="shared" si="8"/>
        <v>902.99437700104045</v>
      </c>
      <c r="H16" s="33">
        <f t="shared" si="9"/>
        <v>902.99437700104045</v>
      </c>
      <c r="I16" s="33">
        <f t="shared" si="10"/>
        <v>7223.9550160083236</v>
      </c>
      <c r="J16" s="34">
        <f t="shared" si="11"/>
        <v>297.98814441034335</v>
      </c>
      <c r="K16" s="34">
        <f t="shared" si="12"/>
        <v>49.664690735057228</v>
      </c>
      <c r="L16" s="34">
        <f t="shared" si="13"/>
        <v>49.664690735057228</v>
      </c>
      <c r="M16" s="34">
        <f t="shared" si="14"/>
        <v>397.31752588045782</v>
      </c>
      <c r="N16" s="35">
        <f t="shared" si="15"/>
        <v>451.49718850052022</v>
      </c>
      <c r="O16" s="35">
        <f t="shared" si="16"/>
        <v>75.249531416753371</v>
      </c>
      <c r="P16" s="35">
        <f t="shared" si="17"/>
        <v>75.249531416753371</v>
      </c>
      <c r="Q16" s="36">
        <f t="shared" si="18"/>
        <v>601.99625133402697</v>
      </c>
      <c r="R16" s="4"/>
    </row>
    <row r="17" spans="1:18" x14ac:dyDescent="0.2">
      <c r="A17" s="98"/>
      <c r="B17" s="100"/>
      <c r="C17" s="33">
        <v>23.102035777538013</v>
      </c>
      <c r="D17" s="33">
        <v>204.60000000000002</v>
      </c>
      <c r="E17" s="33">
        <v>6</v>
      </c>
      <c r="F17" s="33">
        <f t="shared" si="7"/>
        <v>4726.6765200842783</v>
      </c>
      <c r="G17" s="33">
        <f t="shared" si="8"/>
        <v>787.77942001404642</v>
      </c>
      <c r="H17" s="33">
        <f t="shared" si="9"/>
        <v>787.77942001404642</v>
      </c>
      <c r="I17" s="33">
        <f t="shared" si="10"/>
        <v>6302.2353601123705</v>
      </c>
      <c r="J17" s="34">
        <f t="shared" si="11"/>
        <v>259.96720860463529</v>
      </c>
      <c r="K17" s="34">
        <f t="shared" si="12"/>
        <v>43.327868100772555</v>
      </c>
      <c r="L17" s="34">
        <f t="shared" si="13"/>
        <v>43.327868100772555</v>
      </c>
      <c r="M17" s="34">
        <f t="shared" si="14"/>
        <v>346.62294480618039</v>
      </c>
      <c r="N17" s="35">
        <f t="shared" si="15"/>
        <v>393.88971000702321</v>
      </c>
      <c r="O17" s="35">
        <f t="shared" si="16"/>
        <v>65.648285001170535</v>
      </c>
      <c r="P17" s="35">
        <f t="shared" si="17"/>
        <v>65.648285001170535</v>
      </c>
      <c r="Q17" s="36">
        <f t="shared" si="18"/>
        <v>525.18628000936417</v>
      </c>
      <c r="R17" s="4"/>
    </row>
    <row r="18" spans="1:18" x14ac:dyDescent="0.2">
      <c r="A18" s="98"/>
      <c r="B18" s="100"/>
      <c r="C18" s="33">
        <v>2.5267506241441398</v>
      </c>
      <c r="D18" s="33">
        <v>232.5</v>
      </c>
      <c r="E18" s="33">
        <v>6</v>
      </c>
      <c r="F18" s="33">
        <f t="shared" si="7"/>
        <v>587.46952011351254</v>
      </c>
      <c r="G18" s="33">
        <f t="shared" si="8"/>
        <v>97.911586685585419</v>
      </c>
      <c r="H18" s="33">
        <f t="shared" si="9"/>
        <v>97.911586685585419</v>
      </c>
      <c r="I18" s="33">
        <f t="shared" si="10"/>
        <v>783.29269348468347</v>
      </c>
      <c r="J18" s="34">
        <f t="shared" si="11"/>
        <v>32.31082360624319</v>
      </c>
      <c r="K18" s="34">
        <f t="shared" si="12"/>
        <v>5.385137267707198</v>
      </c>
      <c r="L18" s="34">
        <f t="shared" si="13"/>
        <v>5.385137267707198</v>
      </c>
      <c r="M18" s="34">
        <f t="shared" si="14"/>
        <v>43.081098141657591</v>
      </c>
      <c r="N18" s="35">
        <f t="shared" si="15"/>
        <v>48.95579334279271</v>
      </c>
      <c r="O18" s="35">
        <f t="shared" si="16"/>
        <v>8.1592988904654522</v>
      </c>
      <c r="P18" s="35">
        <f t="shared" si="17"/>
        <v>8.1592988904654522</v>
      </c>
      <c r="Q18" s="36">
        <f t="shared" si="18"/>
        <v>65.274391123723618</v>
      </c>
      <c r="R18" s="4"/>
    </row>
    <row r="19" spans="1:18" x14ac:dyDescent="0.2">
      <c r="A19" s="98"/>
      <c r="B19" s="100"/>
      <c r="C19" s="33">
        <v>40.035726526662948</v>
      </c>
      <c r="D19" s="33">
        <v>191.03641456582631</v>
      </c>
      <c r="E19" s="33">
        <v>6</v>
      </c>
      <c r="F19" s="33">
        <f t="shared" si="7"/>
        <v>7648.2816501916323</v>
      </c>
      <c r="G19" s="33">
        <f t="shared" si="8"/>
        <v>1274.713608365272</v>
      </c>
      <c r="H19" s="33">
        <f t="shared" si="9"/>
        <v>1274.713608365272</v>
      </c>
      <c r="I19" s="33">
        <f t="shared" si="10"/>
        <v>10197.708866922176</v>
      </c>
      <c r="J19" s="34">
        <f t="shared" si="11"/>
        <v>420.65549076053975</v>
      </c>
      <c r="K19" s="34">
        <f t="shared" si="12"/>
        <v>70.109248460089958</v>
      </c>
      <c r="L19" s="34">
        <f t="shared" si="13"/>
        <v>70.109248460089958</v>
      </c>
      <c r="M19" s="34">
        <f t="shared" si="14"/>
        <v>560.87398768071967</v>
      </c>
      <c r="N19" s="35">
        <f t="shared" si="15"/>
        <v>637.35680418263598</v>
      </c>
      <c r="O19" s="35">
        <f t="shared" si="16"/>
        <v>106.22613403043933</v>
      </c>
      <c r="P19" s="35">
        <f t="shared" si="17"/>
        <v>106.22613403043933</v>
      </c>
      <c r="Q19" s="36">
        <f t="shared" si="18"/>
        <v>849.80907224351461</v>
      </c>
      <c r="R19" s="4"/>
    </row>
    <row r="20" spans="1:18" x14ac:dyDescent="0.2">
      <c r="A20" s="98"/>
      <c r="B20" s="100"/>
      <c r="C20" s="33">
        <v>14.564665432511719</v>
      </c>
      <c r="D20" s="33">
        <v>131.66023166023166</v>
      </c>
      <c r="E20" s="33">
        <v>6</v>
      </c>
      <c r="F20" s="33">
        <f t="shared" si="7"/>
        <v>1917.587224898261</v>
      </c>
      <c r="G20" s="33">
        <f t="shared" si="8"/>
        <v>319.59787081637683</v>
      </c>
      <c r="H20" s="33">
        <f t="shared" si="9"/>
        <v>319.59787081637683</v>
      </c>
      <c r="I20" s="33">
        <f t="shared" si="10"/>
        <v>2556.7829665310146</v>
      </c>
      <c r="J20" s="34">
        <f t="shared" si="11"/>
        <v>105.46729736940435</v>
      </c>
      <c r="K20" s="34">
        <f t="shared" si="12"/>
        <v>17.577882894900725</v>
      </c>
      <c r="L20" s="34">
        <f t="shared" si="13"/>
        <v>17.577882894900725</v>
      </c>
      <c r="M20" s="34">
        <f t="shared" si="14"/>
        <v>140.6230631592058</v>
      </c>
      <c r="N20" s="35">
        <f t="shared" si="15"/>
        <v>159.79893540818841</v>
      </c>
      <c r="O20" s="35">
        <f t="shared" si="16"/>
        <v>26.633155901364734</v>
      </c>
      <c r="P20" s="35">
        <f t="shared" si="17"/>
        <v>26.633155901364734</v>
      </c>
      <c r="Q20" s="36">
        <f t="shared" si="18"/>
        <v>213.06524721091787</v>
      </c>
      <c r="R20" s="4"/>
    </row>
    <row r="21" spans="1:18" x14ac:dyDescent="0.2">
      <c r="A21" s="98"/>
      <c r="B21" s="100"/>
      <c r="C21" s="33">
        <v>32.253849771929993</v>
      </c>
      <c r="D21" s="33">
        <v>86.731665960152611</v>
      </c>
      <c r="E21" s="33">
        <v>6</v>
      </c>
      <c r="F21" s="33">
        <f t="shared" si="7"/>
        <v>2797.4301243479767</v>
      </c>
      <c r="G21" s="33">
        <f t="shared" si="8"/>
        <v>466.2383540579961</v>
      </c>
      <c r="H21" s="33">
        <f t="shared" si="9"/>
        <v>466.2383540579961</v>
      </c>
      <c r="I21" s="33">
        <f t="shared" si="10"/>
        <v>3729.9068324639693</v>
      </c>
      <c r="J21" s="34">
        <f t="shared" si="11"/>
        <v>153.85865683913872</v>
      </c>
      <c r="K21" s="34">
        <f t="shared" si="12"/>
        <v>25.643109473189785</v>
      </c>
      <c r="L21" s="34">
        <f t="shared" si="13"/>
        <v>25.643109473189785</v>
      </c>
      <c r="M21" s="34">
        <f t="shared" si="14"/>
        <v>205.14487578551831</v>
      </c>
      <c r="N21" s="35">
        <f t="shared" si="15"/>
        <v>233.11917702899805</v>
      </c>
      <c r="O21" s="35">
        <f t="shared" si="16"/>
        <v>38.853196171499675</v>
      </c>
      <c r="P21" s="35">
        <f t="shared" si="17"/>
        <v>38.853196171499675</v>
      </c>
      <c r="Q21" s="36">
        <f t="shared" si="18"/>
        <v>310.82556937199746</v>
      </c>
      <c r="R21" s="4"/>
    </row>
    <row r="22" spans="1:18" x14ac:dyDescent="0.2">
      <c r="A22" s="98"/>
      <c r="B22" s="100"/>
      <c r="C22" s="33">
        <v>159.66361052983555</v>
      </c>
      <c r="D22" s="33">
        <v>1638</v>
      </c>
      <c r="E22" s="33">
        <v>6</v>
      </c>
      <c r="F22" s="33">
        <f t="shared" si="7"/>
        <v>261528.99404787063</v>
      </c>
      <c r="G22" s="33">
        <f t="shared" si="8"/>
        <v>43588.165674645104</v>
      </c>
      <c r="H22" s="33">
        <f t="shared" si="9"/>
        <v>43588.165674645104</v>
      </c>
      <c r="I22" s="33">
        <f t="shared" si="10"/>
        <v>348705.32539716084</v>
      </c>
      <c r="J22" s="34">
        <f t="shared" si="11"/>
        <v>14384.094672632884</v>
      </c>
      <c r="K22" s="34">
        <f t="shared" si="12"/>
        <v>2397.3491121054808</v>
      </c>
      <c r="L22" s="34">
        <f t="shared" si="13"/>
        <v>2397.3491121054808</v>
      </c>
      <c r="M22" s="34">
        <f t="shared" si="14"/>
        <v>19178.792896843846</v>
      </c>
      <c r="N22" s="35">
        <f t="shared" si="15"/>
        <v>21794.082837322552</v>
      </c>
      <c r="O22" s="35">
        <f t="shared" si="16"/>
        <v>3632.3471395537586</v>
      </c>
      <c r="P22" s="35">
        <f t="shared" si="17"/>
        <v>3632.3471395537586</v>
      </c>
      <c r="Q22" s="36">
        <f t="shared" si="18"/>
        <v>29058.777116430068</v>
      </c>
      <c r="R22" s="4"/>
    </row>
    <row r="23" spans="1:18" x14ac:dyDescent="0.2">
      <c r="A23" s="98"/>
      <c r="B23" s="100"/>
      <c r="C23" s="33">
        <v>238.59220174344031</v>
      </c>
      <c r="D23" s="33">
        <v>819</v>
      </c>
      <c r="E23" s="33">
        <v>6</v>
      </c>
      <c r="F23" s="33">
        <f t="shared" si="7"/>
        <v>195407.01322787761</v>
      </c>
      <c r="G23" s="33">
        <f t="shared" si="8"/>
        <v>32567.835537979601</v>
      </c>
      <c r="H23" s="33">
        <f t="shared" si="9"/>
        <v>32567.835537979601</v>
      </c>
      <c r="I23" s="33">
        <f t="shared" si="10"/>
        <v>260542.68430383684</v>
      </c>
      <c r="J23" s="34">
        <f t="shared" si="11"/>
        <v>10747.385727533268</v>
      </c>
      <c r="K23" s="34">
        <f t="shared" si="12"/>
        <v>1791.2309545888781</v>
      </c>
      <c r="L23" s="34">
        <f t="shared" si="13"/>
        <v>1791.2309545888781</v>
      </c>
      <c r="M23" s="34">
        <f t="shared" si="14"/>
        <v>14329.847636711027</v>
      </c>
      <c r="N23" s="35">
        <f t="shared" si="15"/>
        <v>16283.917768989801</v>
      </c>
      <c r="O23" s="35">
        <f t="shared" si="16"/>
        <v>2713.9862948316336</v>
      </c>
      <c r="P23" s="35">
        <f t="shared" si="17"/>
        <v>2713.9862948316336</v>
      </c>
      <c r="Q23" s="36">
        <f t="shared" si="18"/>
        <v>21711.890358653069</v>
      </c>
      <c r="R23" s="4"/>
    </row>
    <row r="24" spans="1:18" x14ac:dyDescent="0.2">
      <c r="A24" s="98"/>
      <c r="B24" s="100"/>
      <c r="C24" s="33">
        <v>37.311414420795479</v>
      </c>
      <c r="D24" s="33">
        <v>546</v>
      </c>
      <c r="E24" s="33">
        <v>6</v>
      </c>
      <c r="F24" s="33">
        <f t="shared" si="7"/>
        <v>20372.032273754332</v>
      </c>
      <c r="G24" s="33">
        <f t="shared" si="8"/>
        <v>3395.3387122923887</v>
      </c>
      <c r="H24" s="33">
        <f t="shared" si="9"/>
        <v>3395.3387122923887</v>
      </c>
      <c r="I24" s="33">
        <f t="shared" si="10"/>
        <v>27162.709698339109</v>
      </c>
      <c r="J24" s="34">
        <f t="shared" si="11"/>
        <v>1120.4617750564882</v>
      </c>
      <c r="K24" s="34">
        <f t="shared" si="12"/>
        <v>186.74362917608138</v>
      </c>
      <c r="L24" s="34">
        <f t="shared" si="13"/>
        <v>186.74362917608138</v>
      </c>
      <c r="M24" s="34">
        <f t="shared" si="14"/>
        <v>1493.9490334086511</v>
      </c>
      <c r="N24" s="35">
        <f t="shared" si="15"/>
        <v>1697.6693561461943</v>
      </c>
      <c r="O24" s="35">
        <f t="shared" si="16"/>
        <v>282.94489269103241</v>
      </c>
      <c r="P24" s="35">
        <f t="shared" si="17"/>
        <v>282.94489269103241</v>
      </c>
      <c r="Q24" s="36">
        <f t="shared" si="18"/>
        <v>2263.5591415282593</v>
      </c>
      <c r="R24" s="4"/>
    </row>
    <row r="25" spans="1:18" x14ac:dyDescent="0.2">
      <c r="A25" s="98"/>
      <c r="B25" s="100"/>
      <c r="C25" s="33">
        <v>7.1956429203926708</v>
      </c>
      <c r="D25" s="33">
        <v>409.5</v>
      </c>
      <c r="E25" s="33">
        <v>6</v>
      </c>
      <c r="F25" s="33">
        <f t="shared" si="7"/>
        <v>2946.6157759007988</v>
      </c>
      <c r="G25" s="33">
        <f t="shared" si="8"/>
        <v>491.10262931679978</v>
      </c>
      <c r="H25" s="33">
        <f t="shared" si="9"/>
        <v>491.10262931679978</v>
      </c>
      <c r="I25" s="33">
        <f t="shared" si="10"/>
        <v>3928.8210345343982</v>
      </c>
      <c r="J25" s="34">
        <f t="shared" si="11"/>
        <v>162.06386767454393</v>
      </c>
      <c r="K25" s="34">
        <f t="shared" si="12"/>
        <v>27.010644612423988</v>
      </c>
      <c r="L25" s="34">
        <f t="shared" si="13"/>
        <v>27.010644612423988</v>
      </c>
      <c r="M25" s="34">
        <f t="shared" si="14"/>
        <v>216.0851568993919</v>
      </c>
      <c r="N25" s="35">
        <f t="shared" si="15"/>
        <v>245.55131465839989</v>
      </c>
      <c r="O25" s="35">
        <f t="shared" si="16"/>
        <v>40.925219109733312</v>
      </c>
      <c r="P25" s="35">
        <f t="shared" si="17"/>
        <v>40.925219109733312</v>
      </c>
      <c r="Q25" s="36">
        <f t="shared" si="18"/>
        <v>327.4017528778665</v>
      </c>
      <c r="R25" s="4"/>
    </row>
    <row r="26" spans="1:18" x14ac:dyDescent="0.2">
      <c r="A26" s="98"/>
      <c r="B26" s="100"/>
      <c r="C26" s="33">
        <v>11.817161799397855</v>
      </c>
      <c r="D26" s="33">
        <v>327.60000000000002</v>
      </c>
      <c r="E26" s="33">
        <v>6</v>
      </c>
      <c r="F26" s="33">
        <f t="shared" si="7"/>
        <v>3871.3022054827375</v>
      </c>
      <c r="G26" s="33">
        <f t="shared" si="8"/>
        <v>645.21703424712291</v>
      </c>
      <c r="H26" s="33">
        <f t="shared" si="9"/>
        <v>645.21703424712291</v>
      </c>
      <c r="I26" s="33">
        <f t="shared" si="10"/>
        <v>5161.7362739769833</v>
      </c>
      <c r="J26" s="34">
        <f t="shared" si="11"/>
        <v>212.92162130155057</v>
      </c>
      <c r="K26" s="34">
        <f t="shared" si="12"/>
        <v>35.48693688359176</v>
      </c>
      <c r="L26" s="34">
        <f t="shared" si="13"/>
        <v>35.48693688359176</v>
      </c>
      <c r="M26" s="34">
        <f t="shared" si="14"/>
        <v>283.89549506873408</v>
      </c>
      <c r="N26" s="35">
        <f t="shared" si="15"/>
        <v>322.60851712356146</v>
      </c>
      <c r="O26" s="35">
        <f t="shared" si="16"/>
        <v>53.768086187260245</v>
      </c>
      <c r="P26" s="35">
        <f t="shared" si="17"/>
        <v>53.768086187260245</v>
      </c>
      <c r="Q26" s="36">
        <f t="shared" si="18"/>
        <v>430.14468949808196</v>
      </c>
      <c r="R26" s="4"/>
    </row>
    <row r="27" spans="1:18" x14ac:dyDescent="0.2">
      <c r="A27" s="98"/>
      <c r="B27" s="100"/>
      <c r="C27" s="33">
        <v>5.4571616621213952</v>
      </c>
      <c r="D27" s="33">
        <v>372.27272727272725</v>
      </c>
      <c r="E27" s="33">
        <v>6</v>
      </c>
      <c r="F27" s="33">
        <f t="shared" si="7"/>
        <v>2031.552455126101</v>
      </c>
      <c r="G27" s="33">
        <f t="shared" si="8"/>
        <v>338.59207585435018</v>
      </c>
      <c r="H27" s="33">
        <f t="shared" si="9"/>
        <v>338.59207585435018</v>
      </c>
      <c r="I27" s="33">
        <f t="shared" si="10"/>
        <v>2708.7366068348015</v>
      </c>
      <c r="J27" s="34">
        <f t="shared" si="11"/>
        <v>111.73538503193555</v>
      </c>
      <c r="K27" s="34">
        <f t="shared" si="12"/>
        <v>18.622564171989261</v>
      </c>
      <c r="L27" s="34">
        <f t="shared" si="13"/>
        <v>18.622564171989261</v>
      </c>
      <c r="M27" s="34">
        <f t="shared" si="14"/>
        <v>148.98051337591409</v>
      </c>
      <c r="N27" s="35">
        <f t="shared" si="15"/>
        <v>169.29603792717509</v>
      </c>
      <c r="O27" s="35">
        <f t="shared" si="16"/>
        <v>28.216006321195849</v>
      </c>
      <c r="P27" s="35">
        <f t="shared" si="17"/>
        <v>28.216006321195849</v>
      </c>
      <c r="Q27" s="36">
        <f t="shared" si="18"/>
        <v>225.72805056956679</v>
      </c>
      <c r="R27" s="4"/>
    </row>
    <row r="28" spans="1:18" x14ac:dyDescent="0.2">
      <c r="A28" s="98"/>
      <c r="B28" s="100"/>
      <c r="C28" s="33">
        <v>22.269366556282854</v>
      </c>
      <c r="D28" s="33">
        <v>305.88235294117646</v>
      </c>
      <c r="E28" s="33">
        <v>6</v>
      </c>
      <c r="F28" s="33">
        <f t="shared" si="0"/>
        <v>6811.8062407453435</v>
      </c>
      <c r="G28" s="33">
        <f t="shared" si="1"/>
        <v>1135.3010401242238</v>
      </c>
      <c r="H28" s="33">
        <f t="shared" si="2"/>
        <v>1135.3010401242238</v>
      </c>
      <c r="I28" s="33">
        <f t="shared" si="3"/>
        <v>9082.4083209937908</v>
      </c>
      <c r="J28" s="34">
        <f t="shared" si="6"/>
        <v>374.64934324099391</v>
      </c>
      <c r="K28" s="34">
        <f t="shared" si="4"/>
        <v>62.441557206832314</v>
      </c>
      <c r="L28" s="34">
        <f t="shared" si="4"/>
        <v>62.441557206832314</v>
      </c>
      <c r="M28" s="34">
        <f t="shared" si="4"/>
        <v>499.53245765465851</v>
      </c>
      <c r="N28" s="35">
        <f t="shared" si="5"/>
        <v>567.65052006211192</v>
      </c>
      <c r="O28" s="35">
        <f t="shared" si="5"/>
        <v>94.608420010351992</v>
      </c>
      <c r="P28" s="35">
        <f t="shared" si="5"/>
        <v>94.608420010351992</v>
      </c>
      <c r="Q28" s="36">
        <f t="shared" si="5"/>
        <v>756.86736008281594</v>
      </c>
      <c r="R28" s="4"/>
    </row>
    <row r="29" spans="1:18" x14ac:dyDescent="0.2">
      <c r="A29" s="98"/>
      <c r="B29" s="100"/>
      <c r="C29" s="33">
        <v>5.6137361246944035</v>
      </c>
      <c r="D29" s="33">
        <v>210.81081081081084</v>
      </c>
      <c r="E29" s="33">
        <v>6</v>
      </c>
      <c r="F29" s="33">
        <f t="shared" si="0"/>
        <v>1183.4362641247662</v>
      </c>
      <c r="G29" s="33">
        <f t="shared" si="1"/>
        <v>197.2393773541277</v>
      </c>
      <c r="H29" s="33">
        <f t="shared" si="2"/>
        <v>197.2393773541277</v>
      </c>
      <c r="I29" s="33">
        <f t="shared" si="3"/>
        <v>1577.9150188330218</v>
      </c>
      <c r="J29" s="34">
        <f t="shared" si="6"/>
        <v>65.088994526862137</v>
      </c>
      <c r="K29" s="34">
        <f t="shared" si="4"/>
        <v>10.848165754477023</v>
      </c>
      <c r="L29" s="34">
        <f t="shared" si="4"/>
        <v>10.848165754477023</v>
      </c>
      <c r="M29" s="34">
        <f t="shared" si="4"/>
        <v>86.785326035816198</v>
      </c>
      <c r="N29" s="35">
        <f t="shared" si="5"/>
        <v>98.619688677063849</v>
      </c>
      <c r="O29" s="35">
        <f t="shared" si="5"/>
        <v>16.436614779510641</v>
      </c>
      <c r="P29" s="35">
        <f t="shared" si="5"/>
        <v>16.436614779510641</v>
      </c>
      <c r="Q29" s="36">
        <f t="shared" si="5"/>
        <v>131.49291823608516</v>
      </c>
      <c r="R29" s="4"/>
    </row>
    <row r="30" spans="1:18" x14ac:dyDescent="0.2">
      <c r="A30" s="98"/>
      <c r="B30" s="100"/>
      <c r="C30" s="33">
        <v>14.136491716880045</v>
      </c>
      <c r="D30" s="33">
        <v>138.87240356083086</v>
      </c>
      <c r="E30" s="33">
        <v>6</v>
      </c>
      <c r="F30" s="33">
        <f t="shared" si="0"/>
        <v>1963.1685826409082</v>
      </c>
      <c r="G30" s="33">
        <f t="shared" si="1"/>
        <v>327.19476377348468</v>
      </c>
      <c r="H30" s="33">
        <f t="shared" si="2"/>
        <v>327.19476377348468</v>
      </c>
      <c r="I30" s="33">
        <f t="shared" si="3"/>
        <v>2617.5581101878774</v>
      </c>
      <c r="J30" s="34">
        <f t="shared" si="6"/>
        <v>107.97427204524995</v>
      </c>
      <c r="K30" s="34">
        <f t="shared" si="4"/>
        <v>17.995712007541659</v>
      </c>
      <c r="L30" s="34">
        <f t="shared" si="4"/>
        <v>17.995712007541659</v>
      </c>
      <c r="M30" s="34">
        <f t="shared" si="4"/>
        <v>143.96569606033327</v>
      </c>
      <c r="N30" s="35">
        <f t="shared" si="5"/>
        <v>163.59738188674234</v>
      </c>
      <c r="O30" s="35">
        <f t="shared" si="5"/>
        <v>27.266230314457058</v>
      </c>
      <c r="P30" s="35">
        <f t="shared" si="5"/>
        <v>27.266230314457058</v>
      </c>
      <c r="Q30" s="36">
        <f t="shared" si="5"/>
        <v>218.12984251565646</v>
      </c>
      <c r="R30" s="4"/>
    </row>
    <row r="31" spans="1:18" x14ac:dyDescent="0.2">
      <c r="A31" s="98"/>
      <c r="B31" s="100"/>
      <c r="C31" s="33">
        <v>210.28684529221505</v>
      </c>
      <c r="D31" s="33">
        <v>2328</v>
      </c>
      <c r="E31" s="33">
        <v>6</v>
      </c>
      <c r="F31" s="33">
        <f t="shared" si="0"/>
        <v>489547.77584027662</v>
      </c>
      <c r="G31" s="33">
        <f t="shared" si="1"/>
        <v>81591.295973379441</v>
      </c>
      <c r="H31" s="33">
        <f t="shared" si="2"/>
        <v>81591.295973379441</v>
      </c>
      <c r="I31" s="33">
        <f t="shared" si="3"/>
        <v>652730.36778703541</v>
      </c>
      <c r="J31" s="34">
        <f t="shared" si="6"/>
        <v>26925.127671215214</v>
      </c>
      <c r="K31" s="34">
        <f t="shared" si="4"/>
        <v>4487.521278535869</v>
      </c>
      <c r="L31" s="34">
        <f t="shared" si="4"/>
        <v>4487.521278535869</v>
      </c>
      <c r="M31" s="34">
        <f t="shared" si="4"/>
        <v>35900.170228286945</v>
      </c>
      <c r="N31" s="35">
        <f t="shared" si="5"/>
        <v>40795.647986689721</v>
      </c>
      <c r="O31" s="35">
        <f t="shared" si="5"/>
        <v>6799.2746644482868</v>
      </c>
      <c r="P31" s="35">
        <f t="shared" si="5"/>
        <v>6799.2746644482868</v>
      </c>
      <c r="Q31" s="36">
        <f t="shared" si="5"/>
        <v>54394.197315586287</v>
      </c>
      <c r="R31" s="4"/>
    </row>
    <row r="32" spans="1:18" x14ac:dyDescent="0.2">
      <c r="A32" s="98"/>
      <c r="B32" s="100"/>
      <c r="C32" s="33">
        <v>433.47583352248824</v>
      </c>
      <c r="D32" s="33">
        <v>1164</v>
      </c>
      <c r="E32" s="33">
        <v>6</v>
      </c>
      <c r="F32" s="33">
        <f t="shared" si="0"/>
        <v>504565.87022017629</v>
      </c>
      <c r="G32" s="33">
        <f t="shared" si="1"/>
        <v>84094.31170336272</v>
      </c>
      <c r="H32" s="33">
        <f t="shared" si="2"/>
        <v>84094.31170336272</v>
      </c>
      <c r="I32" s="33">
        <f t="shared" si="3"/>
        <v>672754.49362690176</v>
      </c>
      <c r="J32" s="34">
        <f t="shared" si="6"/>
        <v>27751.122862109696</v>
      </c>
      <c r="K32" s="34">
        <f t="shared" si="4"/>
        <v>4625.1871436849497</v>
      </c>
      <c r="L32" s="34">
        <f t="shared" si="4"/>
        <v>4625.1871436849497</v>
      </c>
      <c r="M32" s="34">
        <f t="shared" si="4"/>
        <v>37001.497149479597</v>
      </c>
      <c r="N32" s="35">
        <f t="shared" si="5"/>
        <v>42047.15585168136</v>
      </c>
      <c r="O32" s="35">
        <f t="shared" si="5"/>
        <v>7007.8593086135597</v>
      </c>
      <c r="P32" s="35">
        <f t="shared" si="5"/>
        <v>7007.8593086135597</v>
      </c>
      <c r="Q32" s="36">
        <f t="shared" si="5"/>
        <v>56062.874468908478</v>
      </c>
      <c r="R32" s="4"/>
    </row>
    <row r="33" spans="1:18" x14ac:dyDescent="0.2">
      <c r="A33" s="98"/>
      <c r="B33" s="100"/>
      <c r="C33" s="33">
        <v>71.782219735966322</v>
      </c>
      <c r="D33" s="33">
        <v>776</v>
      </c>
      <c r="E33" s="33">
        <v>6</v>
      </c>
      <c r="F33" s="33">
        <f t="shared" si="0"/>
        <v>55703.002515109867</v>
      </c>
      <c r="G33" s="33">
        <f t="shared" si="1"/>
        <v>9283.8337525183106</v>
      </c>
      <c r="H33" s="33">
        <f t="shared" si="2"/>
        <v>9283.8337525183106</v>
      </c>
      <c r="I33" s="33">
        <f t="shared" si="3"/>
        <v>74270.670020146485</v>
      </c>
      <c r="J33" s="34">
        <f t="shared" si="6"/>
        <v>3063.6651383310427</v>
      </c>
      <c r="K33" s="34">
        <f t="shared" si="4"/>
        <v>510.6108563885071</v>
      </c>
      <c r="L33" s="34">
        <f t="shared" si="4"/>
        <v>510.6108563885071</v>
      </c>
      <c r="M33" s="34">
        <f t="shared" si="4"/>
        <v>4084.8868511080568</v>
      </c>
      <c r="N33" s="35">
        <f t="shared" si="5"/>
        <v>4641.9168762591553</v>
      </c>
      <c r="O33" s="35">
        <f t="shared" si="5"/>
        <v>773.65281270985918</v>
      </c>
      <c r="P33" s="35">
        <f t="shared" si="5"/>
        <v>773.65281270985918</v>
      </c>
      <c r="Q33" s="36">
        <f t="shared" si="5"/>
        <v>6189.2225016788734</v>
      </c>
      <c r="R33" s="4"/>
    </row>
    <row r="34" spans="1:18" x14ac:dyDescent="0.2">
      <c r="A34" s="98"/>
      <c r="B34" s="100"/>
      <c r="C34" s="33">
        <v>56.399360400304019</v>
      </c>
      <c r="D34" s="33">
        <v>582</v>
      </c>
      <c r="E34" s="33">
        <v>6</v>
      </c>
      <c r="F34" s="33">
        <f t="shared" si="0"/>
        <v>32824.427752976939</v>
      </c>
      <c r="G34" s="33">
        <f t="shared" si="1"/>
        <v>5470.7379588294898</v>
      </c>
      <c r="H34" s="33">
        <f t="shared" si="2"/>
        <v>5470.7379588294898</v>
      </c>
      <c r="I34" s="33">
        <f t="shared" si="3"/>
        <v>43765.903670635918</v>
      </c>
      <c r="J34" s="34">
        <f t="shared" si="6"/>
        <v>1805.3435264137318</v>
      </c>
      <c r="K34" s="34">
        <f t="shared" si="4"/>
        <v>300.89058773562192</v>
      </c>
      <c r="L34" s="34">
        <f t="shared" si="4"/>
        <v>300.89058773562192</v>
      </c>
      <c r="M34" s="34">
        <f t="shared" si="4"/>
        <v>2407.1247018849754</v>
      </c>
      <c r="N34" s="35">
        <f t="shared" si="5"/>
        <v>2735.3689794147449</v>
      </c>
      <c r="O34" s="35">
        <f t="shared" si="5"/>
        <v>455.8948299024575</v>
      </c>
      <c r="P34" s="35">
        <f t="shared" si="5"/>
        <v>455.8948299024575</v>
      </c>
      <c r="Q34" s="36">
        <f t="shared" si="5"/>
        <v>3647.15863921966</v>
      </c>
      <c r="R34" s="4"/>
    </row>
    <row r="35" spans="1:18" x14ac:dyDescent="0.2">
      <c r="A35" s="98"/>
      <c r="B35" s="100"/>
      <c r="C35" s="33">
        <v>9.6485903865725948</v>
      </c>
      <c r="D35" s="33">
        <v>465.59999999999997</v>
      </c>
      <c r="E35" s="33">
        <v>6</v>
      </c>
      <c r="F35" s="33">
        <f t="shared" si="0"/>
        <v>4492.3836839881997</v>
      </c>
      <c r="G35" s="33">
        <f t="shared" si="1"/>
        <v>748.73061399803328</v>
      </c>
      <c r="H35" s="33">
        <f t="shared" si="2"/>
        <v>748.73061399803328</v>
      </c>
      <c r="I35" s="33">
        <f t="shared" si="3"/>
        <v>5989.8449119842662</v>
      </c>
      <c r="J35" s="34">
        <f t="shared" si="6"/>
        <v>247.08110261935099</v>
      </c>
      <c r="K35" s="34">
        <f t="shared" si="4"/>
        <v>41.180183769891833</v>
      </c>
      <c r="L35" s="34">
        <f t="shared" si="4"/>
        <v>41.180183769891833</v>
      </c>
      <c r="M35" s="34">
        <f t="shared" si="4"/>
        <v>329.44147015913467</v>
      </c>
      <c r="N35" s="35">
        <f t="shared" si="5"/>
        <v>374.36530699901664</v>
      </c>
      <c r="O35" s="35">
        <f t="shared" si="5"/>
        <v>62.394217833169442</v>
      </c>
      <c r="P35" s="35">
        <f t="shared" si="5"/>
        <v>62.394217833169442</v>
      </c>
      <c r="Q35" s="36">
        <f t="shared" si="5"/>
        <v>499.15374266535554</v>
      </c>
      <c r="R35" s="4"/>
    </row>
    <row r="36" spans="1:18" x14ac:dyDescent="0.2">
      <c r="A36" s="98"/>
      <c r="B36" s="100"/>
      <c r="C36" s="33">
        <v>11.837869515049174</v>
      </c>
      <c r="D36" s="33">
        <v>529.09090909090901</v>
      </c>
      <c r="E36" s="33">
        <v>6</v>
      </c>
      <c r="F36" s="33">
        <f t="shared" si="0"/>
        <v>6263.3091434169255</v>
      </c>
      <c r="G36" s="33">
        <f t="shared" si="1"/>
        <v>1043.8848572361542</v>
      </c>
      <c r="H36" s="33">
        <f t="shared" si="2"/>
        <v>1043.8848572361542</v>
      </c>
      <c r="I36" s="33">
        <f t="shared" si="3"/>
        <v>8351.0788578892334</v>
      </c>
      <c r="J36" s="34">
        <f t="shared" si="6"/>
        <v>344.48200288793089</v>
      </c>
      <c r="K36" s="34">
        <f t="shared" si="4"/>
        <v>57.413667147988477</v>
      </c>
      <c r="L36" s="34">
        <f t="shared" si="4"/>
        <v>57.413667147988477</v>
      </c>
      <c r="M36" s="34">
        <f t="shared" si="4"/>
        <v>459.30933718390781</v>
      </c>
      <c r="N36" s="35">
        <f t="shared" si="5"/>
        <v>521.94242861807709</v>
      </c>
      <c r="O36" s="35">
        <f t="shared" si="5"/>
        <v>86.990404769679515</v>
      </c>
      <c r="P36" s="35">
        <f t="shared" si="5"/>
        <v>86.990404769679515</v>
      </c>
      <c r="Q36" s="36">
        <f t="shared" si="5"/>
        <v>695.92323815743612</v>
      </c>
      <c r="R36" s="4"/>
    </row>
    <row r="37" spans="1:18" x14ac:dyDescent="0.2">
      <c r="A37" s="98"/>
      <c r="B37" s="100"/>
      <c r="C37" s="33">
        <v>59.556513871742744</v>
      </c>
      <c r="D37" s="33">
        <v>434.73389355742296</v>
      </c>
      <c r="E37" s="33">
        <v>6</v>
      </c>
      <c r="F37" s="33">
        <f t="shared" si="0"/>
        <v>25891.235162169392</v>
      </c>
      <c r="G37" s="33">
        <f t="shared" si="1"/>
        <v>4315.2058603615651</v>
      </c>
      <c r="H37" s="33">
        <f t="shared" si="2"/>
        <v>4315.2058603615651</v>
      </c>
      <c r="I37" s="33">
        <f t="shared" si="3"/>
        <v>34521.646882892521</v>
      </c>
      <c r="J37" s="34">
        <f t="shared" si="6"/>
        <v>1424.0179339193166</v>
      </c>
      <c r="K37" s="34">
        <f t="shared" si="4"/>
        <v>237.33632231988608</v>
      </c>
      <c r="L37" s="34">
        <f t="shared" si="4"/>
        <v>237.33632231988608</v>
      </c>
      <c r="M37" s="34">
        <f t="shared" si="4"/>
        <v>1898.6905785590886</v>
      </c>
      <c r="N37" s="35">
        <f t="shared" si="5"/>
        <v>2157.6029301807826</v>
      </c>
      <c r="O37" s="35">
        <f t="shared" si="5"/>
        <v>359.60048836346374</v>
      </c>
      <c r="P37" s="35">
        <f t="shared" si="5"/>
        <v>359.60048836346374</v>
      </c>
      <c r="Q37" s="36">
        <f t="shared" si="5"/>
        <v>2876.8039069077099</v>
      </c>
      <c r="R37" s="4"/>
    </row>
    <row r="38" spans="1:18" x14ac:dyDescent="0.2">
      <c r="A38" s="98"/>
      <c r="B38" s="100"/>
      <c r="C38" s="33">
        <v>19.355641557074875</v>
      </c>
      <c r="D38" s="33">
        <v>299.61389961389966</v>
      </c>
      <c r="E38" s="33">
        <v>6</v>
      </c>
      <c r="F38" s="33">
        <f t="shared" si="0"/>
        <v>5799.2192464440559</v>
      </c>
      <c r="G38" s="33">
        <f t="shared" si="1"/>
        <v>966.53654107400928</v>
      </c>
      <c r="H38" s="33">
        <f t="shared" si="2"/>
        <v>966.53654107400928</v>
      </c>
      <c r="I38" s="33">
        <f t="shared" si="3"/>
        <v>7732.2923285920751</v>
      </c>
      <c r="J38" s="34">
        <f t="shared" si="6"/>
        <v>318.9570585544231</v>
      </c>
      <c r="K38" s="34">
        <f t="shared" si="4"/>
        <v>53.159509759070509</v>
      </c>
      <c r="L38" s="34">
        <f t="shared" si="4"/>
        <v>53.159509759070509</v>
      </c>
      <c r="M38" s="34">
        <f t="shared" si="4"/>
        <v>425.27607807256413</v>
      </c>
      <c r="N38" s="35">
        <f t="shared" si="5"/>
        <v>483.26827053700464</v>
      </c>
      <c r="O38" s="35">
        <f t="shared" si="5"/>
        <v>80.544711756167445</v>
      </c>
      <c r="P38" s="35">
        <f t="shared" si="5"/>
        <v>80.544711756167445</v>
      </c>
      <c r="Q38" s="36">
        <f t="shared" si="5"/>
        <v>644.35769404933956</v>
      </c>
      <c r="R38" s="4"/>
    </row>
    <row r="39" spans="1:18" x14ac:dyDescent="0.2">
      <c r="A39" s="98"/>
      <c r="B39" s="100"/>
      <c r="C39" s="33">
        <v>23.741786869233483</v>
      </c>
      <c r="D39" s="33">
        <v>197.37176769817722</v>
      </c>
      <c r="E39" s="33">
        <v>6</v>
      </c>
      <c r="F39" s="33">
        <f t="shared" si="0"/>
        <v>4685.9584426939855</v>
      </c>
      <c r="G39" s="33">
        <f t="shared" si="1"/>
        <v>780.99307378233095</v>
      </c>
      <c r="H39" s="33">
        <f t="shared" si="2"/>
        <v>780.99307378233095</v>
      </c>
      <c r="I39" s="33">
        <f t="shared" si="3"/>
        <v>6247.9445902586467</v>
      </c>
      <c r="J39" s="34">
        <f t="shared" si="6"/>
        <v>257.72771434816923</v>
      </c>
      <c r="K39" s="34">
        <f t="shared" si="4"/>
        <v>42.9546190580282</v>
      </c>
      <c r="L39" s="34">
        <f t="shared" si="4"/>
        <v>42.9546190580282</v>
      </c>
      <c r="M39" s="34">
        <f t="shared" si="4"/>
        <v>343.63695246422554</v>
      </c>
      <c r="N39" s="35">
        <f t="shared" si="5"/>
        <v>390.49653689116548</v>
      </c>
      <c r="O39" s="35">
        <f t="shared" si="5"/>
        <v>65.082756148527579</v>
      </c>
      <c r="P39" s="35">
        <f t="shared" si="5"/>
        <v>65.082756148527579</v>
      </c>
      <c r="Q39" s="36">
        <f t="shared" si="5"/>
        <v>520.66204918822052</v>
      </c>
      <c r="R39" s="4"/>
    </row>
    <row r="40" spans="1:18" x14ac:dyDescent="0.2">
      <c r="A40" s="98"/>
      <c r="B40" s="100"/>
      <c r="C40" s="33">
        <v>12.840522268899786</v>
      </c>
      <c r="D40" s="33">
        <v>88.5</v>
      </c>
      <c r="E40" s="33">
        <v>6</v>
      </c>
      <c r="F40" s="33">
        <f t="shared" si="0"/>
        <v>1136.386220797631</v>
      </c>
      <c r="G40" s="33">
        <f t="shared" si="1"/>
        <v>189.39770346627185</v>
      </c>
      <c r="H40" s="33">
        <f t="shared" si="2"/>
        <v>189.39770346627185</v>
      </c>
      <c r="I40" s="33">
        <f t="shared" si="3"/>
        <v>1515.1816277301748</v>
      </c>
      <c r="J40" s="34">
        <f t="shared" si="6"/>
        <v>62.50124214386971</v>
      </c>
      <c r="K40" s="34">
        <f t="shared" si="4"/>
        <v>10.416873690644952</v>
      </c>
      <c r="L40" s="34">
        <f t="shared" si="4"/>
        <v>10.416873690644952</v>
      </c>
      <c r="M40" s="34">
        <f t="shared" si="4"/>
        <v>83.334989525159614</v>
      </c>
      <c r="N40" s="35">
        <f t="shared" si="5"/>
        <v>94.698851733135925</v>
      </c>
      <c r="O40" s="35">
        <f t="shared" si="5"/>
        <v>15.783141955522654</v>
      </c>
      <c r="P40" s="35">
        <f t="shared" si="5"/>
        <v>15.783141955522654</v>
      </c>
      <c r="Q40" s="36">
        <f t="shared" si="5"/>
        <v>126.26513564418123</v>
      </c>
      <c r="R40" s="4"/>
    </row>
    <row r="41" spans="1:18" x14ac:dyDescent="0.2">
      <c r="A41" s="98"/>
      <c r="B41" s="100"/>
      <c r="C41" s="33">
        <v>11.261381479486364</v>
      </c>
      <c r="D41" s="33">
        <v>44.25</v>
      </c>
      <c r="E41" s="33">
        <v>6</v>
      </c>
      <c r="F41" s="33">
        <f t="shared" si="0"/>
        <v>498.31613046727159</v>
      </c>
      <c r="G41" s="33">
        <f t="shared" si="1"/>
        <v>83.052688411211932</v>
      </c>
      <c r="H41" s="33">
        <f t="shared" si="2"/>
        <v>83.052688411211932</v>
      </c>
      <c r="I41" s="33">
        <f t="shared" si="3"/>
        <v>664.42150728969546</v>
      </c>
      <c r="J41" s="34">
        <f t="shared" si="6"/>
        <v>27.407387175699938</v>
      </c>
      <c r="K41" s="34">
        <f t="shared" si="4"/>
        <v>4.5678978626166566</v>
      </c>
      <c r="L41" s="34">
        <f t="shared" si="4"/>
        <v>4.5678978626166566</v>
      </c>
      <c r="M41" s="34">
        <f t="shared" si="4"/>
        <v>36.543182900933253</v>
      </c>
      <c r="N41" s="35">
        <f t="shared" si="5"/>
        <v>41.526344205605966</v>
      </c>
      <c r="O41" s="35">
        <f t="shared" si="5"/>
        <v>6.9210573676009943</v>
      </c>
      <c r="P41" s="35">
        <f t="shared" si="5"/>
        <v>6.9210573676009943</v>
      </c>
      <c r="Q41" s="36">
        <f t="shared" si="5"/>
        <v>55.368458940807955</v>
      </c>
      <c r="R41" s="4"/>
    </row>
    <row r="42" spans="1:18" x14ac:dyDescent="0.2">
      <c r="A42" s="98"/>
      <c r="B42" s="100"/>
      <c r="C42" s="33">
        <v>22.958246236824785</v>
      </c>
      <c r="D42" s="33">
        <v>50.571428571428569</v>
      </c>
      <c r="E42" s="33">
        <v>6</v>
      </c>
      <c r="F42" s="33">
        <f t="shared" si="0"/>
        <v>1161.0313096908533</v>
      </c>
      <c r="G42" s="33">
        <f t="shared" si="1"/>
        <v>193.50521828180888</v>
      </c>
      <c r="H42" s="33">
        <f t="shared" si="2"/>
        <v>193.50521828180888</v>
      </c>
      <c r="I42" s="33">
        <f t="shared" si="3"/>
        <v>1548.041746254471</v>
      </c>
      <c r="J42" s="34">
        <f t="shared" si="6"/>
        <v>63.856722032996927</v>
      </c>
      <c r="K42" s="34">
        <f t="shared" si="4"/>
        <v>10.642787005499489</v>
      </c>
      <c r="L42" s="34">
        <f t="shared" si="4"/>
        <v>10.642787005499489</v>
      </c>
      <c r="M42" s="34">
        <f t="shared" si="4"/>
        <v>85.142296043995913</v>
      </c>
      <c r="N42" s="35">
        <f t="shared" si="5"/>
        <v>96.75260914090444</v>
      </c>
      <c r="O42" s="35">
        <f t="shared" si="5"/>
        <v>16.125434856817407</v>
      </c>
      <c r="P42" s="35">
        <f t="shared" si="5"/>
        <v>16.125434856817407</v>
      </c>
      <c r="Q42" s="36">
        <f t="shared" si="5"/>
        <v>129.00347885453925</v>
      </c>
      <c r="R42" s="4"/>
    </row>
    <row r="43" spans="1:18" x14ac:dyDescent="0.2">
      <c r="A43" s="98"/>
      <c r="B43" s="100"/>
      <c r="C43" s="33">
        <v>20.323473278219002</v>
      </c>
      <c r="D43" s="33">
        <v>34.368932038834949</v>
      </c>
      <c r="E43" s="33">
        <v>6</v>
      </c>
      <c r="F43" s="33">
        <f t="shared" si="0"/>
        <v>698.49607189218693</v>
      </c>
      <c r="G43" s="33">
        <f t="shared" si="1"/>
        <v>116.41601198203115</v>
      </c>
      <c r="H43" s="33">
        <f t="shared" si="2"/>
        <v>116.41601198203115</v>
      </c>
      <c r="I43" s="33">
        <f t="shared" si="3"/>
        <v>931.32809585624921</v>
      </c>
      <c r="J43" s="34">
        <f t="shared" si="6"/>
        <v>38.417283954070278</v>
      </c>
      <c r="K43" s="34">
        <f t="shared" si="4"/>
        <v>6.4028806590117133</v>
      </c>
      <c r="L43" s="34">
        <f t="shared" si="4"/>
        <v>6.4028806590117133</v>
      </c>
      <c r="M43" s="34">
        <f t="shared" si="4"/>
        <v>51.223045272093707</v>
      </c>
      <c r="N43" s="35">
        <f t="shared" si="5"/>
        <v>58.208005991015575</v>
      </c>
      <c r="O43" s="35">
        <f t="shared" si="5"/>
        <v>9.7013343318359286</v>
      </c>
      <c r="P43" s="35">
        <f t="shared" si="5"/>
        <v>9.7013343318359286</v>
      </c>
      <c r="Q43" s="36">
        <f t="shared" si="5"/>
        <v>77.610674654687429</v>
      </c>
      <c r="R43" s="4"/>
    </row>
    <row r="44" spans="1:18" x14ac:dyDescent="0.2">
      <c r="A44" s="98"/>
      <c r="B44" s="100"/>
      <c r="C44" s="33">
        <v>4.9741193675451605</v>
      </c>
      <c r="D44" s="33">
        <v>22.547770700636942</v>
      </c>
      <c r="E44" s="33">
        <v>6</v>
      </c>
      <c r="F44" s="33">
        <f t="shared" si="0"/>
        <v>112.15530293700553</v>
      </c>
      <c r="G44" s="33">
        <f t="shared" si="1"/>
        <v>18.69255048950092</v>
      </c>
      <c r="H44" s="33">
        <f t="shared" si="2"/>
        <v>18.69255048950092</v>
      </c>
      <c r="I44" s="33">
        <f t="shared" si="3"/>
        <v>149.54040391600736</v>
      </c>
      <c r="J44" s="34">
        <f t="shared" si="6"/>
        <v>6.1685416615353041</v>
      </c>
      <c r="K44" s="34">
        <f t="shared" si="4"/>
        <v>1.0280902769225506</v>
      </c>
      <c r="L44" s="34">
        <f t="shared" si="4"/>
        <v>1.0280902769225506</v>
      </c>
      <c r="M44" s="34">
        <f t="shared" si="4"/>
        <v>8.2247222153804049</v>
      </c>
      <c r="N44" s="35">
        <f t="shared" si="5"/>
        <v>9.3462752447504602</v>
      </c>
      <c r="O44" s="35">
        <f t="shared" si="5"/>
        <v>1.5577125407917434</v>
      </c>
      <c r="P44" s="35">
        <f t="shared" si="5"/>
        <v>1.5577125407917434</v>
      </c>
      <c r="Q44" s="36">
        <f t="shared" si="5"/>
        <v>12.461700326333947</v>
      </c>
      <c r="R44" s="4"/>
    </row>
    <row r="45" spans="1:18" x14ac:dyDescent="0.2">
      <c r="A45" s="98"/>
      <c r="B45" s="100"/>
      <c r="C45" s="33">
        <v>5.5278939998116012</v>
      </c>
      <c r="D45" s="33">
        <v>14.047619047619047</v>
      </c>
      <c r="E45" s="33">
        <v>6</v>
      </c>
      <c r="F45" s="33">
        <f t="shared" si="0"/>
        <v>77.653749044972486</v>
      </c>
      <c r="G45" s="33">
        <f t="shared" si="1"/>
        <v>12.942291507495414</v>
      </c>
      <c r="H45" s="33">
        <f t="shared" si="2"/>
        <v>12.942291507495414</v>
      </c>
      <c r="I45" s="33">
        <f t="shared" si="3"/>
        <v>103.53833205996331</v>
      </c>
      <c r="J45" s="34">
        <f t="shared" si="6"/>
        <v>4.2709561974734864</v>
      </c>
      <c r="K45" s="34">
        <f t="shared" si="4"/>
        <v>0.71182603291224777</v>
      </c>
      <c r="L45" s="34">
        <f t="shared" si="4"/>
        <v>0.71182603291224777</v>
      </c>
      <c r="M45" s="34">
        <f t="shared" si="4"/>
        <v>5.6946082632979822</v>
      </c>
      <c r="N45" s="35">
        <f t="shared" si="5"/>
        <v>6.4711457537477068</v>
      </c>
      <c r="O45" s="35">
        <f t="shared" si="5"/>
        <v>1.0785242922912845</v>
      </c>
      <c r="P45" s="35">
        <f t="shared" si="5"/>
        <v>1.0785242922912845</v>
      </c>
      <c r="Q45" s="36">
        <f t="shared" si="5"/>
        <v>8.6281943383302764</v>
      </c>
      <c r="R45" s="4"/>
    </row>
    <row r="46" spans="1:18" x14ac:dyDescent="0.2">
      <c r="A46" s="98"/>
      <c r="B46" s="100"/>
      <c r="C46" s="33">
        <v>6.203578099293706</v>
      </c>
      <c r="D46" s="33">
        <v>249</v>
      </c>
      <c r="E46" s="33">
        <v>6</v>
      </c>
      <c r="F46" s="33">
        <f t="shared" si="0"/>
        <v>1544.6909467241328</v>
      </c>
      <c r="G46" s="33">
        <f t="shared" si="1"/>
        <v>257.4484911206888</v>
      </c>
      <c r="H46" s="33">
        <f t="shared" si="2"/>
        <v>257.4484911206888</v>
      </c>
      <c r="I46" s="33">
        <f t="shared" si="3"/>
        <v>2059.5879289655104</v>
      </c>
      <c r="J46" s="34">
        <f t="shared" si="6"/>
        <v>84.958002069827302</v>
      </c>
      <c r="K46" s="34">
        <f t="shared" si="4"/>
        <v>14.159667011637884</v>
      </c>
      <c r="L46" s="34">
        <f t="shared" si="4"/>
        <v>14.159667011637884</v>
      </c>
      <c r="M46" s="34">
        <f t="shared" si="4"/>
        <v>113.27733609310307</v>
      </c>
      <c r="N46" s="35">
        <f t="shared" si="5"/>
        <v>128.7242455603444</v>
      </c>
      <c r="O46" s="35">
        <f t="shared" si="5"/>
        <v>21.454040926724065</v>
      </c>
      <c r="P46" s="35">
        <f t="shared" si="5"/>
        <v>21.454040926724065</v>
      </c>
      <c r="Q46" s="36">
        <f t="shared" si="5"/>
        <v>171.63232741379252</v>
      </c>
      <c r="R46" s="4"/>
    </row>
    <row r="47" spans="1:18" x14ac:dyDescent="0.2">
      <c r="A47" s="98"/>
      <c r="B47" s="100"/>
      <c r="C47" s="33">
        <v>7.6248879710408506</v>
      </c>
      <c r="D47" s="33">
        <v>124.5</v>
      </c>
      <c r="E47" s="33">
        <v>6</v>
      </c>
      <c r="F47" s="33">
        <f t="shared" si="0"/>
        <v>949.29855239458595</v>
      </c>
      <c r="G47" s="33">
        <f t="shared" si="1"/>
        <v>158.21642539909766</v>
      </c>
      <c r="H47" s="33">
        <f t="shared" si="2"/>
        <v>158.21642539909766</v>
      </c>
      <c r="I47" s="33">
        <f t="shared" si="3"/>
        <v>1265.7314031927813</v>
      </c>
      <c r="J47" s="34">
        <f t="shared" si="6"/>
        <v>52.211420381702226</v>
      </c>
      <c r="K47" s="34">
        <f t="shared" si="4"/>
        <v>8.701903396950371</v>
      </c>
      <c r="L47" s="34">
        <f t="shared" si="4"/>
        <v>8.701903396950371</v>
      </c>
      <c r="M47" s="34">
        <f t="shared" si="4"/>
        <v>69.615227175602968</v>
      </c>
      <c r="N47" s="35">
        <f t="shared" si="5"/>
        <v>79.10821269954883</v>
      </c>
      <c r="O47" s="35">
        <f t="shared" si="5"/>
        <v>13.184702116591472</v>
      </c>
      <c r="P47" s="35">
        <f t="shared" si="5"/>
        <v>13.184702116591472</v>
      </c>
      <c r="Q47" s="36">
        <f t="shared" si="5"/>
        <v>105.47761693273178</v>
      </c>
      <c r="R47" s="4"/>
    </row>
    <row r="48" spans="1:18" x14ac:dyDescent="0.2">
      <c r="A48" s="98"/>
      <c r="B48" s="100"/>
      <c r="C48" s="33">
        <v>26.358779035349354</v>
      </c>
      <c r="D48" s="33">
        <v>142.28571428571428</v>
      </c>
      <c r="E48" s="33">
        <v>6</v>
      </c>
      <c r="F48" s="33">
        <f t="shared" si="0"/>
        <v>3750.4777027439936</v>
      </c>
      <c r="G48" s="33">
        <f t="shared" si="1"/>
        <v>625.0796171239989</v>
      </c>
      <c r="H48" s="33">
        <f t="shared" si="2"/>
        <v>625.0796171239989</v>
      </c>
      <c r="I48" s="33">
        <f t="shared" si="3"/>
        <v>5000.6369369919912</v>
      </c>
      <c r="J48" s="34">
        <f t="shared" si="6"/>
        <v>206.27627365091965</v>
      </c>
      <c r="K48" s="34">
        <f t="shared" si="4"/>
        <v>34.379378941819937</v>
      </c>
      <c r="L48" s="34">
        <f t="shared" si="4"/>
        <v>34.379378941819937</v>
      </c>
      <c r="M48" s="34">
        <f t="shared" si="4"/>
        <v>275.03503153455949</v>
      </c>
      <c r="N48" s="35">
        <f t="shared" si="5"/>
        <v>312.53980856199945</v>
      </c>
      <c r="O48" s="35">
        <f t="shared" si="5"/>
        <v>52.089968093666577</v>
      </c>
      <c r="P48" s="35">
        <f t="shared" si="5"/>
        <v>52.089968093666577</v>
      </c>
      <c r="Q48" s="36">
        <f t="shared" si="5"/>
        <v>416.71974474933262</v>
      </c>
      <c r="R48" s="4"/>
    </row>
    <row r="49" spans="1:18" x14ac:dyDescent="0.2">
      <c r="A49" s="98"/>
      <c r="B49" s="100"/>
      <c r="C49" s="33">
        <v>42.719340430904516</v>
      </c>
      <c r="D49" s="33">
        <v>96.699029126213588</v>
      </c>
      <c r="E49" s="33">
        <v>6</v>
      </c>
      <c r="F49" s="33">
        <f t="shared" si="0"/>
        <v>4130.9187445806692</v>
      </c>
      <c r="G49" s="33">
        <f t="shared" si="1"/>
        <v>688.4864574301115</v>
      </c>
      <c r="H49" s="33">
        <f t="shared" si="2"/>
        <v>688.4864574301115</v>
      </c>
      <c r="I49" s="33">
        <f t="shared" si="3"/>
        <v>5507.8916594408929</v>
      </c>
      <c r="J49" s="34">
        <f t="shared" si="6"/>
        <v>227.2005309519368</v>
      </c>
      <c r="K49" s="34">
        <f t="shared" si="4"/>
        <v>37.866755158656133</v>
      </c>
      <c r="L49" s="34">
        <f t="shared" si="4"/>
        <v>37.866755158656133</v>
      </c>
      <c r="M49" s="34">
        <f t="shared" si="4"/>
        <v>302.93404126924912</v>
      </c>
      <c r="N49" s="35">
        <f t="shared" si="5"/>
        <v>344.24322871505575</v>
      </c>
      <c r="O49" s="35">
        <f t="shared" si="5"/>
        <v>57.373871452509292</v>
      </c>
      <c r="P49" s="35">
        <f t="shared" si="5"/>
        <v>57.373871452509292</v>
      </c>
      <c r="Q49" s="36">
        <f t="shared" si="5"/>
        <v>458.99097162007439</v>
      </c>
      <c r="R49" s="4"/>
    </row>
    <row r="50" spans="1:18" x14ac:dyDescent="0.2">
      <c r="A50" s="98"/>
      <c r="B50" s="100"/>
      <c r="C50" s="33">
        <v>7.9939513124331008</v>
      </c>
      <c r="D50" s="33">
        <v>63.439490445859875</v>
      </c>
      <c r="E50" s="33">
        <v>6</v>
      </c>
      <c r="F50" s="33">
        <f t="shared" si="0"/>
        <v>507.13219790976871</v>
      </c>
      <c r="G50" s="33">
        <f t="shared" si="1"/>
        <v>84.522032984961456</v>
      </c>
      <c r="H50" s="33">
        <f t="shared" si="2"/>
        <v>84.522032984961456</v>
      </c>
      <c r="I50" s="33">
        <f t="shared" si="3"/>
        <v>676.17626387969165</v>
      </c>
      <c r="J50" s="34">
        <f t="shared" si="6"/>
        <v>27.892270885037281</v>
      </c>
      <c r="K50" s="34">
        <f t="shared" si="4"/>
        <v>4.6487118141728798</v>
      </c>
      <c r="L50" s="34">
        <f t="shared" si="4"/>
        <v>4.6487118141728798</v>
      </c>
      <c r="M50" s="34">
        <f t="shared" si="4"/>
        <v>37.189694513383039</v>
      </c>
      <c r="N50" s="35">
        <f t="shared" si="5"/>
        <v>42.261016492480728</v>
      </c>
      <c r="O50" s="35">
        <f t="shared" si="5"/>
        <v>7.0435027487467883</v>
      </c>
      <c r="P50" s="35">
        <f t="shared" si="5"/>
        <v>7.0435027487467883</v>
      </c>
      <c r="Q50" s="36">
        <f t="shared" si="5"/>
        <v>56.348021989974306</v>
      </c>
      <c r="R50" s="4"/>
    </row>
    <row r="51" spans="1:18" x14ac:dyDescent="0.2">
      <c r="A51" s="98"/>
      <c r="B51" s="100"/>
      <c r="C51" s="33">
        <v>10.333938365919304</v>
      </c>
      <c r="D51" s="33">
        <v>39.523809523809526</v>
      </c>
      <c r="E51" s="33">
        <v>6</v>
      </c>
      <c r="F51" s="33">
        <f t="shared" si="0"/>
        <v>408.43661160538204</v>
      </c>
      <c r="G51" s="33">
        <f t="shared" si="1"/>
        <v>68.072768600897007</v>
      </c>
      <c r="H51" s="33">
        <f t="shared" si="2"/>
        <v>68.072768600897007</v>
      </c>
      <c r="I51" s="33">
        <f t="shared" si="3"/>
        <v>544.58214880717605</v>
      </c>
      <c r="J51" s="34">
        <f t="shared" si="6"/>
        <v>22.464013638296013</v>
      </c>
      <c r="K51" s="34">
        <f t="shared" si="4"/>
        <v>3.7440022730493352</v>
      </c>
      <c r="L51" s="34">
        <f t="shared" si="4"/>
        <v>3.7440022730493352</v>
      </c>
      <c r="M51" s="34">
        <f t="shared" si="4"/>
        <v>29.952018184394682</v>
      </c>
      <c r="N51" s="35">
        <f t="shared" si="5"/>
        <v>34.036384300448503</v>
      </c>
      <c r="O51" s="35">
        <f t="shared" si="5"/>
        <v>5.6727307167414169</v>
      </c>
      <c r="P51" s="35">
        <f t="shared" si="5"/>
        <v>5.6727307167414169</v>
      </c>
      <c r="Q51" s="36">
        <f t="shared" si="5"/>
        <v>45.381845733931335</v>
      </c>
      <c r="R51" s="4"/>
    </row>
    <row r="52" spans="1:18" x14ac:dyDescent="0.2">
      <c r="A52" s="98"/>
      <c r="B52" s="100"/>
      <c r="C52" s="33">
        <v>16.90405364765645</v>
      </c>
      <c r="D52" s="33">
        <v>487.5</v>
      </c>
      <c r="E52" s="33">
        <v>6</v>
      </c>
      <c r="F52" s="33">
        <f t="shared" si="0"/>
        <v>8240.7261532325192</v>
      </c>
      <c r="G52" s="33">
        <f t="shared" si="1"/>
        <v>1373.4543588720865</v>
      </c>
      <c r="H52" s="33">
        <f t="shared" si="2"/>
        <v>1373.4543588720865</v>
      </c>
      <c r="I52" s="33">
        <f t="shared" si="3"/>
        <v>10987.634870976692</v>
      </c>
      <c r="J52" s="34">
        <f t="shared" si="6"/>
        <v>453.23993842778856</v>
      </c>
      <c r="K52" s="34">
        <f t="shared" si="4"/>
        <v>75.53998973796476</v>
      </c>
      <c r="L52" s="34">
        <f t="shared" si="4"/>
        <v>75.53998973796476</v>
      </c>
      <c r="M52" s="34">
        <f t="shared" si="4"/>
        <v>604.31991790371808</v>
      </c>
      <c r="N52" s="35">
        <f t="shared" si="5"/>
        <v>686.72717943604323</v>
      </c>
      <c r="O52" s="35">
        <f t="shared" si="5"/>
        <v>114.45452990600721</v>
      </c>
      <c r="P52" s="35">
        <f t="shared" si="5"/>
        <v>114.45452990600721</v>
      </c>
      <c r="Q52" s="36">
        <f t="shared" si="5"/>
        <v>915.63623924805768</v>
      </c>
      <c r="R52" s="4"/>
    </row>
    <row r="53" spans="1:18" x14ac:dyDescent="0.2">
      <c r="A53" s="98"/>
      <c r="B53" s="100"/>
      <c r="C53" s="33">
        <v>0.96276217569771028</v>
      </c>
      <c r="D53" s="33">
        <v>243.75</v>
      </c>
      <c r="E53" s="33">
        <v>6</v>
      </c>
      <c r="F53" s="33">
        <f t="shared" si="0"/>
        <v>234.67328032631687</v>
      </c>
      <c r="G53" s="33">
        <f t="shared" si="1"/>
        <v>39.112213387719478</v>
      </c>
      <c r="H53" s="33">
        <f t="shared" si="2"/>
        <v>39.112213387719478</v>
      </c>
      <c r="I53" s="33">
        <f t="shared" si="3"/>
        <v>312.89770710175583</v>
      </c>
      <c r="J53" s="34">
        <f t="shared" si="6"/>
        <v>12.907030417947428</v>
      </c>
      <c r="K53" s="34">
        <f t="shared" si="4"/>
        <v>2.1511717363245713</v>
      </c>
      <c r="L53" s="34">
        <f t="shared" si="4"/>
        <v>2.1511717363245713</v>
      </c>
      <c r="M53" s="34">
        <f t="shared" si="4"/>
        <v>17.20937389059657</v>
      </c>
      <c r="N53" s="35">
        <f t="shared" si="5"/>
        <v>19.556106693859739</v>
      </c>
      <c r="O53" s="35">
        <f t="shared" si="5"/>
        <v>3.2593511156432897</v>
      </c>
      <c r="P53" s="35">
        <f t="shared" si="5"/>
        <v>3.2593511156432897</v>
      </c>
      <c r="Q53" s="36">
        <f t="shared" si="5"/>
        <v>26.074808925146318</v>
      </c>
      <c r="R53" s="4"/>
    </row>
    <row r="54" spans="1:18" x14ac:dyDescent="0.2">
      <c r="A54" s="98"/>
      <c r="B54" s="100"/>
      <c r="C54" s="33">
        <v>27.872383348605442</v>
      </c>
      <c r="D54" s="33">
        <v>278.57142857142856</v>
      </c>
      <c r="E54" s="33">
        <v>6</v>
      </c>
      <c r="F54" s="33">
        <f t="shared" si="0"/>
        <v>7764.4496471115153</v>
      </c>
      <c r="G54" s="33">
        <f t="shared" si="1"/>
        <v>1294.0749411852526</v>
      </c>
      <c r="H54" s="33">
        <f t="shared" si="2"/>
        <v>1294.0749411852526</v>
      </c>
      <c r="I54" s="33">
        <f t="shared" si="3"/>
        <v>10352.59952948202</v>
      </c>
      <c r="J54" s="34">
        <f t="shared" si="6"/>
        <v>427.04473059113337</v>
      </c>
      <c r="K54" s="34">
        <f t="shared" si="4"/>
        <v>71.174121765188886</v>
      </c>
      <c r="L54" s="34">
        <f t="shared" si="4"/>
        <v>71.174121765188886</v>
      </c>
      <c r="M54" s="34">
        <f t="shared" si="4"/>
        <v>569.39297412151109</v>
      </c>
      <c r="N54" s="35">
        <f t="shared" si="5"/>
        <v>647.03747059262628</v>
      </c>
      <c r="O54" s="35">
        <f t="shared" si="5"/>
        <v>107.83957843210437</v>
      </c>
      <c r="P54" s="35">
        <f t="shared" si="5"/>
        <v>107.83957843210437</v>
      </c>
      <c r="Q54" s="36">
        <f t="shared" si="5"/>
        <v>862.716627456835</v>
      </c>
      <c r="R54" s="4"/>
    </row>
    <row r="55" spans="1:18" x14ac:dyDescent="0.2">
      <c r="A55" s="98"/>
      <c r="B55" s="100"/>
      <c r="C55" s="33">
        <v>83.086928269992811</v>
      </c>
      <c r="D55" s="33">
        <v>189.32038834951456</v>
      </c>
      <c r="E55" s="33">
        <v>6</v>
      </c>
      <c r="F55" s="33">
        <f t="shared" si="0"/>
        <v>15730.049526843299</v>
      </c>
      <c r="G55" s="33">
        <f t="shared" si="1"/>
        <v>2621.6749211405499</v>
      </c>
      <c r="H55" s="33">
        <f t="shared" si="2"/>
        <v>2621.6749211405499</v>
      </c>
      <c r="I55" s="33">
        <f t="shared" si="3"/>
        <v>20973.3993691244</v>
      </c>
      <c r="J55" s="34">
        <f t="shared" si="6"/>
        <v>865.15272397638148</v>
      </c>
      <c r="K55" s="34">
        <f t="shared" si="4"/>
        <v>144.19212066273025</v>
      </c>
      <c r="L55" s="34">
        <f t="shared" si="4"/>
        <v>144.19212066273025</v>
      </c>
      <c r="M55" s="34">
        <f t="shared" si="4"/>
        <v>1153.536965301842</v>
      </c>
      <c r="N55" s="35">
        <f t="shared" si="5"/>
        <v>1310.837460570275</v>
      </c>
      <c r="O55" s="35">
        <f t="shared" si="5"/>
        <v>218.47291009504582</v>
      </c>
      <c r="P55" s="35">
        <f t="shared" si="5"/>
        <v>218.47291009504582</v>
      </c>
      <c r="Q55" s="36">
        <f t="shared" si="5"/>
        <v>1747.7832807603666</v>
      </c>
      <c r="R55" s="4"/>
    </row>
    <row r="56" spans="1:18" x14ac:dyDescent="0.2">
      <c r="A56" s="98"/>
      <c r="B56" s="100"/>
      <c r="C56" s="33">
        <v>49.666188059370072</v>
      </c>
      <c r="D56" s="33">
        <v>124.20382165605096</v>
      </c>
      <c r="E56" s="33">
        <v>6</v>
      </c>
      <c r="F56" s="33">
        <f t="shared" si="0"/>
        <v>6168.7303640618884</v>
      </c>
      <c r="G56" s="33">
        <f t="shared" si="1"/>
        <v>1028.121727343648</v>
      </c>
      <c r="H56" s="33">
        <f t="shared" si="2"/>
        <v>1028.121727343648</v>
      </c>
      <c r="I56" s="33">
        <f t="shared" si="3"/>
        <v>8224.9738187491839</v>
      </c>
      <c r="J56" s="34">
        <f t="shared" si="6"/>
        <v>339.28017002340385</v>
      </c>
      <c r="K56" s="34">
        <f t="shared" si="4"/>
        <v>56.546695003900638</v>
      </c>
      <c r="L56" s="34">
        <f t="shared" si="4"/>
        <v>56.546695003900638</v>
      </c>
      <c r="M56" s="34">
        <f t="shared" si="4"/>
        <v>452.3735600312051</v>
      </c>
      <c r="N56" s="35">
        <f t="shared" si="5"/>
        <v>514.06086367182399</v>
      </c>
      <c r="O56" s="35">
        <f t="shared" si="5"/>
        <v>85.676810611970666</v>
      </c>
      <c r="P56" s="35">
        <f t="shared" si="5"/>
        <v>85.676810611970666</v>
      </c>
      <c r="Q56" s="36">
        <f t="shared" si="5"/>
        <v>685.41448489576533</v>
      </c>
      <c r="R56" s="4"/>
    </row>
    <row r="57" spans="1:18" x14ac:dyDescent="0.2">
      <c r="A57" s="98"/>
      <c r="B57" s="100"/>
      <c r="C57" s="33">
        <v>31.659167825375384</v>
      </c>
      <c r="D57" s="33">
        <v>77.38095238095238</v>
      </c>
      <c r="E57" s="33">
        <v>6</v>
      </c>
      <c r="F57" s="33">
        <f t="shared" si="0"/>
        <v>2449.8165579159522</v>
      </c>
      <c r="G57" s="33">
        <f t="shared" si="1"/>
        <v>408.30275965265872</v>
      </c>
      <c r="H57" s="33">
        <f t="shared" si="2"/>
        <v>408.30275965265872</v>
      </c>
      <c r="I57" s="33">
        <f t="shared" si="3"/>
        <v>3266.4220772212693</v>
      </c>
      <c r="J57" s="34">
        <f t="shared" si="6"/>
        <v>134.73991068537737</v>
      </c>
      <c r="K57" s="34">
        <f t="shared" si="4"/>
        <v>22.45665178089623</v>
      </c>
      <c r="L57" s="34">
        <f t="shared" si="4"/>
        <v>22.45665178089623</v>
      </c>
      <c r="M57" s="34">
        <f t="shared" si="4"/>
        <v>179.65321424716981</v>
      </c>
      <c r="N57" s="35">
        <f t="shared" si="5"/>
        <v>204.15137982632936</v>
      </c>
      <c r="O57" s="35">
        <f t="shared" si="5"/>
        <v>34.025229971054891</v>
      </c>
      <c r="P57" s="35">
        <f t="shared" si="5"/>
        <v>34.025229971054891</v>
      </c>
      <c r="Q57" s="36">
        <f t="shared" si="5"/>
        <v>272.20183976843913</v>
      </c>
      <c r="R57" s="4"/>
    </row>
    <row r="58" spans="1:18" x14ac:dyDescent="0.2">
      <c r="A58" s="98"/>
      <c r="B58" s="100"/>
      <c r="C58" s="33">
        <v>9.1782669098536047</v>
      </c>
      <c r="D58" s="33">
        <v>981</v>
      </c>
      <c r="E58" s="33">
        <v>6</v>
      </c>
      <c r="F58" s="33">
        <f t="shared" si="0"/>
        <v>9003.8798385663868</v>
      </c>
      <c r="G58" s="33">
        <f t="shared" si="1"/>
        <v>1500.6466397610645</v>
      </c>
      <c r="H58" s="33">
        <f t="shared" si="2"/>
        <v>1500.6466397610645</v>
      </c>
      <c r="I58" s="33">
        <f t="shared" si="3"/>
        <v>12005.173118088514</v>
      </c>
      <c r="J58" s="34">
        <f t="shared" si="6"/>
        <v>495.21339112115129</v>
      </c>
      <c r="K58" s="34">
        <f t="shared" si="4"/>
        <v>82.535565186858548</v>
      </c>
      <c r="L58" s="34">
        <f t="shared" si="4"/>
        <v>82.535565186858548</v>
      </c>
      <c r="M58" s="34">
        <f t="shared" si="4"/>
        <v>660.28452149486827</v>
      </c>
      <c r="N58" s="35">
        <f t="shared" si="5"/>
        <v>750.32331988053227</v>
      </c>
      <c r="O58" s="35">
        <f t="shared" si="5"/>
        <v>125.05388664675537</v>
      </c>
      <c r="P58" s="35">
        <f t="shared" si="5"/>
        <v>125.05388664675537</v>
      </c>
      <c r="Q58" s="36">
        <f t="shared" si="5"/>
        <v>1000.4310931740429</v>
      </c>
      <c r="R58" s="4"/>
    </row>
    <row r="59" spans="1:18" x14ac:dyDescent="0.2">
      <c r="A59" s="98"/>
      <c r="B59" s="100"/>
      <c r="C59" s="33">
        <v>0.96276217569771028</v>
      </c>
      <c r="D59" s="33">
        <v>490.5</v>
      </c>
      <c r="E59" s="33">
        <v>6</v>
      </c>
      <c r="F59" s="33">
        <f t="shared" si="0"/>
        <v>472.2348471797269</v>
      </c>
      <c r="G59" s="33">
        <f t="shared" si="1"/>
        <v>78.705807863287816</v>
      </c>
      <c r="H59" s="33">
        <f t="shared" si="2"/>
        <v>78.705807863287816</v>
      </c>
      <c r="I59" s="33">
        <f t="shared" si="3"/>
        <v>629.64646290630253</v>
      </c>
      <c r="J59" s="34">
        <f t="shared" si="6"/>
        <v>25.972916594884978</v>
      </c>
      <c r="K59" s="34">
        <f t="shared" si="4"/>
        <v>4.32881943248083</v>
      </c>
      <c r="L59" s="34">
        <f t="shared" si="4"/>
        <v>4.32881943248083</v>
      </c>
      <c r="M59" s="34">
        <f t="shared" si="4"/>
        <v>34.63055545984664</v>
      </c>
      <c r="N59" s="35">
        <f t="shared" si="5"/>
        <v>39.352903931643908</v>
      </c>
      <c r="O59" s="35">
        <f t="shared" si="5"/>
        <v>6.5588173219406514</v>
      </c>
      <c r="P59" s="35">
        <f t="shared" si="5"/>
        <v>6.5588173219406514</v>
      </c>
      <c r="Q59" s="36">
        <f t="shared" si="5"/>
        <v>52.470538575525211</v>
      </c>
      <c r="R59" s="4"/>
    </row>
    <row r="60" spans="1:18" x14ac:dyDescent="0.2">
      <c r="A60" s="98"/>
      <c r="B60" s="100"/>
      <c r="C60" s="33">
        <v>27.561377472426312</v>
      </c>
      <c r="D60" s="33">
        <v>560.57142857142856</v>
      </c>
      <c r="E60" s="33">
        <v>6</v>
      </c>
      <c r="F60" s="33">
        <f t="shared" si="0"/>
        <v>15450.120743114407</v>
      </c>
      <c r="G60" s="33">
        <f t="shared" si="1"/>
        <v>2575.020123852401</v>
      </c>
      <c r="H60" s="33">
        <f t="shared" si="2"/>
        <v>2575.020123852401</v>
      </c>
      <c r="I60" s="33">
        <f t="shared" si="3"/>
        <v>20600.160990819211</v>
      </c>
      <c r="J60" s="34">
        <f t="shared" si="6"/>
        <v>849.75664087129235</v>
      </c>
      <c r="K60" s="34">
        <f t="shared" si="4"/>
        <v>141.62610681188207</v>
      </c>
      <c r="L60" s="34">
        <f t="shared" si="4"/>
        <v>141.62610681188207</v>
      </c>
      <c r="M60" s="34">
        <f t="shared" si="4"/>
        <v>1133.0088544950565</v>
      </c>
      <c r="N60" s="35">
        <f t="shared" si="5"/>
        <v>1287.5100619262005</v>
      </c>
      <c r="O60" s="35">
        <f t="shared" si="5"/>
        <v>214.58501032103342</v>
      </c>
      <c r="P60" s="35">
        <f t="shared" si="5"/>
        <v>214.58501032103342</v>
      </c>
      <c r="Q60" s="36">
        <f t="shared" si="5"/>
        <v>1716.6800825682676</v>
      </c>
      <c r="R60" s="4"/>
    </row>
    <row r="61" spans="1:18" x14ac:dyDescent="0.2">
      <c r="A61" s="98"/>
      <c r="B61" s="100"/>
      <c r="C61" s="33">
        <v>85.112637478676064</v>
      </c>
      <c r="D61" s="33">
        <v>380.97087378640776</v>
      </c>
      <c r="E61" s="33">
        <v>6</v>
      </c>
      <c r="F61" s="33">
        <f t="shared" si="0"/>
        <v>32425.435870516976</v>
      </c>
      <c r="G61" s="33">
        <f t="shared" si="1"/>
        <v>5404.2393117528291</v>
      </c>
      <c r="H61" s="33">
        <f t="shared" si="2"/>
        <v>5404.2393117528291</v>
      </c>
      <c r="I61" s="33">
        <f t="shared" si="3"/>
        <v>43233.914494022632</v>
      </c>
      <c r="J61" s="34">
        <f t="shared" si="6"/>
        <v>1783.3989728784336</v>
      </c>
      <c r="K61" s="34">
        <f t="shared" si="4"/>
        <v>297.23316214640562</v>
      </c>
      <c r="L61" s="34">
        <f t="shared" si="4"/>
        <v>297.23316214640562</v>
      </c>
      <c r="M61" s="34">
        <f t="shared" si="4"/>
        <v>2377.8652971712449</v>
      </c>
      <c r="N61" s="35">
        <f t="shared" si="5"/>
        <v>2702.1196558764145</v>
      </c>
      <c r="O61" s="35">
        <f t="shared" si="5"/>
        <v>450.35327597940244</v>
      </c>
      <c r="P61" s="35">
        <f t="shared" si="5"/>
        <v>450.35327597940244</v>
      </c>
      <c r="Q61" s="36">
        <f t="shared" si="5"/>
        <v>3602.8262078352195</v>
      </c>
      <c r="R61" s="4"/>
    </row>
    <row r="62" spans="1:18" x14ac:dyDescent="0.2">
      <c r="A62" s="98"/>
      <c r="B62" s="100"/>
      <c r="C62" s="33">
        <v>40.440094590323746</v>
      </c>
      <c r="D62" s="33">
        <v>249.9363057324841</v>
      </c>
      <c r="E62" s="33">
        <v>6</v>
      </c>
      <c r="F62" s="33">
        <f t="shared" si="0"/>
        <v>10107.447845377732</v>
      </c>
      <c r="G62" s="33">
        <f t="shared" si="1"/>
        <v>1684.5746408962887</v>
      </c>
      <c r="H62" s="33">
        <f t="shared" si="2"/>
        <v>1684.5746408962887</v>
      </c>
      <c r="I62" s="33">
        <f t="shared" si="3"/>
        <v>13476.597127170309</v>
      </c>
      <c r="J62" s="34">
        <f t="shared" si="6"/>
        <v>555.90963149577522</v>
      </c>
      <c r="K62" s="34">
        <f t="shared" si="4"/>
        <v>92.651605249295883</v>
      </c>
      <c r="L62" s="34">
        <f t="shared" si="4"/>
        <v>92.651605249295883</v>
      </c>
      <c r="M62" s="34">
        <f t="shared" si="4"/>
        <v>741.21284199436707</v>
      </c>
      <c r="N62" s="35">
        <f t="shared" si="5"/>
        <v>842.28732044814433</v>
      </c>
      <c r="O62" s="35">
        <f t="shared" si="5"/>
        <v>140.38122007469073</v>
      </c>
      <c r="P62" s="35">
        <f t="shared" si="5"/>
        <v>140.38122007469073</v>
      </c>
      <c r="Q62" s="36">
        <f t="shared" si="5"/>
        <v>1123.0497605975258</v>
      </c>
      <c r="R62" s="4"/>
    </row>
    <row r="63" spans="1:18" x14ac:dyDescent="0.2">
      <c r="A63" s="98"/>
      <c r="B63" s="100"/>
      <c r="C63" s="33">
        <v>52.761576523904566</v>
      </c>
      <c r="D63" s="33">
        <v>155.71428571428572</v>
      </c>
      <c r="E63" s="33">
        <v>6</v>
      </c>
      <c r="F63" s="33">
        <f t="shared" si="0"/>
        <v>8215.731201579425</v>
      </c>
      <c r="G63" s="33">
        <f t="shared" si="1"/>
        <v>1369.2885335965709</v>
      </c>
      <c r="H63" s="33">
        <f t="shared" si="2"/>
        <v>1369.2885335965709</v>
      </c>
      <c r="I63" s="33">
        <f t="shared" si="3"/>
        <v>10954.308268772567</v>
      </c>
      <c r="J63" s="34">
        <f t="shared" si="6"/>
        <v>451.86521608686837</v>
      </c>
      <c r="K63" s="34">
        <f t="shared" si="4"/>
        <v>75.310869347811405</v>
      </c>
      <c r="L63" s="34">
        <f t="shared" si="4"/>
        <v>75.310869347811405</v>
      </c>
      <c r="M63" s="34">
        <f t="shared" si="4"/>
        <v>602.48695478249124</v>
      </c>
      <c r="N63" s="35">
        <f t="shared" si="5"/>
        <v>684.64426679828546</v>
      </c>
      <c r="O63" s="35">
        <f t="shared" si="5"/>
        <v>114.10737779971424</v>
      </c>
      <c r="P63" s="35">
        <f t="shared" si="5"/>
        <v>114.10737779971424</v>
      </c>
      <c r="Q63" s="36">
        <f t="shared" si="5"/>
        <v>912.85902239771394</v>
      </c>
      <c r="R63" s="4"/>
    </row>
    <row r="64" spans="1:18" x14ac:dyDescent="0.2">
      <c r="A64" s="98"/>
      <c r="B64" s="100"/>
      <c r="C64" s="33">
        <v>0.75710623014949352</v>
      </c>
      <c r="D64" s="33">
        <v>34.951456310679603</v>
      </c>
      <c r="E64" s="33">
        <v>6</v>
      </c>
      <c r="F64" s="33">
        <f t="shared" si="0"/>
        <v>26.46196532561336</v>
      </c>
      <c r="G64" s="33">
        <f t="shared" si="1"/>
        <v>4.4103275542688936</v>
      </c>
      <c r="H64" s="33">
        <f t="shared" si="2"/>
        <v>4.4103275542688936</v>
      </c>
      <c r="I64" s="33">
        <f t="shared" si="3"/>
        <v>35.282620434151148</v>
      </c>
      <c r="J64" s="34">
        <f t="shared" si="6"/>
        <v>1.4554080929087347</v>
      </c>
      <c r="K64" s="34">
        <f t="shared" si="4"/>
        <v>0.24256801548478915</v>
      </c>
      <c r="L64" s="34">
        <f t="shared" si="4"/>
        <v>0.24256801548478915</v>
      </c>
      <c r="M64" s="34">
        <f t="shared" si="4"/>
        <v>1.9405441238783132</v>
      </c>
      <c r="N64" s="35">
        <f t="shared" si="5"/>
        <v>2.2051637771344468</v>
      </c>
      <c r="O64" s="35">
        <f t="shared" si="5"/>
        <v>0.36752729618907448</v>
      </c>
      <c r="P64" s="35">
        <f t="shared" si="5"/>
        <v>0.36752729618907448</v>
      </c>
      <c r="Q64" s="36">
        <f t="shared" si="5"/>
        <v>2.9402183695125959</v>
      </c>
      <c r="R64" s="4"/>
    </row>
    <row r="65" spans="1:18" x14ac:dyDescent="0.2">
      <c r="A65" s="98"/>
      <c r="B65" s="100"/>
      <c r="C65" s="33">
        <v>0.7748429914971513</v>
      </c>
      <c r="D65" s="33">
        <v>23.225806451612904</v>
      </c>
      <c r="E65" s="33">
        <v>6</v>
      </c>
      <c r="F65" s="33">
        <f t="shared" si="0"/>
        <v>17.996353350901579</v>
      </c>
      <c r="G65" s="33">
        <f t="shared" si="1"/>
        <v>2.9993922251502632</v>
      </c>
      <c r="H65" s="33">
        <f t="shared" si="2"/>
        <v>2.9993922251502632</v>
      </c>
      <c r="I65" s="33">
        <f t="shared" si="3"/>
        <v>23.995137801202105</v>
      </c>
      <c r="J65" s="34">
        <f t="shared" si="6"/>
        <v>0.98979943429958683</v>
      </c>
      <c r="K65" s="34">
        <f t="shared" si="4"/>
        <v>0.16496657238326448</v>
      </c>
      <c r="L65" s="34">
        <f t="shared" si="4"/>
        <v>0.16496657238326448</v>
      </c>
      <c r="M65" s="34">
        <f t="shared" si="4"/>
        <v>1.3197325790661159</v>
      </c>
      <c r="N65" s="35">
        <f t="shared" si="5"/>
        <v>1.4996961125751316</v>
      </c>
      <c r="O65" s="35">
        <f t="shared" si="5"/>
        <v>0.24994935209585525</v>
      </c>
      <c r="P65" s="35">
        <f t="shared" si="5"/>
        <v>0.24994935209585525</v>
      </c>
      <c r="Q65" s="36">
        <f t="shared" si="5"/>
        <v>1.999594816766842</v>
      </c>
      <c r="R65" s="4"/>
    </row>
    <row r="66" spans="1:18" x14ac:dyDescent="0.2">
      <c r="A66" s="98"/>
      <c r="B66" s="100"/>
      <c r="C66" s="33">
        <v>0.6708298281886127</v>
      </c>
      <c r="D66" s="33">
        <v>60</v>
      </c>
      <c r="E66" s="33">
        <v>6</v>
      </c>
      <c r="F66" s="33">
        <f t="shared" si="0"/>
        <v>40.249789691316764</v>
      </c>
      <c r="G66" s="33">
        <f t="shared" si="1"/>
        <v>6.708298281886127</v>
      </c>
      <c r="H66" s="33">
        <f t="shared" si="2"/>
        <v>6.708298281886127</v>
      </c>
      <c r="I66" s="33">
        <f t="shared" si="3"/>
        <v>53.666386255089023</v>
      </c>
      <c r="J66" s="34">
        <f t="shared" si="6"/>
        <v>2.2137384330224221</v>
      </c>
      <c r="K66" s="34">
        <f t="shared" si="4"/>
        <v>0.36895640550373698</v>
      </c>
      <c r="L66" s="34">
        <f t="shared" si="4"/>
        <v>0.36895640550373698</v>
      </c>
      <c r="M66" s="34">
        <f t="shared" si="4"/>
        <v>2.9516512440298963</v>
      </c>
      <c r="N66" s="35">
        <f t="shared" si="5"/>
        <v>3.3541491409430635</v>
      </c>
      <c r="O66" s="35">
        <f t="shared" si="5"/>
        <v>0.55902485682384395</v>
      </c>
      <c r="P66" s="35">
        <f t="shared" si="5"/>
        <v>0.55902485682384395</v>
      </c>
      <c r="Q66" s="36">
        <f t="shared" si="5"/>
        <v>4.4721988545907516</v>
      </c>
      <c r="R66" s="4"/>
    </row>
    <row r="67" spans="1:18" x14ac:dyDescent="0.2">
      <c r="A67" s="98"/>
      <c r="B67" s="100"/>
      <c r="C67" s="33">
        <v>0.6708298281886127</v>
      </c>
      <c r="D67" s="33">
        <v>27.27272727272727</v>
      </c>
      <c r="E67" s="33">
        <v>6</v>
      </c>
      <c r="F67" s="33">
        <f t="shared" si="0"/>
        <v>18.295358950598526</v>
      </c>
      <c r="G67" s="33">
        <f t="shared" si="1"/>
        <v>3.0492264917664209</v>
      </c>
      <c r="H67" s="33">
        <f t="shared" si="2"/>
        <v>3.0492264917664209</v>
      </c>
      <c r="I67" s="33">
        <f t="shared" si="3"/>
        <v>24.393811934131371</v>
      </c>
      <c r="J67" s="34">
        <f t="shared" si="6"/>
        <v>1.006244742282919</v>
      </c>
      <c r="K67" s="34">
        <f t="shared" si="4"/>
        <v>0.16770745704715315</v>
      </c>
      <c r="L67" s="34">
        <f t="shared" si="4"/>
        <v>0.16770745704715315</v>
      </c>
      <c r="M67" s="34">
        <f t="shared" si="4"/>
        <v>1.3416596563772254</v>
      </c>
      <c r="N67" s="35">
        <f t="shared" si="5"/>
        <v>1.5246132458832105</v>
      </c>
      <c r="O67" s="35">
        <f t="shared" si="5"/>
        <v>0.25410220764720176</v>
      </c>
      <c r="P67" s="35">
        <f t="shared" si="5"/>
        <v>0.25410220764720176</v>
      </c>
      <c r="Q67" s="36">
        <f t="shared" si="5"/>
        <v>2.0328176611776141</v>
      </c>
      <c r="R67" s="4"/>
    </row>
    <row r="68" spans="1:18" x14ac:dyDescent="0.2">
      <c r="A68" s="98"/>
      <c r="B68" s="100"/>
      <c r="C68" s="33">
        <v>3.0284269513170665</v>
      </c>
      <c r="D68" s="33">
        <v>178.83495145631068</v>
      </c>
      <c r="E68" s="33">
        <v>6</v>
      </c>
      <c r="F68" s="33">
        <f t="shared" si="0"/>
        <v>541.58858682777054</v>
      </c>
      <c r="G68" s="33">
        <f t="shared" si="1"/>
        <v>90.264764471295095</v>
      </c>
      <c r="H68" s="33">
        <f t="shared" si="2"/>
        <v>90.264764471295095</v>
      </c>
      <c r="I68" s="33">
        <f t="shared" si="3"/>
        <v>722.11811577036065</v>
      </c>
      <c r="J68" s="34">
        <f t="shared" si="6"/>
        <v>29.787372275527378</v>
      </c>
      <c r="K68" s="34">
        <f t="shared" si="4"/>
        <v>4.9645620459212303</v>
      </c>
      <c r="L68" s="34">
        <f t="shared" si="4"/>
        <v>4.9645620459212303</v>
      </c>
      <c r="M68" s="34">
        <f t="shared" si="4"/>
        <v>39.716496367369835</v>
      </c>
      <c r="N68" s="35">
        <f t="shared" si="5"/>
        <v>45.132382235647547</v>
      </c>
      <c r="O68" s="35">
        <f t="shared" si="5"/>
        <v>7.5220637059412576</v>
      </c>
      <c r="P68" s="35">
        <f t="shared" si="5"/>
        <v>7.5220637059412576</v>
      </c>
      <c r="Q68" s="36">
        <f t="shared" si="5"/>
        <v>60.176509647530054</v>
      </c>
      <c r="R68" s="4"/>
    </row>
    <row r="69" spans="1:18" x14ac:dyDescent="0.2">
      <c r="A69" s="98"/>
      <c r="B69" s="100"/>
      <c r="C69" s="33">
        <v>2.9598874799304342</v>
      </c>
      <c r="D69" s="33">
        <v>118.83870967741935</v>
      </c>
      <c r="E69" s="33">
        <v>6</v>
      </c>
      <c r="F69" s="33">
        <f t="shared" si="0"/>
        <v>351.74920890528125</v>
      </c>
      <c r="G69" s="33">
        <f t="shared" si="1"/>
        <v>58.624868150880211</v>
      </c>
      <c r="H69" s="33">
        <f t="shared" si="2"/>
        <v>58.624868150880211</v>
      </c>
      <c r="I69" s="33">
        <f t="shared" si="3"/>
        <v>468.99894520704169</v>
      </c>
      <c r="J69" s="34">
        <f t="shared" si="6"/>
        <v>19.346206489790468</v>
      </c>
      <c r="K69" s="34">
        <f t="shared" si="4"/>
        <v>3.2243677482984117</v>
      </c>
      <c r="L69" s="34">
        <f t="shared" si="4"/>
        <v>3.2243677482984117</v>
      </c>
      <c r="M69" s="34">
        <f t="shared" si="4"/>
        <v>25.794941986387293</v>
      </c>
      <c r="N69" s="35">
        <f t="shared" si="5"/>
        <v>29.312434075440105</v>
      </c>
      <c r="O69" s="35">
        <f t="shared" si="5"/>
        <v>4.8854056792400176</v>
      </c>
      <c r="P69" s="35">
        <f t="shared" si="5"/>
        <v>4.8854056792400176</v>
      </c>
      <c r="Q69" s="36">
        <f t="shared" si="5"/>
        <v>39.08324543392014</v>
      </c>
      <c r="R69" s="4"/>
    </row>
    <row r="70" spans="1:18" x14ac:dyDescent="0.2">
      <c r="A70" s="98"/>
      <c r="B70" s="100"/>
      <c r="C70" s="33">
        <v>5.1626665297656924</v>
      </c>
      <c r="D70" s="33">
        <v>54.017595307917887</v>
      </c>
      <c r="E70" s="33">
        <v>6</v>
      </c>
      <c r="F70" s="33">
        <f t="shared" si="0"/>
        <v>278.87483131461596</v>
      </c>
      <c r="G70" s="33">
        <f t="shared" si="1"/>
        <v>46.479138552435991</v>
      </c>
      <c r="H70" s="33">
        <f t="shared" si="2"/>
        <v>46.479138552435991</v>
      </c>
      <c r="I70" s="33">
        <f t="shared" si="3"/>
        <v>371.83310841948793</v>
      </c>
      <c r="J70" s="34">
        <f t="shared" si="6"/>
        <v>15.338115722303877</v>
      </c>
      <c r="K70" s="34">
        <f t="shared" si="4"/>
        <v>2.5563526203839797</v>
      </c>
      <c r="L70" s="34">
        <f t="shared" si="4"/>
        <v>2.5563526203839797</v>
      </c>
      <c r="M70" s="34">
        <f t="shared" si="4"/>
        <v>20.450820963071838</v>
      </c>
      <c r="N70" s="35">
        <f t="shared" si="5"/>
        <v>23.239569276217996</v>
      </c>
      <c r="O70" s="35">
        <f t="shared" si="5"/>
        <v>3.8732615460363324</v>
      </c>
      <c r="P70" s="35">
        <f t="shared" si="5"/>
        <v>3.8732615460363324</v>
      </c>
      <c r="Q70" s="36">
        <f t="shared" si="5"/>
        <v>30.986092368290659</v>
      </c>
      <c r="R70" s="4"/>
    </row>
    <row r="71" spans="1:18" x14ac:dyDescent="0.2">
      <c r="A71" s="98"/>
      <c r="B71" s="100"/>
      <c r="C71" s="33">
        <v>8.689368995224708</v>
      </c>
      <c r="D71" s="33">
        <v>378.9677419354839</v>
      </c>
      <c r="E71" s="33">
        <v>6</v>
      </c>
      <c r="F71" s="33">
        <f t="shared" si="0"/>
        <v>3292.9905469645123</v>
      </c>
      <c r="G71" s="33">
        <f t="shared" si="1"/>
        <v>548.83175782741876</v>
      </c>
      <c r="H71" s="33">
        <f t="shared" si="2"/>
        <v>548.83175782741876</v>
      </c>
      <c r="I71" s="33">
        <f t="shared" si="3"/>
        <v>4390.65406261935</v>
      </c>
      <c r="J71" s="34">
        <f t="shared" si="6"/>
        <v>181.11448008304816</v>
      </c>
      <c r="K71" s="34">
        <f t="shared" si="4"/>
        <v>30.185746680508032</v>
      </c>
      <c r="L71" s="34">
        <f t="shared" si="4"/>
        <v>30.185746680508032</v>
      </c>
      <c r="M71" s="34">
        <f t="shared" si="4"/>
        <v>241.48597344406426</v>
      </c>
      <c r="N71" s="35">
        <f t="shared" si="5"/>
        <v>274.41587891370938</v>
      </c>
      <c r="O71" s="35">
        <f t="shared" si="5"/>
        <v>45.735979818951563</v>
      </c>
      <c r="P71" s="35">
        <f t="shared" si="5"/>
        <v>45.735979818951563</v>
      </c>
      <c r="Q71" s="36">
        <f t="shared" si="5"/>
        <v>365.8878385516125</v>
      </c>
      <c r="R71" s="4"/>
    </row>
    <row r="72" spans="1:18" x14ac:dyDescent="0.2">
      <c r="A72" s="98"/>
      <c r="B72" s="100"/>
      <c r="C72" s="33">
        <v>25.005417980764737</v>
      </c>
      <c r="D72" s="33">
        <v>172.25806451612902</v>
      </c>
      <c r="E72" s="33">
        <v>6</v>
      </c>
      <c r="F72" s="33">
        <f t="shared" si="0"/>
        <v>4307.3849037833452</v>
      </c>
      <c r="G72" s="33">
        <f t="shared" si="1"/>
        <v>717.89748396389086</v>
      </c>
      <c r="H72" s="33">
        <f t="shared" si="2"/>
        <v>717.89748396389086</v>
      </c>
      <c r="I72" s="33">
        <f t="shared" si="3"/>
        <v>5743.1798717111269</v>
      </c>
      <c r="J72" s="34">
        <f t="shared" si="6"/>
        <v>236.90616970808398</v>
      </c>
      <c r="K72" s="34">
        <f t="shared" si="4"/>
        <v>39.484361618013999</v>
      </c>
      <c r="L72" s="34">
        <f t="shared" si="4"/>
        <v>39.484361618013999</v>
      </c>
      <c r="M72" s="34">
        <f t="shared" si="4"/>
        <v>315.87489294411199</v>
      </c>
      <c r="N72" s="35">
        <f t="shared" si="5"/>
        <v>358.94874198194543</v>
      </c>
      <c r="O72" s="35">
        <f t="shared" si="5"/>
        <v>59.824790330324241</v>
      </c>
      <c r="P72" s="35">
        <f t="shared" si="5"/>
        <v>59.824790330324241</v>
      </c>
      <c r="Q72" s="36">
        <f t="shared" si="5"/>
        <v>478.59832264259393</v>
      </c>
      <c r="R72" s="4"/>
    </row>
    <row r="73" spans="1:18" x14ac:dyDescent="0.2">
      <c r="A73" s="98"/>
      <c r="B73" s="100"/>
      <c r="C73" s="33">
        <v>7.0011347204960273E-2</v>
      </c>
      <c r="D73" s="33">
        <v>82.702702702702709</v>
      </c>
      <c r="E73" s="33">
        <v>6</v>
      </c>
      <c r="F73" s="33">
        <f t="shared" si="0"/>
        <v>5.7901276337075256</v>
      </c>
      <c r="G73" s="33">
        <f t="shared" si="1"/>
        <v>0.96502127228458756</v>
      </c>
      <c r="H73" s="33">
        <f t="shared" si="2"/>
        <v>0.96502127228458756</v>
      </c>
      <c r="I73" s="33">
        <f t="shared" si="3"/>
        <v>7.7201701782767014</v>
      </c>
      <c r="J73" s="34">
        <f t="shared" si="6"/>
        <v>0.31845701985391389</v>
      </c>
      <c r="K73" s="34">
        <f t="shared" si="4"/>
        <v>5.3076169975652315E-2</v>
      </c>
      <c r="L73" s="34">
        <f t="shared" si="4"/>
        <v>5.3076169975652315E-2</v>
      </c>
      <c r="M73" s="34">
        <f t="shared" si="4"/>
        <v>0.42460935980521858</v>
      </c>
      <c r="N73" s="35">
        <f t="shared" si="5"/>
        <v>0.48251063614229378</v>
      </c>
      <c r="O73" s="35">
        <f t="shared" si="5"/>
        <v>8.0418439357048968E-2</v>
      </c>
      <c r="P73" s="35">
        <f t="shared" si="5"/>
        <v>8.0418439357048968E-2</v>
      </c>
      <c r="Q73" s="36">
        <f t="shared" si="5"/>
        <v>0.64334751485639174</v>
      </c>
      <c r="R73" s="4"/>
    </row>
    <row r="74" spans="1:18" x14ac:dyDescent="0.2">
      <c r="A74" s="98"/>
      <c r="B74" s="100"/>
      <c r="C74" s="33">
        <v>1.2135432999718756</v>
      </c>
      <c r="D74" s="33">
        <v>56.666666666666671</v>
      </c>
      <c r="E74" s="33">
        <v>6</v>
      </c>
      <c r="F74" s="33">
        <f t="shared" si="0"/>
        <v>68.767453665072949</v>
      </c>
      <c r="G74" s="33">
        <f t="shared" si="1"/>
        <v>11.461242277512158</v>
      </c>
      <c r="H74" s="33">
        <f t="shared" si="2"/>
        <v>11.461242277512158</v>
      </c>
      <c r="I74" s="33">
        <f t="shared" si="3"/>
        <v>91.689938220097261</v>
      </c>
      <c r="J74" s="34">
        <f t="shared" si="6"/>
        <v>3.7822099515790124</v>
      </c>
      <c r="K74" s="34">
        <f t="shared" si="4"/>
        <v>0.63036832526316866</v>
      </c>
      <c r="L74" s="34">
        <f t="shared" si="4"/>
        <v>0.63036832526316866</v>
      </c>
      <c r="M74" s="34">
        <f t="shared" si="4"/>
        <v>5.0429466021053493</v>
      </c>
      <c r="N74" s="35">
        <f t="shared" si="5"/>
        <v>5.7306211387560788</v>
      </c>
      <c r="O74" s="35">
        <f t="shared" si="5"/>
        <v>0.9551035231260131</v>
      </c>
      <c r="P74" s="35">
        <f t="shared" si="5"/>
        <v>0.9551035231260131</v>
      </c>
      <c r="Q74" s="36">
        <f t="shared" si="5"/>
        <v>7.6408281850081048</v>
      </c>
      <c r="R74" s="4"/>
    </row>
    <row r="75" spans="1:18" x14ac:dyDescent="0.2">
      <c r="A75" s="98"/>
      <c r="B75" s="100"/>
      <c r="C75" s="33">
        <v>2.6373641601945046</v>
      </c>
      <c r="D75" s="33">
        <v>24.810810810810811</v>
      </c>
      <c r="E75" s="33">
        <v>6</v>
      </c>
      <c r="F75" s="33">
        <f t="shared" si="0"/>
        <v>65.435143217798796</v>
      </c>
      <c r="G75" s="33">
        <f t="shared" si="1"/>
        <v>10.905857202966466</v>
      </c>
      <c r="H75" s="33">
        <f t="shared" si="2"/>
        <v>10.905857202966466</v>
      </c>
      <c r="I75" s="33">
        <f t="shared" si="3"/>
        <v>87.246857623731728</v>
      </c>
      <c r="J75" s="34">
        <f t="shared" si="6"/>
        <v>3.5989328769789339</v>
      </c>
      <c r="K75" s="34">
        <f t="shared" si="4"/>
        <v>0.59982214616315566</v>
      </c>
      <c r="L75" s="34">
        <f t="shared" si="4"/>
        <v>0.59982214616315566</v>
      </c>
      <c r="M75" s="34">
        <f t="shared" si="4"/>
        <v>4.7985771693052452</v>
      </c>
      <c r="N75" s="35">
        <f t="shared" si="5"/>
        <v>5.452928601483233</v>
      </c>
      <c r="O75" s="35">
        <f t="shared" si="5"/>
        <v>0.9088214335805388</v>
      </c>
      <c r="P75" s="35">
        <f t="shared" si="5"/>
        <v>0.9088214335805388</v>
      </c>
      <c r="Q75" s="36">
        <f t="shared" si="5"/>
        <v>7.2705714686443104</v>
      </c>
      <c r="R75" s="4"/>
    </row>
    <row r="76" spans="1:18" x14ac:dyDescent="0.2">
      <c r="A76" s="98"/>
      <c r="B76" s="100"/>
      <c r="C76" s="33">
        <v>1.0571026817106834</v>
      </c>
      <c r="D76" s="33">
        <v>117.03703703703704</v>
      </c>
      <c r="E76" s="33">
        <v>6</v>
      </c>
      <c r="F76" s="33">
        <f t="shared" si="0"/>
        <v>123.72016571132444</v>
      </c>
      <c r="G76" s="33">
        <f t="shared" si="1"/>
        <v>20.620027618554072</v>
      </c>
      <c r="H76" s="33">
        <f t="shared" si="2"/>
        <v>20.620027618554072</v>
      </c>
      <c r="I76" s="33">
        <f t="shared" si="3"/>
        <v>164.96022094843258</v>
      </c>
      <c r="J76" s="34">
        <f t="shared" si="6"/>
        <v>6.8046091141228446</v>
      </c>
      <c r="K76" s="34">
        <f t="shared" si="4"/>
        <v>1.134101519020474</v>
      </c>
      <c r="L76" s="34">
        <f t="shared" si="4"/>
        <v>1.134101519020474</v>
      </c>
      <c r="M76" s="34">
        <f t="shared" si="4"/>
        <v>9.0728121521637917</v>
      </c>
      <c r="N76" s="35">
        <f t="shared" si="5"/>
        <v>10.310013809277036</v>
      </c>
      <c r="O76" s="35">
        <f t="shared" si="5"/>
        <v>1.718335634879506</v>
      </c>
      <c r="P76" s="35">
        <f t="shared" si="5"/>
        <v>1.718335634879506</v>
      </c>
      <c r="Q76" s="36">
        <f t="shared" si="5"/>
        <v>13.746685079036048</v>
      </c>
      <c r="R76" s="4"/>
    </row>
    <row r="77" spans="1:18" x14ac:dyDescent="0.2">
      <c r="A77" s="98"/>
      <c r="B77" s="100"/>
      <c r="C77" s="33">
        <v>7.0011347204960273E-2</v>
      </c>
      <c r="D77" s="33">
        <v>348.64864864864865</v>
      </c>
      <c r="E77" s="33">
        <v>6</v>
      </c>
      <c r="F77" s="33">
        <f t="shared" si="0"/>
        <v>24.409361593080742</v>
      </c>
      <c r="G77" s="33">
        <f t="shared" si="1"/>
        <v>4.0682269321801234</v>
      </c>
      <c r="H77" s="33">
        <f t="shared" si="2"/>
        <v>4.0682269321801234</v>
      </c>
      <c r="I77" s="33">
        <f t="shared" si="3"/>
        <v>32.545815457440987</v>
      </c>
      <c r="J77" s="34">
        <f t="shared" si="6"/>
        <v>1.3425148876194408</v>
      </c>
      <c r="K77" s="34">
        <f t="shared" si="4"/>
        <v>0.22375248126990679</v>
      </c>
      <c r="L77" s="34">
        <f t="shared" si="4"/>
        <v>0.22375248126990679</v>
      </c>
      <c r="M77" s="34">
        <f t="shared" si="4"/>
        <v>1.7900198501592544</v>
      </c>
      <c r="N77" s="35">
        <f t="shared" si="5"/>
        <v>2.0341134660900617</v>
      </c>
      <c r="O77" s="35">
        <f t="shared" si="5"/>
        <v>0.3390189110150103</v>
      </c>
      <c r="P77" s="35">
        <f t="shared" si="5"/>
        <v>0.3390189110150103</v>
      </c>
      <c r="Q77" s="36">
        <f t="shared" si="5"/>
        <v>2.7121512881200824</v>
      </c>
      <c r="R77" s="4"/>
    </row>
    <row r="78" spans="1:18" x14ac:dyDescent="0.2">
      <c r="A78" s="98"/>
      <c r="B78" s="100"/>
      <c r="C78" s="33">
        <v>4.7275301818904856</v>
      </c>
      <c r="D78" s="33">
        <v>238.88888888888891</v>
      </c>
      <c r="E78" s="33">
        <v>6</v>
      </c>
      <c r="F78" s="33">
        <f t="shared" si="0"/>
        <v>1129.3544323405049</v>
      </c>
      <c r="G78" s="33">
        <f t="shared" si="1"/>
        <v>188.22573872341749</v>
      </c>
      <c r="H78" s="33">
        <f t="shared" si="2"/>
        <v>188.22573872341749</v>
      </c>
      <c r="I78" s="33">
        <f t="shared" si="3"/>
        <v>1505.8059097873397</v>
      </c>
      <c r="J78" s="34">
        <f t="shared" si="6"/>
        <v>62.11449377872777</v>
      </c>
      <c r="K78" s="34">
        <f t="shared" si="4"/>
        <v>10.352415629787963</v>
      </c>
      <c r="L78" s="34">
        <f t="shared" si="4"/>
        <v>10.352415629787963</v>
      </c>
      <c r="M78" s="34">
        <f t="shared" si="4"/>
        <v>82.819325038303688</v>
      </c>
      <c r="N78" s="35">
        <f t="shared" si="5"/>
        <v>94.112869361708746</v>
      </c>
      <c r="O78" s="35">
        <f t="shared" si="5"/>
        <v>15.685478226951458</v>
      </c>
      <c r="P78" s="35">
        <f t="shared" si="5"/>
        <v>15.685478226951458</v>
      </c>
      <c r="Q78" s="36">
        <f t="shared" si="5"/>
        <v>125.48382581561164</v>
      </c>
      <c r="R78" s="4"/>
    </row>
    <row r="79" spans="1:18" x14ac:dyDescent="0.2">
      <c r="A79" s="98"/>
      <c r="B79" s="100"/>
      <c r="C79" s="33">
        <v>12.562119273773725</v>
      </c>
      <c r="D79" s="33">
        <v>104.59459459459458</v>
      </c>
      <c r="E79" s="33">
        <v>6</v>
      </c>
      <c r="F79" s="33">
        <f t="shared" si="0"/>
        <v>1313.9297726893055</v>
      </c>
      <c r="G79" s="33">
        <f t="shared" si="1"/>
        <v>218.9882954482176</v>
      </c>
      <c r="H79" s="33">
        <f t="shared" si="2"/>
        <v>218.9882954482176</v>
      </c>
      <c r="I79" s="33">
        <f t="shared" si="3"/>
        <v>1751.9063635857406</v>
      </c>
      <c r="J79" s="34">
        <f t="shared" si="6"/>
        <v>72.266137497911799</v>
      </c>
      <c r="K79" s="34">
        <f t="shared" si="6"/>
        <v>12.044356249651967</v>
      </c>
      <c r="L79" s="34">
        <f t="shared" si="6"/>
        <v>12.044356249651967</v>
      </c>
      <c r="M79" s="34">
        <f t="shared" si="6"/>
        <v>96.354849997215737</v>
      </c>
      <c r="N79" s="35">
        <f t="shared" ref="N79:Q142" si="19">F79*0.25/3</f>
        <v>109.4941477241088</v>
      </c>
      <c r="O79" s="35">
        <f t="shared" si="19"/>
        <v>18.2490246206848</v>
      </c>
      <c r="P79" s="35">
        <f t="shared" si="19"/>
        <v>18.2490246206848</v>
      </c>
      <c r="Q79" s="36">
        <f t="shared" si="19"/>
        <v>145.99219696547837</v>
      </c>
      <c r="R79" s="4"/>
    </row>
    <row r="80" spans="1:18" x14ac:dyDescent="0.2">
      <c r="A80" s="98"/>
      <c r="B80" s="100"/>
      <c r="C80" s="33">
        <v>1.2319040181399037</v>
      </c>
      <c r="D80" s="33">
        <v>38.857142857142861</v>
      </c>
      <c r="E80" s="33">
        <v>6</v>
      </c>
      <c r="F80" s="33">
        <f t="shared" si="0"/>
        <v>47.868270419150548</v>
      </c>
      <c r="G80" s="33">
        <f t="shared" si="1"/>
        <v>7.9780450698584247</v>
      </c>
      <c r="H80" s="33">
        <f t="shared" si="2"/>
        <v>7.9780450698584247</v>
      </c>
      <c r="I80" s="33">
        <f t="shared" si="3"/>
        <v>63.824360558867397</v>
      </c>
      <c r="J80" s="34">
        <f t="shared" ref="J80:M143" si="20">F80*0.055</f>
        <v>2.6327548730532802</v>
      </c>
      <c r="K80" s="34">
        <f t="shared" si="20"/>
        <v>0.43879247884221334</v>
      </c>
      <c r="L80" s="34">
        <f t="shared" si="20"/>
        <v>0.43879247884221334</v>
      </c>
      <c r="M80" s="34">
        <f t="shared" si="20"/>
        <v>3.5103398307377067</v>
      </c>
      <c r="N80" s="35">
        <f t="shared" si="19"/>
        <v>3.9890225349292123</v>
      </c>
      <c r="O80" s="35">
        <f t="shared" si="19"/>
        <v>0.66483708915486872</v>
      </c>
      <c r="P80" s="35">
        <f t="shared" si="19"/>
        <v>0.66483708915486872</v>
      </c>
      <c r="Q80" s="36">
        <f t="shared" si="19"/>
        <v>5.3186967132389498</v>
      </c>
      <c r="R80" s="4"/>
    </row>
    <row r="81" spans="1:18" x14ac:dyDescent="0.2">
      <c r="A81" s="98"/>
      <c r="B81" s="100"/>
      <c r="C81" s="33">
        <v>1.2385326476142722</v>
      </c>
      <c r="D81" s="33">
        <v>25.987261146496813</v>
      </c>
      <c r="E81" s="33">
        <v>6</v>
      </c>
      <c r="F81" s="33">
        <f t="shared" si="0"/>
        <v>32.186071352014203</v>
      </c>
      <c r="G81" s="33">
        <f t="shared" si="1"/>
        <v>5.3643452253357005</v>
      </c>
      <c r="H81" s="33">
        <f t="shared" si="2"/>
        <v>5.3643452253357005</v>
      </c>
      <c r="I81" s="33">
        <f t="shared" si="3"/>
        <v>42.914761802685604</v>
      </c>
      <c r="J81" s="34">
        <f t="shared" si="20"/>
        <v>1.7702339243607812</v>
      </c>
      <c r="K81" s="34">
        <f t="shared" si="20"/>
        <v>0.29503898739346351</v>
      </c>
      <c r="L81" s="34">
        <f t="shared" si="20"/>
        <v>0.29503898739346351</v>
      </c>
      <c r="M81" s="34">
        <f t="shared" si="20"/>
        <v>2.3603118991477081</v>
      </c>
      <c r="N81" s="35">
        <f t="shared" si="19"/>
        <v>2.6821726126678502</v>
      </c>
      <c r="O81" s="35">
        <f t="shared" si="19"/>
        <v>0.44702876877797504</v>
      </c>
      <c r="P81" s="35">
        <f t="shared" si="19"/>
        <v>0.44702876877797504</v>
      </c>
      <c r="Q81" s="36">
        <f t="shared" si="19"/>
        <v>3.5762301502238003</v>
      </c>
      <c r="R81" s="4"/>
    </row>
    <row r="82" spans="1:18" x14ac:dyDescent="0.2">
      <c r="A82" s="98"/>
      <c r="B82" s="100"/>
      <c r="C82" s="33">
        <v>5.3963485232167967</v>
      </c>
      <c r="D82" s="33">
        <v>18.295964125560538</v>
      </c>
      <c r="E82" s="33">
        <v>6</v>
      </c>
      <c r="F82" s="33">
        <f t="shared" ref="F82:F145" si="21">C82*D82</f>
        <v>98.731398989796105</v>
      </c>
      <c r="G82" s="33">
        <f t="shared" ref="G82:G145" si="22">F82/E82</f>
        <v>16.455233164966018</v>
      </c>
      <c r="H82" s="33">
        <f t="shared" ref="H82:H145" si="23">G82</f>
        <v>16.455233164966018</v>
      </c>
      <c r="I82" s="33">
        <f t="shared" ref="I82:I145" si="24">F82+G82+H82</f>
        <v>131.64186531972814</v>
      </c>
      <c r="J82" s="34">
        <f t="shared" si="20"/>
        <v>5.4302269444387861</v>
      </c>
      <c r="K82" s="34">
        <f t="shared" si="20"/>
        <v>0.90503782407313094</v>
      </c>
      <c r="L82" s="34">
        <f t="shared" si="20"/>
        <v>0.90503782407313094</v>
      </c>
      <c r="M82" s="34">
        <f t="shared" si="20"/>
        <v>7.2403025925850475</v>
      </c>
      <c r="N82" s="35">
        <f t="shared" si="19"/>
        <v>8.2276165824830088</v>
      </c>
      <c r="O82" s="35">
        <f t="shared" si="19"/>
        <v>1.3712694304138349</v>
      </c>
      <c r="P82" s="35">
        <f t="shared" si="19"/>
        <v>1.3712694304138349</v>
      </c>
      <c r="Q82" s="36">
        <f t="shared" si="19"/>
        <v>10.970155443310679</v>
      </c>
      <c r="R82" s="4"/>
    </row>
    <row r="83" spans="1:18" x14ac:dyDescent="0.2">
      <c r="A83" s="98"/>
      <c r="B83" s="100"/>
      <c r="C83" s="33">
        <v>3.7222265952822529</v>
      </c>
      <c r="D83" s="33">
        <v>100.57142857142858</v>
      </c>
      <c r="E83" s="33">
        <v>6</v>
      </c>
      <c r="F83" s="33">
        <f t="shared" si="21"/>
        <v>374.34964615410092</v>
      </c>
      <c r="G83" s="33">
        <f t="shared" si="22"/>
        <v>62.391607692350156</v>
      </c>
      <c r="H83" s="33">
        <f t="shared" si="23"/>
        <v>62.391607692350156</v>
      </c>
      <c r="I83" s="33">
        <f t="shared" si="24"/>
        <v>499.13286153880119</v>
      </c>
      <c r="J83" s="34">
        <f t="shared" si="20"/>
        <v>20.589230538475551</v>
      </c>
      <c r="K83" s="34">
        <f t="shared" si="20"/>
        <v>3.4315384230792585</v>
      </c>
      <c r="L83" s="34">
        <f t="shared" si="20"/>
        <v>3.4315384230792585</v>
      </c>
      <c r="M83" s="34">
        <f t="shared" si="20"/>
        <v>27.452307384634064</v>
      </c>
      <c r="N83" s="35">
        <f t="shared" si="19"/>
        <v>31.195803846175078</v>
      </c>
      <c r="O83" s="35">
        <f t="shared" si="19"/>
        <v>5.19930064102918</v>
      </c>
      <c r="P83" s="35">
        <f t="shared" si="19"/>
        <v>5.19930064102918</v>
      </c>
      <c r="Q83" s="36">
        <f t="shared" si="19"/>
        <v>41.594405128233433</v>
      </c>
      <c r="R83" s="4"/>
    </row>
    <row r="84" spans="1:18" x14ac:dyDescent="0.2">
      <c r="A84" s="98"/>
      <c r="B84" s="100"/>
      <c r="C84" s="33">
        <v>6.1263770643826865</v>
      </c>
      <c r="D84" s="33">
        <v>67.261146496815286</v>
      </c>
      <c r="E84" s="33">
        <v>6</v>
      </c>
      <c r="F84" s="33">
        <f t="shared" si="21"/>
        <v>412.06714522217305</v>
      </c>
      <c r="G84" s="33">
        <f t="shared" si="22"/>
        <v>68.677857537028842</v>
      </c>
      <c r="H84" s="33">
        <f t="shared" si="23"/>
        <v>68.677857537028842</v>
      </c>
      <c r="I84" s="33">
        <f t="shared" si="24"/>
        <v>549.42286029623074</v>
      </c>
      <c r="J84" s="34">
        <f t="shared" si="20"/>
        <v>22.66369298721952</v>
      </c>
      <c r="K84" s="34">
        <f t="shared" si="20"/>
        <v>3.7772821645365862</v>
      </c>
      <c r="L84" s="34">
        <f t="shared" si="20"/>
        <v>3.7772821645365862</v>
      </c>
      <c r="M84" s="34">
        <f t="shared" si="20"/>
        <v>30.218257316292689</v>
      </c>
      <c r="N84" s="35">
        <f t="shared" si="19"/>
        <v>34.338928768514421</v>
      </c>
      <c r="O84" s="35">
        <f t="shared" si="19"/>
        <v>5.7231547947524035</v>
      </c>
      <c r="P84" s="35">
        <f t="shared" si="19"/>
        <v>5.7231547947524035</v>
      </c>
      <c r="Q84" s="36">
        <f t="shared" si="19"/>
        <v>45.785238358019228</v>
      </c>
      <c r="R84" s="4"/>
    </row>
    <row r="85" spans="1:18" x14ac:dyDescent="0.2">
      <c r="A85" s="98"/>
      <c r="B85" s="100"/>
      <c r="C85" s="33">
        <v>16.865225155071592</v>
      </c>
      <c r="D85" s="33">
        <v>47.354260089686093</v>
      </c>
      <c r="E85" s="33">
        <v>6</v>
      </c>
      <c r="F85" s="33">
        <f t="shared" si="21"/>
        <v>798.64025846437664</v>
      </c>
      <c r="G85" s="33">
        <f t="shared" si="22"/>
        <v>133.10670974406278</v>
      </c>
      <c r="H85" s="33">
        <f t="shared" si="23"/>
        <v>133.10670974406278</v>
      </c>
      <c r="I85" s="33">
        <f t="shared" si="24"/>
        <v>1064.8536779525023</v>
      </c>
      <c r="J85" s="34">
        <f t="shared" si="20"/>
        <v>43.925214215540713</v>
      </c>
      <c r="K85" s="34">
        <f t="shared" si="20"/>
        <v>7.3208690359234527</v>
      </c>
      <c r="L85" s="34">
        <f t="shared" si="20"/>
        <v>7.3208690359234527</v>
      </c>
      <c r="M85" s="34">
        <f t="shared" si="20"/>
        <v>58.566952287387622</v>
      </c>
      <c r="N85" s="35">
        <f t="shared" si="19"/>
        <v>66.553354872031392</v>
      </c>
      <c r="O85" s="35">
        <f t="shared" si="19"/>
        <v>11.092225812005232</v>
      </c>
      <c r="P85" s="35">
        <f t="shared" si="19"/>
        <v>11.092225812005232</v>
      </c>
      <c r="Q85" s="36">
        <f t="shared" si="19"/>
        <v>88.737806496041856</v>
      </c>
      <c r="R85" s="4"/>
    </row>
    <row r="86" spans="1:18" x14ac:dyDescent="0.2">
      <c r="A86" s="98"/>
      <c r="B86" s="100"/>
      <c r="C86" s="33">
        <v>12.279268710965036</v>
      </c>
      <c r="D86" s="33">
        <v>197.71428571428569</v>
      </c>
      <c r="E86" s="33">
        <v>6</v>
      </c>
      <c r="F86" s="33">
        <f t="shared" si="21"/>
        <v>2427.7868422822298</v>
      </c>
      <c r="G86" s="33">
        <f t="shared" si="22"/>
        <v>404.63114038037162</v>
      </c>
      <c r="H86" s="33">
        <f t="shared" si="23"/>
        <v>404.63114038037162</v>
      </c>
      <c r="I86" s="33">
        <f t="shared" si="24"/>
        <v>3237.049123042973</v>
      </c>
      <c r="J86" s="34">
        <f t="shared" si="20"/>
        <v>133.52827632552265</v>
      </c>
      <c r="K86" s="34">
        <f t="shared" si="20"/>
        <v>22.254712720920438</v>
      </c>
      <c r="L86" s="34">
        <f t="shared" si="20"/>
        <v>22.254712720920438</v>
      </c>
      <c r="M86" s="34">
        <f t="shared" si="20"/>
        <v>178.0377017673635</v>
      </c>
      <c r="N86" s="35">
        <f t="shared" si="19"/>
        <v>202.31557019018581</v>
      </c>
      <c r="O86" s="35">
        <f t="shared" si="19"/>
        <v>33.719261698364299</v>
      </c>
      <c r="P86" s="35">
        <f t="shared" si="19"/>
        <v>33.719261698364299</v>
      </c>
      <c r="Q86" s="36">
        <f t="shared" si="19"/>
        <v>269.75409358691439</v>
      </c>
      <c r="R86" s="4"/>
    </row>
    <row r="87" spans="1:18" x14ac:dyDescent="0.2">
      <c r="A87" s="98"/>
      <c r="B87" s="100"/>
      <c r="C87" s="33">
        <v>13.48465791867995</v>
      </c>
      <c r="D87" s="33">
        <v>132.22929936305732</v>
      </c>
      <c r="E87" s="33">
        <v>6</v>
      </c>
      <c r="F87" s="33">
        <f t="shared" si="21"/>
        <v>1783.0668687375526</v>
      </c>
      <c r="G87" s="33">
        <f t="shared" si="22"/>
        <v>297.17781145625878</v>
      </c>
      <c r="H87" s="33">
        <f t="shared" si="23"/>
        <v>297.17781145625878</v>
      </c>
      <c r="I87" s="33">
        <f t="shared" si="24"/>
        <v>2377.4224916500702</v>
      </c>
      <c r="J87" s="34">
        <f t="shared" si="20"/>
        <v>98.068677780565395</v>
      </c>
      <c r="K87" s="34">
        <f t="shared" si="20"/>
        <v>16.344779630094234</v>
      </c>
      <c r="L87" s="34">
        <f t="shared" si="20"/>
        <v>16.344779630094234</v>
      </c>
      <c r="M87" s="34">
        <f t="shared" si="20"/>
        <v>130.75823704075387</v>
      </c>
      <c r="N87" s="35">
        <f t="shared" si="19"/>
        <v>148.58890572812939</v>
      </c>
      <c r="O87" s="35">
        <f t="shared" si="19"/>
        <v>24.764817621354897</v>
      </c>
      <c r="P87" s="35">
        <f t="shared" si="19"/>
        <v>24.764817621354897</v>
      </c>
      <c r="Q87" s="36">
        <f t="shared" si="19"/>
        <v>198.11854097083918</v>
      </c>
      <c r="R87" s="4"/>
    </row>
    <row r="88" spans="1:18" x14ac:dyDescent="0.2">
      <c r="A88" s="98"/>
      <c r="B88" s="100"/>
      <c r="C88" s="33">
        <v>39.374837850277153</v>
      </c>
      <c r="D88" s="33">
        <v>93.094170403587441</v>
      </c>
      <c r="E88" s="33">
        <v>6</v>
      </c>
      <c r="F88" s="33">
        <f t="shared" si="21"/>
        <v>3665.567864447326</v>
      </c>
      <c r="G88" s="33">
        <f t="shared" si="22"/>
        <v>610.92797740788762</v>
      </c>
      <c r="H88" s="33">
        <f t="shared" si="23"/>
        <v>610.92797740788762</v>
      </c>
      <c r="I88" s="33">
        <f t="shared" si="24"/>
        <v>4887.423819263101</v>
      </c>
      <c r="J88" s="34">
        <f t="shared" si="20"/>
        <v>201.60623254460293</v>
      </c>
      <c r="K88" s="34">
        <f t="shared" si="20"/>
        <v>33.60103875743382</v>
      </c>
      <c r="L88" s="34">
        <f t="shared" si="20"/>
        <v>33.60103875743382</v>
      </c>
      <c r="M88" s="34">
        <f t="shared" si="20"/>
        <v>268.80831005947056</v>
      </c>
      <c r="N88" s="35">
        <f t="shared" si="19"/>
        <v>305.46398870394381</v>
      </c>
      <c r="O88" s="35">
        <f t="shared" si="19"/>
        <v>50.910664783990633</v>
      </c>
      <c r="P88" s="35">
        <f t="shared" si="19"/>
        <v>50.910664783990633</v>
      </c>
      <c r="Q88" s="36">
        <f t="shared" si="19"/>
        <v>407.28531827192506</v>
      </c>
      <c r="R88" s="4"/>
    </row>
    <row r="89" spans="1:18" x14ac:dyDescent="0.2">
      <c r="A89" s="98"/>
      <c r="B89" s="100"/>
      <c r="C89" s="33">
        <v>9.8088315887602082</v>
      </c>
      <c r="D89" s="33">
        <v>403.42857142857144</v>
      </c>
      <c r="E89" s="33">
        <v>6</v>
      </c>
      <c r="F89" s="33">
        <f t="shared" si="21"/>
        <v>3957.1629152369756</v>
      </c>
      <c r="G89" s="33">
        <f t="shared" si="22"/>
        <v>659.52715253949589</v>
      </c>
      <c r="H89" s="33">
        <f t="shared" si="23"/>
        <v>659.52715253949589</v>
      </c>
      <c r="I89" s="33">
        <f t="shared" si="24"/>
        <v>5276.2172203159671</v>
      </c>
      <c r="J89" s="34">
        <f t="shared" si="20"/>
        <v>217.64396033803365</v>
      </c>
      <c r="K89" s="34">
        <f t="shared" si="20"/>
        <v>36.273993389672277</v>
      </c>
      <c r="L89" s="34">
        <f t="shared" si="20"/>
        <v>36.273993389672277</v>
      </c>
      <c r="M89" s="34">
        <f t="shared" si="20"/>
        <v>290.19194711737822</v>
      </c>
      <c r="N89" s="35">
        <f t="shared" si="19"/>
        <v>329.76357626974794</v>
      </c>
      <c r="O89" s="35">
        <f t="shared" si="19"/>
        <v>54.960596044957988</v>
      </c>
      <c r="P89" s="35">
        <f t="shared" si="19"/>
        <v>54.960596044957988</v>
      </c>
      <c r="Q89" s="36">
        <f t="shared" si="19"/>
        <v>439.68476835966391</v>
      </c>
      <c r="R89" s="4"/>
    </row>
    <row r="90" spans="1:18" x14ac:dyDescent="0.2">
      <c r="A90" s="98"/>
      <c r="B90" s="100"/>
      <c r="C90" s="33">
        <v>8.5769277988456309</v>
      </c>
      <c r="D90" s="33">
        <v>269.80891719745227</v>
      </c>
      <c r="E90" s="33">
        <v>6</v>
      </c>
      <c r="F90" s="33">
        <f t="shared" si="21"/>
        <v>2314.1316022872675</v>
      </c>
      <c r="G90" s="33">
        <f t="shared" si="22"/>
        <v>385.68860038121124</v>
      </c>
      <c r="H90" s="33">
        <f t="shared" si="23"/>
        <v>385.68860038121124</v>
      </c>
      <c r="I90" s="33">
        <f t="shared" si="24"/>
        <v>3085.50880304969</v>
      </c>
      <c r="J90" s="34">
        <f t="shared" si="20"/>
        <v>127.27723812579971</v>
      </c>
      <c r="K90" s="34">
        <f t="shared" si="20"/>
        <v>21.212873020966619</v>
      </c>
      <c r="L90" s="34">
        <f t="shared" si="20"/>
        <v>21.212873020966619</v>
      </c>
      <c r="M90" s="34">
        <f t="shared" si="20"/>
        <v>169.70298416773295</v>
      </c>
      <c r="N90" s="35">
        <f t="shared" si="19"/>
        <v>192.84430019060562</v>
      </c>
      <c r="O90" s="35">
        <f t="shared" si="19"/>
        <v>32.140716698434268</v>
      </c>
      <c r="P90" s="35">
        <f t="shared" si="19"/>
        <v>32.140716698434268</v>
      </c>
      <c r="Q90" s="36">
        <f t="shared" si="19"/>
        <v>257.12573358747414</v>
      </c>
      <c r="R90" s="4"/>
    </row>
    <row r="91" spans="1:18" x14ac:dyDescent="0.2">
      <c r="A91" s="98"/>
      <c r="B91" s="100"/>
      <c r="C91" s="33">
        <v>42.127274938390606</v>
      </c>
      <c r="D91" s="33">
        <v>189.95515695067263</v>
      </c>
      <c r="E91" s="33">
        <v>6</v>
      </c>
      <c r="F91" s="33">
        <f t="shared" si="21"/>
        <v>8002.293122826125</v>
      </c>
      <c r="G91" s="33">
        <f t="shared" si="22"/>
        <v>1333.7155204710209</v>
      </c>
      <c r="H91" s="33">
        <f t="shared" si="23"/>
        <v>1333.7155204710209</v>
      </c>
      <c r="I91" s="33">
        <f t="shared" si="24"/>
        <v>10669.724163768167</v>
      </c>
      <c r="J91" s="34">
        <f t="shared" si="20"/>
        <v>440.12612175543688</v>
      </c>
      <c r="K91" s="34">
        <f t="shared" si="20"/>
        <v>73.354353625906157</v>
      </c>
      <c r="L91" s="34">
        <f t="shared" si="20"/>
        <v>73.354353625906157</v>
      </c>
      <c r="M91" s="34">
        <f t="shared" si="20"/>
        <v>586.83482900724925</v>
      </c>
      <c r="N91" s="35">
        <f t="shared" si="19"/>
        <v>666.85776023551045</v>
      </c>
      <c r="O91" s="35">
        <f t="shared" si="19"/>
        <v>111.14296003925175</v>
      </c>
      <c r="P91" s="35">
        <f t="shared" si="19"/>
        <v>111.14296003925175</v>
      </c>
      <c r="Q91" s="36">
        <f t="shared" si="19"/>
        <v>889.14368031401398</v>
      </c>
      <c r="R91" s="4"/>
    </row>
    <row r="92" spans="1:18" x14ac:dyDescent="0.2">
      <c r="A92" s="98"/>
      <c r="B92" s="100"/>
      <c r="C92" s="33">
        <v>0.67757575958967209</v>
      </c>
      <c r="D92" s="33">
        <v>247.20000000000002</v>
      </c>
      <c r="E92" s="33">
        <v>5</v>
      </c>
      <c r="F92" s="33">
        <f t="shared" si="21"/>
        <v>167.49672777056696</v>
      </c>
      <c r="G92" s="33">
        <f t="shared" si="22"/>
        <v>33.49934555411339</v>
      </c>
      <c r="H92" s="33">
        <f t="shared" si="23"/>
        <v>33.49934555411339</v>
      </c>
      <c r="I92" s="33">
        <f t="shared" si="24"/>
        <v>234.49541887879377</v>
      </c>
      <c r="J92" s="34">
        <f t="shared" si="20"/>
        <v>9.2123200273811836</v>
      </c>
      <c r="K92" s="34">
        <f t="shared" si="20"/>
        <v>1.8424640054762365</v>
      </c>
      <c r="L92" s="34">
        <f t="shared" si="20"/>
        <v>1.8424640054762365</v>
      </c>
      <c r="M92" s="34">
        <f t="shared" si="20"/>
        <v>12.897248038333657</v>
      </c>
      <c r="N92" s="35">
        <f t="shared" si="19"/>
        <v>13.958060647547248</v>
      </c>
      <c r="O92" s="35">
        <f t="shared" si="19"/>
        <v>2.7916121295094491</v>
      </c>
      <c r="P92" s="35">
        <f t="shared" si="19"/>
        <v>2.7916121295094491</v>
      </c>
      <c r="Q92" s="36">
        <f t="shared" si="19"/>
        <v>19.541284906566148</v>
      </c>
      <c r="R92" s="4"/>
    </row>
    <row r="93" spans="1:18" x14ac:dyDescent="0.2">
      <c r="A93" s="98"/>
      <c r="B93" s="100"/>
      <c r="C93" s="33">
        <v>57.231737420705031</v>
      </c>
      <c r="D93" s="33">
        <v>126</v>
      </c>
      <c r="E93" s="33">
        <v>6</v>
      </c>
      <c r="F93" s="33">
        <f t="shared" si="21"/>
        <v>7211.1989150088339</v>
      </c>
      <c r="G93" s="33">
        <f t="shared" si="22"/>
        <v>1201.8664858348056</v>
      </c>
      <c r="H93" s="33">
        <f t="shared" si="23"/>
        <v>1201.8664858348056</v>
      </c>
      <c r="I93" s="33">
        <f t="shared" si="24"/>
        <v>9614.9318866784452</v>
      </c>
      <c r="J93" s="34">
        <f t="shared" si="20"/>
        <v>396.61594032548584</v>
      </c>
      <c r="K93" s="34">
        <f t="shared" si="20"/>
        <v>66.102656720914311</v>
      </c>
      <c r="L93" s="34">
        <f t="shared" si="20"/>
        <v>66.102656720914311</v>
      </c>
      <c r="M93" s="34">
        <f t="shared" si="20"/>
        <v>528.82125376731449</v>
      </c>
      <c r="N93" s="35">
        <f t="shared" si="19"/>
        <v>600.93324291740282</v>
      </c>
      <c r="O93" s="35">
        <f t="shared" si="19"/>
        <v>100.1555404862338</v>
      </c>
      <c r="P93" s="35">
        <f t="shared" si="19"/>
        <v>100.1555404862338</v>
      </c>
      <c r="Q93" s="36">
        <f t="shared" si="19"/>
        <v>801.24432388987043</v>
      </c>
      <c r="R93" s="4"/>
    </row>
    <row r="94" spans="1:18" x14ac:dyDescent="0.2">
      <c r="A94" s="98"/>
      <c r="B94" s="100"/>
      <c r="C94" s="33">
        <v>9.0012359419888526</v>
      </c>
      <c r="D94" s="33">
        <v>63</v>
      </c>
      <c r="E94" s="33">
        <v>6</v>
      </c>
      <c r="F94" s="33">
        <f t="shared" si="21"/>
        <v>567.07786434529771</v>
      </c>
      <c r="G94" s="33">
        <f t="shared" si="22"/>
        <v>94.512977390882952</v>
      </c>
      <c r="H94" s="33">
        <f t="shared" si="23"/>
        <v>94.512977390882952</v>
      </c>
      <c r="I94" s="33">
        <f t="shared" si="24"/>
        <v>756.10381912706362</v>
      </c>
      <c r="J94" s="34">
        <f t="shared" si="20"/>
        <v>31.189282538991375</v>
      </c>
      <c r="K94" s="34">
        <f t="shared" si="20"/>
        <v>5.1982137564985624</v>
      </c>
      <c r="L94" s="34">
        <f t="shared" si="20"/>
        <v>5.1982137564985624</v>
      </c>
      <c r="M94" s="34">
        <f t="shared" si="20"/>
        <v>41.585710051988499</v>
      </c>
      <c r="N94" s="35">
        <f t="shared" si="19"/>
        <v>47.256488695441476</v>
      </c>
      <c r="O94" s="35">
        <f t="shared" si="19"/>
        <v>7.876081449240246</v>
      </c>
      <c r="P94" s="35">
        <f t="shared" si="19"/>
        <v>7.876081449240246</v>
      </c>
      <c r="Q94" s="36">
        <f t="shared" si="19"/>
        <v>63.008651593921968</v>
      </c>
      <c r="R94" s="4"/>
    </row>
    <row r="95" spans="1:18" x14ac:dyDescent="0.2">
      <c r="A95" s="98"/>
      <c r="B95" s="100"/>
      <c r="C95" s="33">
        <v>6.1799528928709151</v>
      </c>
      <c r="D95" s="33">
        <v>84</v>
      </c>
      <c r="E95" s="33">
        <v>6</v>
      </c>
      <c r="F95" s="33">
        <f t="shared" si="21"/>
        <v>519.11604300115687</v>
      </c>
      <c r="G95" s="33">
        <f t="shared" si="22"/>
        <v>86.519340500192811</v>
      </c>
      <c r="H95" s="33">
        <f t="shared" si="23"/>
        <v>86.519340500192811</v>
      </c>
      <c r="I95" s="33">
        <f t="shared" si="24"/>
        <v>692.15472400154249</v>
      </c>
      <c r="J95" s="34">
        <f t="shared" si="20"/>
        <v>28.551382365063628</v>
      </c>
      <c r="K95" s="34">
        <f t="shared" si="20"/>
        <v>4.7585637275106043</v>
      </c>
      <c r="L95" s="34">
        <f t="shared" si="20"/>
        <v>4.7585637275106043</v>
      </c>
      <c r="M95" s="34">
        <f t="shared" si="20"/>
        <v>38.068509820084834</v>
      </c>
      <c r="N95" s="35">
        <f t="shared" si="19"/>
        <v>43.259670250096406</v>
      </c>
      <c r="O95" s="35">
        <f t="shared" si="19"/>
        <v>7.209945041682734</v>
      </c>
      <c r="P95" s="35">
        <f t="shared" si="19"/>
        <v>7.209945041682734</v>
      </c>
      <c r="Q95" s="36">
        <f t="shared" si="19"/>
        <v>57.679560333461872</v>
      </c>
      <c r="R95" s="4"/>
    </row>
    <row r="96" spans="1:18" x14ac:dyDescent="0.2">
      <c r="A96" s="98"/>
      <c r="B96" s="100"/>
      <c r="C96" s="33">
        <v>11.688171416606565</v>
      </c>
      <c r="D96" s="33">
        <v>52.5</v>
      </c>
      <c r="E96" s="33">
        <v>6</v>
      </c>
      <c r="F96" s="33">
        <f t="shared" si="21"/>
        <v>613.62899937184466</v>
      </c>
      <c r="G96" s="33">
        <f t="shared" si="22"/>
        <v>102.27149989530744</v>
      </c>
      <c r="H96" s="33">
        <f t="shared" si="23"/>
        <v>102.27149989530744</v>
      </c>
      <c r="I96" s="33">
        <f t="shared" si="24"/>
        <v>818.17199916245954</v>
      </c>
      <c r="J96" s="34">
        <f t="shared" si="20"/>
        <v>33.749594965451458</v>
      </c>
      <c r="K96" s="34">
        <f t="shared" si="20"/>
        <v>5.624932494241909</v>
      </c>
      <c r="L96" s="34">
        <f t="shared" si="20"/>
        <v>5.624932494241909</v>
      </c>
      <c r="M96" s="34">
        <f t="shared" si="20"/>
        <v>44.999459953935272</v>
      </c>
      <c r="N96" s="35">
        <f t="shared" si="19"/>
        <v>51.135749947653721</v>
      </c>
      <c r="O96" s="35">
        <f t="shared" si="19"/>
        <v>8.5226249912756202</v>
      </c>
      <c r="P96" s="35">
        <f t="shared" si="19"/>
        <v>8.5226249912756202</v>
      </c>
      <c r="Q96" s="36">
        <f t="shared" si="19"/>
        <v>68.180999930204962</v>
      </c>
      <c r="R96" s="4"/>
    </row>
    <row r="97" spans="1:18" x14ac:dyDescent="0.2">
      <c r="A97" s="98"/>
      <c r="B97" s="100"/>
      <c r="C97" s="33">
        <v>6.1799528928709151</v>
      </c>
      <c r="D97" s="33">
        <v>32.727272727272727</v>
      </c>
      <c r="E97" s="33">
        <v>6</v>
      </c>
      <c r="F97" s="33">
        <f t="shared" si="21"/>
        <v>202.25300376668449</v>
      </c>
      <c r="G97" s="33">
        <f t="shared" si="22"/>
        <v>33.708833961114081</v>
      </c>
      <c r="H97" s="33">
        <f t="shared" si="23"/>
        <v>33.708833961114081</v>
      </c>
      <c r="I97" s="33">
        <f t="shared" si="24"/>
        <v>269.67067168891265</v>
      </c>
      <c r="J97" s="34">
        <f t="shared" si="20"/>
        <v>11.123915207167647</v>
      </c>
      <c r="K97" s="34">
        <f t="shared" si="20"/>
        <v>1.8539858678612744</v>
      </c>
      <c r="L97" s="34">
        <f t="shared" si="20"/>
        <v>1.8539858678612744</v>
      </c>
      <c r="M97" s="34">
        <f t="shared" si="20"/>
        <v>14.831886942890195</v>
      </c>
      <c r="N97" s="35">
        <f t="shared" si="19"/>
        <v>16.854416980557041</v>
      </c>
      <c r="O97" s="35">
        <f t="shared" si="19"/>
        <v>2.8090694967595069</v>
      </c>
      <c r="P97" s="35">
        <f t="shared" si="19"/>
        <v>2.8090694967595069</v>
      </c>
      <c r="Q97" s="36">
        <f t="shared" si="19"/>
        <v>22.472555974076055</v>
      </c>
      <c r="R97" s="4"/>
    </row>
    <row r="98" spans="1:18" x14ac:dyDescent="0.2">
      <c r="A98" s="98"/>
      <c r="B98" s="100"/>
      <c r="C98" s="33">
        <v>0.67173399377463738</v>
      </c>
      <c r="D98" s="33">
        <v>657</v>
      </c>
      <c r="E98" s="33">
        <v>6</v>
      </c>
      <c r="F98" s="33">
        <f t="shared" si="21"/>
        <v>441.32923390993676</v>
      </c>
      <c r="G98" s="33">
        <f t="shared" si="22"/>
        <v>73.554872318322793</v>
      </c>
      <c r="H98" s="33">
        <f t="shared" si="23"/>
        <v>73.554872318322793</v>
      </c>
      <c r="I98" s="33">
        <f t="shared" si="24"/>
        <v>588.43897854658235</v>
      </c>
      <c r="J98" s="34">
        <f t="shared" si="20"/>
        <v>24.273107865046523</v>
      </c>
      <c r="K98" s="34">
        <f t="shared" si="20"/>
        <v>4.0455179775077541</v>
      </c>
      <c r="L98" s="34">
        <f t="shared" si="20"/>
        <v>4.0455179775077541</v>
      </c>
      <c r="M98" s="34">
        <f t="shared" si="20"/>
        <v>32.364143820062033</v>
      </c>
      <c r="N98" s="35">
        <f t="shared" si="19"/>
        <v>36.777436159161397</v>
      </c>
      <c r="O98" s="35">
        <f t="shared" si="19"/>
        <v>6.1295726931935661</v>
      </c>
      <c r="P98" s="35">
        <f t="shared" si="19"/>
        <v>6.1295726931935661</v>
      </c>
      <c r="Q98" s="36">
        <f t="shared" si="19"/>
        <v>49.036581545548529</v>
      </c>
      <c r="R98" s="4"/>
    </row>
    <row r="99" spans="1:18" x14ac:dyDescent="0.2">
      <c r="A99" s="98"/>
      <c r="B99" s="100"/>
      <c r="C99" s="33">
        <v>1.3434679875492748</v>
      </c>
      <c r="D99" s="33">
        <v>328.5</v>
      </c>
      <c r="E99" s="33">
        <v>6</v>
      </c>
      <c r="F99" s="33">
        <f t="shared" si="21"/>
        <v>441.32923390993676</v>
      </c>
      <c r="G99" s="33">
        <f t="shared" si="22"/>
        <v>73.554872318322793</v>
      </c>
      <c r="H99" s="33">
        <f t="shared" si="23"/>
        <v>73.554872318322793</v>
      </c>
      <c r="I99" s="33">
        <f t="shared" si="24"/>
        <v>588.43897854658235</v>
      </c>
      <c r="J99" s="34">
        <f t="shared" si="20"/>
        <v>24.273107865046523</v>
      </c>
      <c r="K99" s="34">
        <f t="shared" si="20"/>
        <v>4.0455179775077541</v>
      </c>
      <c r="L99" s="34">
        <f t="shared" si="20"/>
        <v>4.0455179775077541</v>
      </c>
      <c r="M99" s="34">
        <f t="shared" si="20"/>
        <v>32.364143820062033</v>
      </c>
      <c r="N99" s="35">
        <f t="shared" si="19"/>
        <v>36.777436159161397</v>
      </c>
      <c r="O99" s="35">
        <f t="shared" si="19"/>
        <v>6.1295726931935661</v>
      </c>
      <c r="P99" s="35">
        <f t="shared" si="19"/>
        <v>6.1295726931935661</v>
      </c>
      <c r="Q99" s="36">
        <f t="shared" si="19"/>
        <v>49.036581545548529</v>
      </c>
      <c r="R99" s="4"/>
    </row>
    <row r="100" spans="1:18" x14ac:dyDescent="0.2">
      <c r="A100" s="98"/>
      <c r="B100" s="100"/>
      <c r="C100" s="33">
        <v>0.67173399377463738</v>
      </c>
      <c r="D100" s="33">
        <v>438</v>
      </c>
      <c r="E100" s="33">
        <v>6</v>
      </c>
      <c r="F100" s="33">
        <f t="shared" si="21"/>
        <v>294.21948927329117</v>
      </c>
      <c r="G100" s="33">
        <f t="shared" si="22"/>
        <v>49.036581545548529</v>
      </c>
      <c r="H100" s="33">
        <f t="shared" si="23"/>
        <v>49.036581545548529</v>
      </c>
      <c r="I100" s="33">
        <f t="shared" si="24"/>
        <v>392.29265236438823</v>
      </c>
      <c r="J100" s="34">
        <f t="shared" si="20"/>
        <v>16.182071910031016</v>
      </c>
      <c r="K100" s="34">
        <f t="shared" si="20"/>
        <v>2.6970119850051693</v>
      </c>
      <c r="L100" s="34">
        <f t="shared" si="20"/>
        <v>2.6970119850051693</v>
      </c>
      <c r="M100" s="34">
        <f t="shared" si="20"/>
        <v>21.576095880041354</v>
      </c>
      <c r="N100" s="35">
        <f t="shared" si="19"/>
        <v>24.518290772774264</v>
      </c>
      <c r="O100" s="35">
        <f t="shared" si="19"/>
        <v>4.0863817954623771</v>
      </c>
      <c r="P100" s="35">
        <f t="shared" si="19"/>
        <v>4.0863817954623771</v>
      </c>
      <c r="Q100" s="36">
        <f t="shared" si="19"/>
        <v>32.691054363699017</v>
      </c>
      <c r="R100" s="4"/>
    </row>
    <row r="101" spans="1:18" x14ac:dyDescent="0.2">
      <c r="A101" s="98"/>
      <c r="B101" s="100"/>
      <c r="C101" s="33">
        <v>3.4930169177723656</v>
      </c>
      <c r="D101" s="33">
        <v>273.75</v>
      </c>
      <c r="E101" s="33">
        <v>6</v>
      </c>
      <c r="F101" s="33">
        <f t="shared" si="21"/>
        <v>956.21338124018507</v>
      </c>
      <c r="G101" s="33">
        <f t="shared" si="22"/>
        <v>159.36889687336418</v>
      </c>
      <c r="H101" s="33">
        <f t="shared" si="23"/>
        <v>159.36889687336418</v>
      </c>
      <c r="I101" s="33">
        <f t="shared" si="24"/>
        <v>1274.9511749869134</v>
      </c>
      <c r="J101" s="34">
        <f t="shared" si="20"/>
        <v>52.59173596821018</v>
      </c>
      <c r="K101" s="34">
        <f t="shared" si="20"/>
        <v>8.7652893280350295</v>
      </c>
      <c r="L101" s="34">
        <f t="shared" si="20"/>
        <v>8.7652893280350295</v>
      </c>
      <c r="M101" s="34">
        <f t="shared" si="20"/>
        <v>70.122314624280236</v>
      </c>
      <c r="N101" s="35">
        <f t="shared" si="19"/>
        <v>79.684448436682089</v>
      </c>
      <c r="O101" s="35">
        <f t="shared" si="19"/>
        <v>13.280741406113682</v>
      </c>
      <c r="P101" s="35">
        <f t="shared" si="19"/>
        <v>13.280741406113682</v>
      </c>
      <c r="Q101" s="36">
        <f t="shared" si="19"/>
        <v>106.24593124890946</v>
      </c>
      <c r="R101" s="4"/>
    </row>
    <row r="102" spans="1:18" x14ac:dyDescent="0.2">
      <c r="A102" s="98"/>
      <c r="B102" s="100"/>
      <c r="C102" s="33">
        <v>2.8212827988775189</v>
      </c>
      <c r="D102" s="33">
        <v>170.64935064935065</v>
      </c>
      <c r="E102" s="33">
        <v>6</v>
      </c>
      <c r="F102" s="33">
        <f t="shared" si="21"/>
        <v>481.45007762663113</v>
      </c>
      <c r="G102" s="33">
        <f t="shared" si="22"/>
        <v>80.241679604438517</v>
      </c>
      <c r="H102" s="33">
        <f t="shared" si="23"/>
        <v>80.241679604438517</v>
      </c>
      <c r="I102" s="33">
        <f t="shared" si="24"/>
        <v>641.93343683550825</v>
      </c>
      <c r="J102" s="34">
        <f t="shared" si="20"/>
        <v>26.479754269464713</v>
      </c>
      <c r="K102" s="34">
        <f t="shared" si="20"/>
        <v>4.413292378244118</v>
      </c>
      <c r="L102" s="34">
        <f t="shared" si="20"/>
        <v>4.413292378244118</v>
      </c>
      <c r="M102" s="34">
        <f t="shared" si="20"/>
        <v>35.306339025952951</v>
      </c>
      <c r="N102" s="35">
        <f t="shared" si="19"/>
        <v>40.120839802219258</v>
      </c>
      <c r="O102" s="35">
        <f t="shared" si="19"/>
        <v>6.6868066337032097</v>
      </c>
      <c r="P102" s="35">
        <f t="shared" si="19"/>
        <v>6.6868066337032097</v>
      </c>
      <c r="Q102" s="36">
        <f t="shared" si="19"/>
        <v>53.494453069625685</v>
      </c>
      <c r="R102" s="4"/>
    </row>
    <row r="103" spans="1:18" x14ac:dyDescent="0.2">
      <c r="A103" s="98"/>
      <c r="B103" s="100"/>
      <c r="C103" s="33">
        <v>1.3434679875492748</v>
      </c>
      <c r="D103" s="33">
        <v>127.57281553398057</v>
      </c>
      <c r="E103" s="33">
        <v>6</v>
      </c>
      <c r="F103" s="33">
        <f t="shared" si="21"/>
        <v>171.38999375143175</v>
      </c>
      <c r="G103" s="33">
        <f t="shared" si="22"/>
        <v>28.564998958571959</v>
      </c>
      <c r="H103" s="33">
        <f t="shared" si="23"/>
        <v>28.564998958571959</v>
      </c>
      <c r="I103" s="33">
        <f t="shared" si="24"/>
        <v>228.51999166857564</v>
      </c>
      <c r="J103" s="34">
        <f t="shared" si="20"/>
        <v>9.4264496563287459</v>
      </c>
      <c r="K103" s="34">
        <f t="shared" si="20"/>
        <v>1.5710749427214576</v>
      </c>
      <c r="L103" s="34">
        <f t="shared" si="20"/>
        <v>1.5710749427214576</v>
      </c>
      <c r="M103" s="34">
        <f t="shared" si="20"/>
        <v>12.568599541771661</v>
      </c>
      <c r="N103" s="35">
        <f t="shared" si="19"/>
        <v>14.282499479285979</v>
      </c>
      <c r="O103" s="35">
        <f t="shared" si="19"/>
        <v>2.3804165798809964</v>
      </c>
      <c r="P103" s="35">
        <f t="shared" si="19"/>
        <v>2.3804165798809964</v>
      </c>
      <c r="Q103" s="36">
        <f t="shared" si="19"/>
        <v>19.043332639047971</v>
      </c>
      <c r="R103" s="4"/>
    </row>
    <row r="104" spans="1:18" x14ac:dyDescent="0.2">
      <c r="A104" s="98"/>
      <c r="B104" s="100"/>
      <c r="C104" s="33">
        <v>0.67173399377463738</v>
      </c>
      <c r="D104" s="33">
        <v>500.00000000000006</v>
      </c>
      <c r="E104" s="33">
        <v>6</v>
      </c>
      <c r="F104" s="33">
        <f t="shared" si="21"/>
        <v>335.86699688731875</v>
      </c>
      <c r="G104" s="33">
        <f t="shared" si="22"/>
        <v>55.977832814553125</v>
      </c>
      <c r="H104" s="33">
        <f t="shared" si="23"/>
        <v>55.977832814553125</v>
      </c>
      <c r="I104" s="33">
        <f t="shared" si="24"/>
        <v>447.822662516425</v>
      </c>
      <c r="J104" s="34">
        <f t="shared" si="20"/>
        <v>18.472684828802532</v>
      </c>
      <c r="K104" s="34">
        <f t="shared" si="20"/>
        <v>3.0787808048004219</v>
      </c>
      <c r="L104" s="34">
        <f t="shared" si="20"/>
        <v>3.0787808048004219</v>
      </c>
      <c r="M104" s="34">
        <f t="shared" si="20"/>
        <v>24.630246438403375</v>
      </c>
      <c r="N104" s="35">
        <f t="shared" si="19"/>
        <v>27.988916407276562</v>
      </c>
      <c r="O104" s="35">
        <f t="shared" si="19"/>
        <v>4.6648194012127604</v>
      </c>
      <c r="P104" s="35">
        <f t="shared" si="19"/>
        <v>4.6648194012127604</v>
      </c>
      <c r="Q104" s="36">
        <f t="shared" si="19"/>
        <v>37.318555209702083</v>
      </c>
      <c r="R104" s="4"/>
    </row>
    <row r="105" spans="1:18" x14ac:dyDescent="0.2">
      <c r="A105" s="98"/>
      <c r="B105" s="100"/>
      <c r="C105" s="33">
        <v>3.4930169177723656</v>
      </c>
      <c r="D105" s="33">
        <v>311.68831168831167</v>
      </c>
      <c r="E105" s="33">
        <v>6</v>
      </c>
      <c r="F105" s="33">
        <f t="shared" si="21"/>
        <v>1088.7325457991788</v>
      </c>
      <c r="G105" s="33">
        <f t="shared" si="22"/>
        <v>181.45542429986313</v>
      </c>
      <c r="H105" s="33">
        <f t="shared" si="23"/>
        <v>181.45542429986313</v>
      </c>
      <c r="I105" s="33">
        <f t="shared" si="24"/>
        <v>1451.643394398905</v>
      </c>
      <c r="J105" s="34">
        <f t="shared" si="20"/>
        <v>59.880290018954831</v>
      </c>
      <c r="K105" s="34">
        <f t="shared" si="20"/>
        <v>9.9800483364924713</v>
      </c>
      <c r="L105" s="34">
        <f t="shared" si="20"/>
        <v>9.9800483364924713</v>
      </c>
      <c r="M105" s="34">
        <f t="shared" si="20"/>
        <v>79.84038669193977</v>
      </c>
      <c r="N105" s="35">
        <f t="shared" si="19"/>
        <v>90.727712149931563</v>
      </c>
      <c r="O105" s="35">
        <f t="shared" si="19"/>
        <v>15.121285358321927</v>
      </c>
      <c r="P105" s="35">
        <f t="shared" si="19"/>
        <v>15.121285358321927</v>
      </c>
      <c r="Q105" s="36">
        <f t="shared" si="19"/>
        <v>120.97028286657542</v>
      </c>
      <c r="R105" s="4"/>
    </row>
    <row r="106" spans="1:18" x14ac:dyDescent="0.2">
      <c r="A106" s="98"/>
      <c r="B106" s="100"/>
      <c r="C106" s="33">
        <v>3.4930169177723656</v>
      </c>
      <c r="D106" s="33">
        <v>233.00970873786406</v>
      </c>
      <c r="E106" s="33">
        <v>6</v>
      </c>
      <c r="F106" s="33">
        <f t="shared" si="21"/>
        <v>813.90685462657052</v>
      </c>
      <c r="G106" s="33">
        <f t="shared" si="22"/>
        <v>135.65114243776176</v>
      </c>
      <c r="H106" s="33">
        <f t="shared" si="23"/>
        <v>135.65114243776176</v>
      </c>
      <c r="I106" s="33">
        <f t="shared" si="24"/>
        <v>1085.2091395020941</v>
      </c>
      <c r="J106" s="34">
        <f t="shared" si="20"/>
        <v>44.764877004461376</v>
      </c>
      <c r="K106" s="34">
        <f t="shared" si="20"/>
        <v>7.4608128340768971</v>
      </c>
      <c r="L106" s="34">
        <f t="shared" si="20"/>
        <v>7.4608128340768971</v>
      </c>
      <c r="M106" s="34">
        <f t="shared" si="20"/>
        <v>59.686502672615177</v>
      </c>
      <c r="N106" s="35">
        <f t="shared" si="19"/>
        <v>67.825571218880881</v>
      </c>
      <c r="O106" s="35">
        <f t="shared" si="19"/>
        <v>11.30426186981348</v>
      </c>
      <c r="P106" s="35">
        <f t="shared" si="19"/>
        <v>11.30426186981348</v>
      </c>
      <c r="Q106" s="36">
        <f t="shared" si="19"/>
        <v>90.434094958507842</v>
      </c>
      <c r="R106" s="4"/>
    </row>
    <row r="107" spans="1:18" x14ac:dyDescent="0.2">
      <c r="A107" s="98"/>
      <c r="B107" s="100"/>
      <c r="C107" s="33">
        <v>1.3434679875492748</v>
      </c>
      <c r="D107" s="33">
        <v>1070</v>
      </c>
      <c r="E107" s="33">
        <v>6</v>
      </c>
      <c r="F107" s="33">
        <f t="shared" si="21"/>
        <v>1437.510746677724</v>
      </c>
      <c r="G107" s="33">
        <f t="shared" si="22"/>
        <v>239.58512444628732</v>
      </c>
      <c r="H107" s="33">
        <f t="shared" si="23"/>
        <v>239.58512444628732</v>
      </c>
      <c r="I107" s="33">
        <f t="shared" si="24"/>
        <v>1916.6809955702988</v>
      </c>
      <c r="J107" s="34">
        <f t="shared" si="20"/>
        <v>79.063091067274826</v>
      </c>
      <c r="K107" s="34">
        <f t="shared" si="20"/>
        <v>13.177181844545803</v>
      </c>
      <c r="L107" s="34">
        <f t="shared" si="20"/>
        <v>13.177181844545803</v>
      </c>
      <c r="M107" s="34">
        <f t="shared" si="20"/>
        <v>105.41745475636644</v>
      </c>
      <c r="N107" s="35">
        <f t="shared" si="19"/>
        <v>119.79256222314366</v>
      </c>
      <c r="O107" s="35">
        <f t="shared" si="19"/>
        <v>19.965427037190612</v>
      </c>
      <c r="P107" s="35">
        <f t="shared" si="19"/>
        <v>19.965427037190612</v>
      </c>
      <c r="Q107" s="36">
        <f t="shared" si="19"/>
        <v>159.72341629752489</v>
      </c>
      <c r="R107" s="4"/>
    </row>
    <row r="108" spans="1:18" x14ac:dyDescent="0.2">
      <c r="A108" s="98"/>
      <c r="B108" s="100"/>
      <c r="C108" s="33">
        <v>6.1799528928709151</v>
      </c>
      <c r="D108" s="33">
        <v>667.01298701298697</v>
      </c>
      <c r="E108" s="33">
        <v>6</v>
      </c>
      <c r="F108" s="33">
        <f t="shared" si="21"/>
        <v>4122.1088386733791</v>
      </c>
      <c r="G108" s="33">
        <f t="shared" si="22"/>
        <v>687.01813977889651</v>
      </c>
      <c r="H108" s="33">
        <f t="shared" si="23"/>
        <v>687.01813977889651</v>
      </c>
      <c r="I108" s="33">
        <f t="shared" si="24"/>
        <v>5496.1451182311721</v>
      </c>
      <c r="J108" s="34">
        <f t="shared" si="20"/>
        <v>226.71598612703585</v>
      </c>
      <c r="K108" s="34">
        <f t="shared" si="20"/>
        <v>37.785997687839306</v>
      </c>
      <c r="L108" s="34">
        <f t="shared" si="20"/>
        <v>37.785997687839306</v>
      </c>
      <c r="M108" s="34">
        <f t="shared" si="20"/>
        <v>302.28798150271444</v>
      </c>
      <c r="N108" s="35">
        <f t="shared" si="19"/>
        <v>343.50906988944826</v>
      </c>
      <c r="O108" s="35">
        <f t="shared" si="19"/>
        <v>57.251511648241376</v>
      </c>
      <c r="P108" s="35">
        <f t="shared" si="19"/>
        <v>57.251511648241376</v>
      </c>
      <c r="Q108" s="36">
        <f t="shared" si="19"/>
        <v>458.01209318593101</v>
      </c>
      <c r="R108" s="4"/>
    </row>
    <row r="109" spans="1:18" x14ac:dyDescent="0.2">
      <c r="A109" s="98"/>
      <c r="B109" s="100"/>
      <c r="C109" s="33">
        <v>18.539858178131908</v>
      </c>
      <c r="D109" s="33">
        <v>498.64077669902912</v>
      </c>
      <c r="E109" s="33">
        <v>6</v>
      </c>
      <c r="F109" s="33">
        <f t="shared" si="21"/>
        <v>9244.7292818335409</v>
      </c>
      <c r="G109" s="33">
        <f t="shared" si="22"/>
        <v>1540.7882136389235</v>
      </c>
      <c r="H109" s="33">
        <f t="shared" si="23"/>
        <v>1540.7882136389235</v>
      </c>
      <c r="I109" s="33">
        <f t="shared" si="24"/>
        <v>12326.305709111388</v>
      </c>
      <c r="J109" s="34">
        <f t="shared" si="20"/>
        <v>508.46011050084473</v>
      </c>
      <c r="K109" s="34">
        <f t="shared" si="20"/>
        <v>84.743351750140789</v>
      </c>
      <c r="L109" s="34">
        <f t="shared" si="20"/>
        <v>84.743351750140789</v>
      </c>
      <c r="M109" s="34">
        <f t="shared" si="20"/>
        <v>677.94681400112631</v>
      </c>
      <c r="N109" s="35">
        <f t="shared" si="19"/>
        <v>770.39410681946174</v>
      </c>
      <c r="O109" s="35">
        <f t="shared" si="19"/>
        <v>128.39901780324362</v>
      </c>
      <c r="P109" s="35">
        <f t="shared" si="19"/>
        <v>128.39901780324362</v>
      </c>
      <c r="Q109" s="36">
        <f t="shared" si="19"/>
        <v>1027.192142425949</v>
      </c>
      <c r="R109" s="4"/>
    </row>
    <row r="110" spans="1:18" x14ac:dyDescent="0.2">
      <c r="A110" s="98"/>
      <c r="B110" s="100"/>
      <c r="C110" s="33">
        <v>23.244601059420916</v>
      </c>
      <c r="D110" s="33">
        <v>99</v>
      </c>
      <c r="E110" s="33">
        <v>6</v>
      </c>
      <c r="F110" s="33">
        <f t="shared" si="21"/>
        <v>2301.2155048826708</v>
      </c>
      <c r="G110" s="33">
        <f t="shared" si="22"/>
        <v>383.53591748044511</v>
      </c>
      <c r="H110" s="33">
        <f t="shared" si="23"/>
        <v>383.53591748044511</v>
      </c>
      <c r="I110" s="33">
        <f t="shared" si="24"/>
        <v>3068.2873398435613</v>
      </c>
      <c r="J110" s="34">
        <f t="shared" si="20"/>
        <v>126.56685276854689</v>
      </c>
      <c r="K110" s="34">
        <f t="shared" si="20"/>
        <v>21.09447546142448</v>
      </c>
      <c r="L110" s="34">
        <f t="shared" si="20"/>
        <v>21.09447546142448</v>
      </c>
      <c r="M110" s="34">
        <f t="shared" si="20"/>
        <v>168.75580369139587</v>
      </c>
      <c r="N110" s="35">
        <f t="shared" si="19"/>
        <v>191.76795874022255</v>
      </c>
      <c r="O110" s="35">
        <f t="shared" si="19"/>
        <v>31.961326456703759</v>
      </c>
      <c r="P110" s="35">
        <f t="shared" si="19"/>
        <v>31.961326456703759</v>
      </c>
      <c r="Q110" s="36">
        <f t="shared" si="19"/>
        <v>255.6906116536301</v>
      </c>
      <c r="R110" s="4"/>
    </row>
    <row r="111" spans="1:18" x14ac:dyDescent="0.2">
      <c r="A111" s="98"/>
      <c r="B111" s="100"/>
      <c r="C111" s="33">
        <v>2.0390001284678796</v>
      </c>
      <c r="D111" s="33">
        <v>49.5</v>
      </c>
      <c r="E111" s="33">
        <v>6</v>
      </c>
      <c r="F111" s="33">
        <f t="shared" si="21"/>
        <v>100.93050635916003</v>
      </c>
      <c r="G111" s="33">
        <f t="shared" si="22"/>
        <v>16.821751059860006</v>
      </c>
      <c r="H111" s="33">
        <f t="shared" si="23"/>
        <v>16.821751059860006</v>
      </c>
      <c r="I111" s="33">
        <f t="shared" si="24"/>
        <v>134.57400847888005</v>
      </c>
      <c r="J111" s="34">
        <f t="shared" si="20"/>
        <v>5.5511778497538016</v>
      </c>
      <c r="K111" s="34">
        <f t="shared" si="20"/>
        <v>0.92519630829230037</v>
      </c>
      <c r="L111" s="34">
        <f t="shared" si="20"/>
        <v>0.92519630829230037</v>
      </c>
      <c r="M111" s="34">
        <f t="shared" si="20"/>
        <v>7.401570466338403</v>
      </c>
      <c r="N111" s="35">
        <f t="shared" si="19"/>
        <v>8.4108755299300029</v>
      </c>
      <c r="O111" s="35">
        <f t="shared" si="19"/>
        <v>1.4018125883216672</v>
      </c>
      <c r="P111" s="35">
        <f t="shared" si="19"/>
        <v>1.4018125883216672</v>
      </c>
      <c r="Q111" s="36">
        <f t="shared" si="19"/>
        <v>11.214500706573338</v>
      </c>
      <c r="R111" s="4"/>
    </row>
    <row r="112" spans="1:18" x14ac:dyDescent="0.2">
      <c r="A112" s="98"/>
      <c r="B112" s="100"/>
      <c r="C112" s="33">
        <v>1.4499556581636286</v>
      </c>
      <c r="D112" s="33">
        <v>66</v>
      </c>
      <c r="E112" s="33">
        <v>6</v>
      </c>
      <c r="F112" s="33">
        <f t="shared" si="21"/>
        <v>95.697073438799492</v>
      </c>
      <c r="G112" s="33">
        <f t="shared" si="22"/>
        <v>15.949512239799915</v>
      </c>
      <c r="H112" s="33">
        <f t="shared" si="23"/>
        <v>15.949512239799915</v>
      </c>
      <c r="I112" s="33">
        <f t="shared" si="24"/>
        <v>127.59609791839932</v>
      </c>
      <c r="J112" s="34">
        <f t="shared" si="20"/>
        <v>5.2633390391339718</v>
      </c>
      <c r="K112" s="34">
        <f t="shared" si="20"/>
        <v>0.87722317318899534</v>
      </c>
      <c r="L112" s="34">
        <f t="shared" si="20"/>
        <v>0.87722317318899534</v>
      </c>
      <c r="M112" s="34">
        <f t="shared" si="20"/>
        <v>7.0177853855119627</v>
      </c>
      <c r="N112" s="35">
        <f t="shared" si="19"/>
        <v>7.9747561198999577</v>
      </c>
      <c r="O112" s="35">
        <f t="shared" si="19"/>
        <v>1.3291260199833264</v>
      </c>
      <c r="P112" s="35">
        <f t="shared" si="19"/>
        <v>1.3291260199833264</v>
      </c>
      <c r="Q112" s="36">
        <f t="shared" si="19"/>
        <v>10.633008159866611</v>
      </c>
      <c r="R112" s="4"/>
    </row>
    <row r="113" spans="1:18" x14ac:dyDescent="0.2">
      <c r="A113" s="98"/>
      <c r="B113" s="100"/>
      <c r="C113" s="33">
        <v>4.6217333544519192</v>
      </c>
      <c r="D113" s="33">
        <v>43.04347826086957</v>
      </c>
      <c r="E113" s="33">
        <v>6</v>
      </c>
      <c r="F113" s="33">
        <f t="shared" si="21"/>
        <v>198.93547916988697</v>
      </c>
      <c r="G113" s="33">
        <f t="shared" si="22"/>
        <v>33.15591319498116</v>
      </c>
      <c r="H113" s="33">
        <f t="shared" si="23"/>
        <v>33.15591319498116</v>
      </c>
      <c r="I113" s="33">
        <f t="shared" si="24"/>
        <v>265.24730555984928</v>
      </c>
      <c r="J113" s="34">
        <f t="shared" si="20"/>
        <v>10.941451354343783</v>
      </c>
      <c r="K113" s="34">
        <f t="shared" si="20"/>
        <v>1.8235752257239639</v>
      </c>
      <c r="L113" s="34">
        <f t="shared" si="20"/>
        <v>1.8235752257239639</v>
      </c>
      <c r="M113" s="34">
        <f t="shared" si="20"/>
        <v>14.588601805791711</v>
      </c>
      <c r="N113" s="35">
        <f t="shared" si="19"/>
        <v>16.57795659749058</v>
      </c>
      <c r="O113" s="35">
        <f t="shared" si="19"/>
        <v>2.7629927662484302</v>
      </c>
      <c r="P113" s="35">
        <f t="shared" si="19"/>
        <v>2.7629927662484302</v>
      </c>
      <c r="Q113" s="36">
        <f t="shared" si="19"/>
        <v>22.103942129987441</v>
      </c>
      <c r="R113" s="4"/>
    </row>
    <row r="114" spans="1:18" x14ac:dyDescent="0.2">
      <c r="A114" s="98"/>
      <c r="B114" s="100"/>
      <c r="C114" s="33">
        <v>0.4531111115266877</v>
      </c>
      <c r="D114" s="33">
        <v>24.146341463414636</v>
      </c>
      <c r="E114" s="33">
        <v>6</v>
      </c>
      <c r="F114" s="33">
        <f t="shared" si="21"/>
        <v>10.940975619790752</v>
      </c>
      <c r="G114" s="33">
        <f t="shared" si="22"/>
        <v>1.823495936631792</v>
      </c>
      <c r="H114" s="33">
        <f t="shared" si="23"/>
        <v>1.823495936631792</v>
      </c>
      <c r="I114" s="33">
        <f t="shared" si="24"/>
        <v>14.587967493054336</v>
      </c>
      <c r="J114" s="34">
        <f t="shared" si="20"/>
        <v>0.60175365908849132</v>
      </c>
      <c r="K114" s="34">
        <f t="shared" si="20"/>
        <v>0.10029227651474856</v>
      </c>
      <c r="L114" s="34">
        <f t="shared" si="20"/>
        <v>0.10029227651474856</v>
      </c>
      <c r="M114" s="34">
        <f t="shared" si="20"/>
        <v>0.8023382121179885</v>
      </c>
      <c r="N114" s="35">
        <f t="shared" si="19"/>
        <v>0.911747968315896</v>
      </c>
      <c r="O114" s="35">
        <f t="shared" si="19"/>
        <v>0.15195799471931601</v>
      </c>
      <c r="P114" s="35">
        <f t="shared" si="19"/>
        <v>0.15195799471931601</v>
      </c>
      <c r="Q114" s="36">
        <f t="shared" si="19"/>
        <v>1.2156639577545281</v>
      </c>
      <c r="R114" s="4"/>
    </row>
    <row r="115" spans="1:18" x14ac:dyDescent="0.2">
      <c r="A115" s="98"/>
      <c r="B115" s="100"/>
      <c r="C115" s="33">
        <v>0.86091110346085431</v>
      </c>
      <c r="D115" s="33">
        <v>19.799999999999997</v>
      </c>
      <c r="E115" s="33">
        <v>6</v>
      </c>
      <c r="F115" s="33">
        <f t="shared" si="21"/>
        <v>17.046039848524913</v>
      </c>
      <c r="G115" s="33">
        <f t="shared" si="22"/>
        <v>2.8410066414208188</v>
      </c>
      <c r="H115" s="33">
        <f t="shared" si="23"/>
        <v>2.8410066414208188</v>
      </c>
      <c r="I115" s="33">
        <f t="shared" si="24"/>
        <v>22.728053131366551</v>
      </c>
      <c r="J115" s="34">
        <f t="shared" si="20"/>
        <v>0.93753219166887025</v>
      </c>
      <c r="K115" s="34">
        <f t="shared" si="20"/>
        <v>0.15625536527814504</v>
      </c>
      <c r="L115" s="34">
        <f t="shared" si="20"/>
        <v>0.15625536527814504</v>
      </c>
      <c r="M115" s="34">
        <f t="shared" si="20"/>
        <v>1.2500429222251603</v>
      </c>
      <c r="N115" s="35">
        <f t="shared" si="19"/>
        <v>1.4205033207104094</v>
      </c>
      <c r="O115" s="35">
        <f t="shared" si="19"/>
        <v>0.2367505534517349</v>
      </c>
      <c r="P115" s="35">
        <f t="shared" si="19"/>
        <v>0.2367505534517349</v>
      </c>
      <c r="Q115" s="36">
        <f t="shared" si="19"/>
        <v>1.8940044276138792</v>
      </c>
      <c r="R115" s="4"/>
    </row>
    <row r="116" spans="1:18" x14ac:dyDescent="0.2">
      <c r="A116" s="98"/>
      <c r="B116" s="100"/>
      <c r="C116" s="33">
        <v>0.86091110346085431</v>
      </c>
      <c r="D116" s="33">
        <v>627</v>
      </c>
      <c r="E116" s="33">
        <v>6</v>
      </c>
      <c r="F116" s="33">
        <f t="shared" si="21"/>
        <v>539.79126186995563</v>
      </c>
      <c r="G116" s="33">
        <f t="shared" si="22"/>
        <v>89.965210311659277</v>
      </c>
      <c r="H116" s="33">
        <f t="shared" si="23"/>
        <v>89.965210311659277</v>
      </c>
      <c r="I116" s="33">
        <f t="shared" si="24"/>
        <v>719.7216824932741</v>
      </c>
      <c r="J116" s="34">
        <f t="shared" si="20"/>
        <v>29.688519402847561</v>
      </c>
      <c r="K116" s="34">
        <f t="shared" si="20"/>
        <v>4.9480865671412602</v>
      </c>
      <c r="L116" s="34">
        <f t="shared" si="20"/>
        <v>4.9480865671412602</v>
      </c>
      <c r="M116" s="34">
        <f t="shared" si="20"/>
        <v>39.584692537130074</v>
      </c>
      <c r="N116" s="35">
        <f t="shared" si="19"/>
        <v>44.982605155829638</v>
      </c>
      <c r="O116" s="35">
        <f t="shared" si="19"/>
        <v>7.4971008593049397</v>
      </c>
      <c r="P116" s="35">
        <f t="shared" si="19"/>
        <v>7.4971008593049397</v>
      </c>
      <c r="Q116" s="36">
        <f t="shared" si="19"/>
        <v>59.976806874439511</v>
      </c>
      <c r="R116" s="4"/>
    </row>
    <row r="117" spans="1:18" x14ac:dyDescent="0.2">
      <c r="A117" s="98"/>
      <c r="B117" s="100"/>
      <c r="C117" s="33">
        <v>0.7249778290818143</v>
      </c>
      <c r="D117" s="33">
        <v>313.5</v>
      </c>
      <c r="E117" s="33">
        <v>6</v>
      </c>
      <c r="F117" s="33">
        <f t="shared" si="21"/>
        <v>227.28054941714879</v>
      </c>
      <c r="G117" s="33">
        <f t="shared" si="22"/>
        <v>37.880091569524801</v>
      </c>
      <c r="H117" s="33">
        <f t="shared" si="23"/>
        <v>37.880091569524801</v>
      </c>
      <c r="I117" s="33">
        <f t="shared" si="24"/>
        <v>303.04073255619835</v>
      </c>
      <c r="J117" s="34">
        <f t="shared" si="20"/>
        <v>12.500430217943183</v>
      </c>
      <c r="K117" s="34">
        <f t="shared" si="20"/>
        <v>2.0834050363238639</v>
      </c>
      <c r="L117" s="34">
        <f t="shared" si="20"/>
        <v>2.0834050363238639</v>
      </c>
      <c r="M117" s="34">
        <f t="shared" si="20"/>
        <v>16.667240290590911</v>
      </c>
      <c r="N117" s="35">
        <f t="shared" si="19"/>
        <v>18.9400457847624</v>
      </c>
      <c r="O117" s="35">
        <f t="shared" si="19"/>
        <v>3.1566742974604001</v>
      </c>
      <c r="P117" s="35">
        <f t="shared" si="19"/>
        <v>3.1566742974604001</v>
      </c>
      <c r="Q117" s="36">
        <f t="shared" si="19"/>
        <v>25.253394379683197</v>
      </c>
      <c r="R117" s="4"/>
    </row>
    <row r="118" spans="1:18" x14ac:dyDescent="0.2">
      <c r="A118" s="98"/>
      <c r="B118" s="100"/>
      <c r="C118" s="33">
        <v>0.13593333767793248</v>
      </c>
      <c r="D118" s="33">
        <v>418</v>
      </c>
      <c r="E118" s="33">
        <v>6</v>
      </c>
      <c r="F118" s="33">
        <f t="shared" si="21"/>
        <v>56.820135149375773</v>
      </c>
      <c r="G118" s="33">
        <f t="shared" si="22"/>
        <v>9.4700225248959615</v>
      </c>
      <c r="H118" s="33">
        <f t="shared" si="23"/>
        <v>9.4700225248959615</v>
      </c>
      <c r="I118" s="33">
        <f t="shared" si="24"/>
        <v>75.760180199167706</v>
      </c>
      <c r="J118" s="34">
        <f t="shared" si="20"/>
        <v>3.1251074332156676</v>
      </c>
      <c r="K118" s="34">
        <f t="shared" si="20"/>
        <v>0.52085123886927787</v>
      </c>
      <c r="L118" s="34">
        <f t="shared" si="20"/>
        <v>0.52085123886927787</v>
      </c>
      <c r="M118" s="34">
        <f t="shared" si="20"/>
        <v>4.1668099109542238</v>
      </c>
      <c r="N118" s="35">
        <f t="shared" si="19"/>
        <v>4.7350112624479808</v>
      </c>
      <c r="O118" s="35">
        <f t="shared" si="19"/>
        <v>0.78916854374133016</v>
      </c>
      <c r="P118" s="35">
        <f t="shared" si="19"/>
        <v>0.78916854374133016</v>
      </c>
      <c r="Q118" s="36">
        <f t="shared" si="19"/>
        <v>6.3133483499306422</v>
      </c>
      <c r="R118" s="4"/>
    </row>
    <row r="119" spans="1:18" x14ac:dyDescent="0.2">
      <c r="A119" s="98"/>
      <c r="B119" s="100"/>
      <c r="C119" s="33">
        <v>0.27186667535586495</v>
      </c>
      <c r="D119" s="33">
        <v>272.60869565217394</v>
      </c>
      <c r="E119" s="33">
        <v>6</v>
      </c>
      <c r="F119" s="33">
        <f t="shared" si="21"/>
        <v>74.113219760055358</v>
      </c>
      <c r="G119" s="33">
        <f t="shared" si="22"/>
        <v>12.35220329334256</v>
      </c>
      <c r="H119" s="33">
        <f t="shared" si="23"/>
        <v>12.35220329334256</v>
      </c>
      <c r="I119" s="33">
        <f t="shared" si="24"/>
        <v>98.817626346740468</v>
      </c>
      <c r="J119" s="34">
        <f t="shared" si="20"/>
        <v>4.076227086803045</v>
      </c>
      <c r="K119" s="34">
        <f t="shared" si="20"/>
        <v>0.67937118113384087</v>
      </c>
      <c r="L119" s="34">
        <f t="shared" si="20"/>
        <v>0.67937118113384087</v>
      </c>
      <c r="M119" s="34">
        <f t="shared" si="20"/>
        <v>5.4349694490707261</v>
      </c>
      <c r="N119" s="35">
        <f t="shared" si="19"/>
        <v>6.1761016466712801</v>
      </c>
      <c r="O119" s="35">
        <f t="shared" si="19"/>
        <v>1.0293502744452134</v>
      </c>
      <c r="P119" s="35">
        <f t="shared" si="19"/>
        <v>1.0293502744452134</v>
      </c>
      <c r="Q119" s="36">
        <f t="shared" si="19"/>
        <v>8.2348021955617057</v>
      </c>
      <c r="R119" s="4"/>
    </row>
    <row r="120" spans="1:18" x14ac:dyDescent="0.2">
      <c r="A120" s="98"/>
      <c r="B120" s="100"/>
      <c r="C120" s="33">
        <v>4.1686223273237548</v>
      </c>
      <c r="D120" s="33">
        <v>152.92682926829269</v>
      </c>
      <c r="E120" s="33">
        <v>6</v>
      </c>
      <c r="F120" s="33">
        <f t="shared" si="21"/>
        <v>637.49419493463279</v>
      </c>
      <c r="G120" s="33">
        <f t="shared" si="22"/>
        <v>106.24903248910546</v>
      </c>
      <c r="H120" s="33">
        <f t="shared" si="23"/>
        <v>106.24903248910546</v>
      </c>
      <c r="I120" s="33">
        <f t="shared" si="24"/>
        <v>849.99225991284379</v>
      </c>
      <c r="J120" s="34">
        <f t="shared" si="20"/>
        <v>35.0621807214048</v>
      </c>
      <c r="K120" s="34">
        <f t="shared" si="20"/>
        <v>5.8436967869008001</v>
      </c>
      <c r="L120" s="34">
        <f t="shared" si="20"/>
        <v>5.8436967869008001</v>
      </c>
      <c r="M120" s="34">
        <f t="shared" si="20"/>
        <v>46.749574295206408</v>
      </c>
      <c r="N120" s="35">
        <f t="shared" si="19"/>
        <v>53.12451624455273</v>
      </c>
      <c r="O120" s="35">
        <f t="shared" si="19"/>
        <v>8.8540860407587889</v>
      </c>
      <c r="P120" s="35">
        <f t="shared" si="19"/>
        <v>8.8540860407587889</v>
      </c>
      <c r="Q120" s="36">
        <f t="shared" si="19"/>
        <v>70.832688326070311</v>
      </c>
      <c r="R120" s="4"/>
    </row>
    <row r="121" spans="1:18" x14ac:dyDescent="0.2">
      <c r="A121" s="98"/>
      <c r="B121" s="100"/>
      <c r="C121" s="33">
        <v>4.7576666288309593</v>
      </c>
      <c r="D121" s="33">
        <v>125.39999999999999</v>
      </c>
      <c r="E121" s="33">
        <v>6</v>
      </c>
      <c r="F121" s="33">
        <f t="shared" si="21"/>
        <v>596.61139525540227</v>
      </c>
      <c r="G121" s="33">
        <f t="shared" si="22"/>
        <v>99.43523254256705</v>
      </c>
      <c r="H121" s="33">
        <f t="shared" si="23"/>
        <v>99.43523254256705</v>
      </c>
      <c r="I121" s="33">
        <f t="shared" si="24"/>
        <v>795.4818603405364</v>
      </c>
      <c r="J121" s="34">
        <f t="shared" si="20"/>
        <v>32.813626739047123</v>
      </c>
      <c r="K121" s="34">
        <f t="shared" si="20"/>
        <v>5.4689377898411875</v>
      </c>
      <c r="L121" s="34">
        <f t="shared" si="20"/>
        <v>5.4689377898411875</v>
      </c>
      <c r="M121" s="34">
        <f t="shared" si="20"/>
        <v>43.7515023187295</v>
      </c>
      <c r="N121" s="35">
        <f t="shared" si="19"/>
        <v>49.717616271283525</v>
      </c>
      <c r="O121" s="35">
        <f t="shared" si="19"/>
        <v>8.2862693785472548</v>
      </c>
      <c r="P121" s="35">
        <f t="shared" si="19"/>
        <v>8.2862693785472548</v>
      </c>
      <c r="Q121" s="36">
        <f t="shared" si="19"/>
        <v>66.290155028378038</v>
      </c>
      <c r="R121" s="4"/>
    </row>
    <row r="122" spans="1:18" x14ac:dyDescent="0.2">
      <c r="A122" s="98"/>
      <c r="B122" s="100"/>
      <c r="C122" s="5">
        <v>1.4499556581636286</v>
      </c>
      <c r="D122" s="5">
        <v>234</v>
      </c>
      <c r="E122" s="5">
        <v>6</v>
      </c>
      <c r="F122" s="33">
        <f t="shared" si="21"/>
        <v>339.28962401028912</v>
      </c>
      <c r="G122" s="33">
        <f t="shared" si="22"/>
        <v>56.548270668381519</v>
      </c>
      <c r="H122" s="33">
        <f t="shared" si="23"/>
        <v>56.548270668381519</v>
      </c>
      <c r="I122" s="33">
        <f t="shared" si="24"/>
        <v>452.38616534705216</v>
      </c>
      <c r="J122" s="34">
        <f t="shared" si="20"/>
        <v>18.660929320565902</v>
      </c>
      <c r="K122" s="34">
        <f t="shared" si="20"/>
        <v>3.1101548867609834</v>
      </c>
      <c r="L122" s="34">
        <f t="shared" si="20"/>
        <v>3.1101548867609834</v>
      </c>
      <c r="M122" s="34">
        <f t="shared" si="20"/>
        <v>24.881239094087867</v>
      </c>
      <c r="N122" s="35">
        <f t="shared" si="19"/>
        <v>28.27413533419076</v>
      </c>
      <c r="O122" s="35">
        <f t="shared" si="19"/>
        <v>4.7123558890317936</v>
      </c>
      <c r="P122" s="35">
        <f t="shared" si="19"/>
        <v>4.7123558890317936</v>
      </c>
      <c r="Q122" s="36">
        <f t="shared" si="19"/>
        <v>37.698847112254349</v>
      </c>
      <c r="R122" s="4"/>
    </row>
    <row r="123" spans="1:18" x14ac:dyDescent="0.2">
      <c r="A123" s="98"/>
      <c r="B123" s="100"/>
      <c r="C123" s="5">
        <v>6.9693750714252189</v>
      </c>
      <c r="D123" s="5">
        <v>48</v>
      </c>
      <c r="E123" s="5">
        <v>6</v>
      </c>
      <c r="F123" s="33">
        <f t="shared" si="21"/>
        <v>334.53000342841051</v>
      </c>
      <c r="G123" s="33">
        <f t="shared" si="22"/>
        <v>55.755000571401752</v>
      </c>
      <c r="H123" s="33">
        <f t="shared" si="23"/>
        <v>55.755000571401752</v>
      </c>
      <c r="I123" s="33">
        <f t="shared" si="24"/>
        <v>446.04000457121401</v>
      </c>
      <c r="J123" s="34">
        <f t="shared" si="20"/>
        <v>18.399150188562579</v>
      </c>
      <c r="K123" s="34">
        <f t="shared" si="20"/>
        <v>3.0665250314270964</v>
      </c>
      <c r="L123" s="34">
        <f t="shared" si="20"/>
        <v>3.0665250314270964</v>
      </c>
      <c r="M123" s="34">
        <f t="shared" si="20"/>
        <v>24.532200251416771</v>
      </c>
      <c r="N123" s="35">
        <f t="shared" si="19"/>
        <v>27.877500285700876</v>
      </c>
      <c r="O123" s="35">
        <f t="shared" si="19"/>
        <v>4.6462500476168129</v>
      </c>
      <c r="P123" s="35">
        <f t="shared" si="19"/>
        <v>4.6462500476168129</v>
      </c>
      <c r="Q123" s="36">
        <f t="shared" si="19"/>
        <v>37.170000380934503</v>
      </c>
      <c r="R123" s="4"/>
    </row>
    <row r="124" spans="1:18" x14ac:dyDescent="0.2">
      <c r="A124" s="98"/>
      <c r="B124" s="100"/>
      <c r="C124" s="5">
        <v>6.8210907422558584</v>
      </c>
      <c r="D124" s="5">
        <v>24</v>
      </c>
      <c r="E124" s="5">
        <v>6</v>
      </c>
      <c r="F124" s="33">
        <f t="shared" si="21"/>
        <v>163.7061778141406</v>
      </c>
      <c r="G124" s="33">
        <f t="shared" si="22"/>
        <v>27.284362969023434</v>
      </c>
      <c r="H124" s="33">
        <f t="shared" si="23"/>
        <v>27.284362969023434</v>
      </c>
      <c r="I124" s="33">
        <f t="shared" si="24"/>
        <v>218.27490375218747</v>
      </c>
      <c r="J124" s="34">
        <f t="shared" si="20"/>
        <v>9.0038397797777332</v>
      </c>
      <c r="K124" s="34">
        <f t="shared" si="20"/>
        <v>1.5006399632962888</v>
      </c>
      <c r="L124" s="34">
        <f t="shared" si="20"/>
        <v>1.5006399632962888</v>
      </c>
      <c r="M124" s="34">
        <f t="shared" si="20"/>
        <v>12.00511970637031</v>
      </c>
      <c r="N124" s="35">
        <f t="shared" si="19"/>
        <v>13.642181484511717</v>
      </c>
      <c r="O124" s="35">
        <f t="shared" si="19"/>
        <v>2.2736969140852863</v>
      </c>
      <c r="P124" s="35">
        <f t="shared" si="19"/>
        <v>2.2736969140852863</v>
      </c>
      <c r="Q124" s="36">
        <f t="shared" si="19"/>
        <v>18.18957531268229</v>
      </c>
      <c r="R124" s="4"/>
    </row>
    <row r="125" spans="1:18" x14ac:dyDescent="0.2">
      <c r="A125" s="98"/>
      <c r="B125" s="100"/>
      <c r="C125" s="5">
        <v>4.1519683979825039</v>
      </c>
      <c r="D125" s="5">
        <v>16</v>
      </c>
      <c r="E125" s="5">
        <v>6</v>
      </c>
      <c r="F125" s="33">
        <f t="shared" si="21"/>
        <v>66.431494367720063</v>
      </c>
      <c r="G125" s="33">
        <f t="shared" si="22"/>
        <v>11.071915727953344</v>
      </c>
      <c r="H125" s="33">
        <f t="shared" si="23"/>
        <v>11.071915727953344</v>
      </c>
      <c r="I125" s="33">
        <f t="shared" si="24"/>
        <v>88.575325823626741</v>
      </c>
      <c r="J125" s="34">
        <f t="shared" si="20"/>
        <v>3.6537321902246034</v>
      </c>
      <c r="K125" s="34">
        <f t="shared" si="20"/>
        <v>0.60895536503743397</v>
      </c>
      <c r="L125" s="34">
        <f t="shared" si="20"/>
        <v>0.60895536503743397</v>
      </c>
      <c r="M125" s="34">
        <f t="shared" si="20"/>
        <v>4.8716429202994709</v>
      </c>
      <c r="N125" s="35">
        <f t="shared" si="19"/>
        <v>5.5359578639766722</v>
      </c>
      <c r="O125" s="35">
        <f t="shared" si="19"/>
        <v>0.922659643996112</v>
      </c>
      <c r="P125" s="35">
        <f t="shared" si="19"/>
        <v>0.922659643996112</v>
      </c>
      <c r="Q125" s="36">
        <f t="shared" si="19"/>
        <v>7.3812771519688951</v>
      </c>
      <c r="R125" s="4"/>
    </row>
    <row r="126" spans="1:18" x14ac:dyDescent="0.2">
      <c r="A126" s="98"/>
      <c r="B126" s="100"/>
      <c r="C126" s="5">
        <v>0.59313835243327029</v>
      </c>
      <c r="D126" s="5">
        <v>345.6</v>
      </c>
      <c r="E126" s="5">
        <v>6</v>
      </c>
      <c r="F126" s="33">
        <f t="shared" si="21"/>
        <v>204.98861460093823</v>
      </c>
      <c r="G126" s="33">
        <f t="shared" si="22"/>
        <v>34.16476910015637</v>
      </c>
      <c r="H126" s="33">
        <f t="shared" si="23"/>
        <v>34.16476910015637</v>
      </c>
      <c r="I126" s="33">
        <f t="shared" si="24"/>
        <v>273.31815280125096</v>
      </c>
      <c r="J126" s="34">
        <f t="shared" si="20"/>
        <v>11.274373803051603</v>
      </c>
      <c r="K126" s="34">
        <f t="shared" si="20"/>
        <v>1.8790623005086005</v>
      </c>
      <c r="L126" s="34">
        <f t="shared" si="20"/>
        <v>1.8790623005086005</v>
      </c>
      <c r="M126" s="34">
        <f t="shared" si="20"/>
        <v>15.032498404068804</v>
      </c>
      <c r="N126" s="35">
        <f t="shared" si="19"/>
        <v>17.082384550078185</v>
      </c>
      <c r="O126" s="35">
        <f t="shared" si="19"/>
        <v>2.8470640916796977</v>
      </c>
      <c r="P126" s="35">
        <f t="shared" si="19"/>
        <v>2.8470640916796977</v>
      </c>
      <c r="Q126" s="36">
        <f t="shared" si="19"/>
        <v>22.776512733437581</v>
      </c>
      <c r="R126" s="4"/>
    </row>
    <row r="127" spans="1:18" x14ac:dyDescent="0.2">
      <c r="A127" s="98"/>
      <c r="B127" s="100"/>
      <c r="C127" s="5">
        <v>5.2641028001635863</v>
      </c>
      <c r="D127" s="5">
        <v>172.8</v>
      </c>
      <c r="E127" s="5">
        <v>6</v>
      </c>
      <c r="F127" s="33">
        <f t="shared" si="21"/>
        <v>909.6369638682678</v>
      </c>
      <c r="G127" s="33">
        <f t="shared" si="22"/>
        <v>151.60616064471131</v>
      </c>
      <c r="H127" s="33">
        <f t="shared" si="23"/>
        <v>151.60616064471131</v>
      </c>
      <c r="I127" s="33">
        <f t="shared" si="24"/>
        <v>1212.8492851576905</v>
      </c>
      <c r="J127" s="34">
        <f t="shared" si="20"/>
        <v>50.030033012754728</v>
      </c>
      <c r="K127" s="34">
        <f t="shared" si="20"/>
        <v>8.3383388354591226</v>
      </c>
      <c r="L127" s="34">
        <f t="shared" si="20"/>
        <v>8.3383388354591226</v>
      </c>
      <c r="M127" s="34">
        <f t="shared" si="20"/>
        <v>66.706710683672981</v>
      </c>
      <c r="N127" s="35">
        <f t="shared" si="19"/>
        <v>75.803080322355655</v>
      </c>
      <c r="O127" s="35">
        <f t="shared" si="19"/>
        <v>12.63384672039261</v>
      </c>
      <c r="P127" s="35">
        <f t="shared" si="19"/>
        <v>12.63384672039261</v>
      </c>
      <c r="Q127" s="36">
        <f t="shared" si="19"/>
        <v>101.07077376314088</v>
      </c>
      <c r="R127" s="4"/>
    </row>
    <row r="128" spans="1:18" x14ac:dyDescent="0.2">
      <c r="A128" s="98"/>
      <c r="B128" s="100"/>
      <c r="C128" s="5">
        <v>10.750631817879658</v>
      </c>
      <c r="D128" s="5">
        <v>115.19999999999999</v>
      </c>
      <c r="E128" s="5">
        <v>6</v>
      </c>
      <c r="F128" s="33">
        <f t="shared" si="21"/>
        <v>1238.4727854197365</v>
      </c>
      <c r="G128" s="33">
        <f t="shared" si="22"/>
        <v>206.41213090328941</v>
      </c>
      <c r="H128" s="33">
        <f t="shared" si="23"/>
        <v>206.41213090328941</v>
      </c>
      <c r="I128" s="33">
        <f t="shared" si="24"/>
        <v>1651.2970472263153</v>
      </c>
      <c r="J128" s="34">
        <f t="shared" si="20"/>
        <v>68.116003198085508</v>
      </c>
      <c r="K128" s="34">
        <f t="shared" si="20"/>
        <v>11.352667199680917</v>
      </c>
      <c r="L128" s="34">
        <f t="shared" si="20"/>
        <v>11.352667199680917</v>
      </c>
      <c r="M128" s="34">
        <f t="shared" si="20"/>
        <v>90.821337597447339</v>
      </c>
      <c r="N128" s="35">
        <f t="shared" si="19"/>
        <v>103.2060654516447</v>
      </c>
      <c r="O128" s="35">
        <f t="shared" si="19"/>
        <v>17.201010908607451</v>
      </c>
      <c r="P128" s="35">
        <f t="shared" si="19"/>
        <v>17.201010908607451</v>
      </c>
      <c r="Q128" s="36">
        <f t="shared" si="19"/>
        <v>137.60808726885961</v>
      </c>
      <c r="R128" s="4"/>
    </row>
    <row r="129" spans="1:18" x14ac:dyDescent="0.2">
      <c r="A129" s="98"/>
      <c r="B129" s="100"/>
      <c r="C129" s="5">
        <v>17.571723112538628</v>
      </c>
      <c r="D129" s="5">
        <v>292.39999999999998</v>
      </c>
      <c r="E129" s="5">
        <v>6</v>
      </c>
      <c r="F129" s="33">
        <f t="shared" si="21"/>
        <v>5137.9718381062939</v>
      </c>
      <c r="G129" s="33">
        <f t="shared" si="22"/>
        <v>856.32863968438232</v>
      </c>
      <c r="H129" s="33">
        <f t="shared" si="23"/>
        <v>856.32863968438232</v>
      </c>
      <c r="I129" s="33">
        <f t="shared" si="24"/>
        <v>6850.6291174750586</v>
      </c>
      <c r="J129" s="34">
        <f t="shared" si="20"/>
        <v>282.58845109584615</v>
      </c>
      <c r="K129" s="34">
        <f t="shared" si="20"/>
        <v>47.098075182641026</v>
      </c>
      <c r="L129" s="34">
        <f t="shared" si="20"/>
        <v>47.098075182641026</v>
      </c>
      <c r="M129" s="34">
        <f t="shared" si="20"/>
        <v>376.7846014611282</v>
      </c>
      <c r="N129" s="35">
        <f t="shared" si="19"/>
        <v>428.16431984219116</v>
      </c>
      <c r="O129" s="35">
        <f t="shared" si="19"/>
        <v>71.360719973698522</v>
      </c>
      <c r="P129" s="35">
        <f t="shared" si="19"/>
        <v>71.360719973698522</v>
      </c>
      <c r="Q129" s="36">
        <f t="shared" si="19"/>
        <v>570.88575978958818</v>
      </c>
      <c r="R129" s="4"/>
    </row>
    <row r="130" spans="1:18" x14ac:dyDescent="0.2">
      <c r="A130" s="98"/>
      <c r="B130" s="100"/>
      <c r="C130" s="5">
        <v>0.59313835243327029</v>
      </c>
      <c r="D130" s="5">
        <v>370.79999999999995</v>
      </c>
      <c r="E130" s="5">
        <v>6</v>
      </c>
      <c r="F130" s="33">
        <f t="shared" si="21"/>
        <v>219.9357010822566</v>
      </c>
      <c r="G130" s="33">
        <f t="shared" si="22"/>
        <v>36.655950180376102</v>
      </c>
      <c r="H130" s="33">
        <f t="shared" si="23"/>
        <v>36.655950180376102</v>
      </c>
      <c r="I130" s="33">
        <f t="shared" si="24"/>
        <v>293.24760144300882</v>
      </c>
      <c r="J130" s="34">
        <f t="shared" si="20"/>
        <v>12.096463559524112</v>
      </c>
      <c r="K130" s="34">
        <f t="shared" si="20"/>
        <v>2.0160772599206855</v>
      </c>
      <c r="L130" s="34">
        <f t="shared" si="20"/>
        <v>2.0160772599206855</v>
      </c>
      <c r="M130" s="34">
        <f t="shared" si="20"/>
        <v>16.128618079365484</v>
      </c>
      <c r="N130" s="35">
        <f t="shared" si="19"/>
        <v>18.327975090188051</v>
      </c>
      <c r="O130" s="35">
        <f t="shared" si="19"/>
        <v>3.054662515031342</v>
      </c>
      <c r="P130" s="35">
        <f t="shared" si="19"/>
        <v>3.054662515031342</v>
      </c>
      <c r="Q130" s="36">
        <f t="shared" si="19"/>
        <v>24.437300120250736</v>
      </c>
      <c r="R130" s="4"/>
    </row>
    <row r="131" spans="1:18" x14ac:dyDescent="0.2">
      <c r="A131" s="98"/>
      <c r="B131" s="100"/>
      <c r="C131" s="5">
        <v>0.27186667535586495</v>
      </c>
      <c r="D131" s="5">
        <v>348</v>
      </c>
      <c r="E131" s="5">
        <v>6</v>
      </c>
      <c r="F131" s="33">
        <f t="shared" si="21"/>
        <v>94.609603023841004</v>
      </c>
      <c r="G131" s="33">
        <f t="shared" si="22"/>
        <v>15.768267170640167</v>
      </c>
      <c r="H131" s="33">
        <f t="shared" si="23"/>
        <v>15.768267170640167</v>
      </c>
      <c r="I131" s="33">
        <f t="shared" si="24"/>
        <v>126.14613736512135</v>
      </c>
      <c r="J131" s="34">
        <f t="shared" si="20"/>
        <v>5.2035281663112549</v>
      </c>
      <c r="K131" s="34">
        <f t="shared" si="20"/>
        <v>0.86725469438520919</v>
      </c>
      <c r="L131" s="34">
        <f t="shared" si="20"/>
        <v>0.86725469438520919</v>
      </c>
      <c r="M131" s="34">
        <f t="shared" si="20"/>
        <v>6.9380375550816744</v>
      </c>
      <c r="N131" s="35">
        <f t="shared" si="19"/>
        <v>7.8841335853200833</v>
      </c>
      <c r="O131" s="35">
        <f t="shared" si="19"/>
        <v>1.3140222642200139</v>
      </c>
      <c r="P131" s="35">
        <f t="shared" si="19"/>
        <v>1.3140222642200139</v>
      </c>
      <c r="Q131" s="36">
        <f t="shared" si="19"/>
        <v>10.512178113760113</v>
      </c>
      <c r="R131" s="4"/>
    </row>
    <row r="132" spans="1:18" x14ac:dyDescent="0.2">
      <c r="A132" s="98"/>
      <c r="B132" s="100"/>
      <c r="C132" s="5">
        <v>0.13960526883602142</v>
      </c>
      <c r="D132" s="5">
        <v>350</v>
      </c>
      <c r="E132" s="5">
        <v>5</v>
      </c>
      <c r="F132" s="33">
        <f t="shared" si="21"/>
        <v>48.861844092607498</v>
      </c>
      <c r="G132" s="33">
        <f t="shared" si="22"/>
        <v>9.7723688185214996</v>
      </c>
      <c r="H132" s="33">
        <f t="shared" si="23"/>
        <v>9.7723688185214996</v>
      </c>
      <c r="I132" s="33">
        <f t="shared" si="24"/>
        <v>68.406581729650497</v>
      </c>
      <c r="J132" s="34">
        <f t="shared" si="20"/>
        <v>2.6874014250934124</v>
      </c>
      <c r="K132" s="34">
        <f t="shared" si="20"/>
        <v>0.5374802850186825</v>
      </c>
      <c r="L132" s="34">
        <f t="shared" si="20"/>
        <v>0.5374802850186825</v>
      </c>
      <c r="M132" s="34">
        <f t="shared" si="20"/>
        <v>3.7623619951307772</v>
      </c>
      <c r="N132" s="35">
        <f t="shared" si="19"/>
        <v>4.0718203410506248</v>
      </c>
      <c r="O132" s="35">
        <f t="shared" si="19"/>
        <v>0.81436406821012497</v>
      </c>
      <c r="P132" s="35">
        <f t="shared" si="19"/>
        <v>0.81436406821012497</v>
      </c>
      <c r="Q132" s="36">
        <f t="shared" si="19"/>
        <v>5.7005484774708748</v>
      </c>
      <c r="R132" s="4"/>
    </row>
    <row r="133" spans="1:18" x14ac:dyDescent="0.2">
      <c r="A133" s="98"/>
      <c r="B133" s="100"/>
      <c r="C133" s="5">
        <v>48.004386551212519</v>
      </c>
      <c r="D133" s="5">
        <v>350</v>
      </c>
      <c r="E133" s="5">
        <v>6</v>
      </c>
      <c r="F133" s="33">
        <f t="shared" si="21"/>
        <v>16801.535292924382</v>
      </c>
      <c r="G133" s="33">
        <f t="shared" si="22"/>
        <v>2800.2558821540638</v>
      </c>
      <c r="H133" s="33">
        <f t="shared" si="23"/>
        <v>2800.2558821540638</v>
      </c>
      <c r="I133" s="33">
        <f t="shared" si="24"/>
        <v>22402.047057232507</v>
      </c>
      <c r="J133" s="34">
        <f t="shared" si="20"/>
        <v>924.084441110841</v>
      </c>
      <c r="K133" s="34">
        <f t="shared" si="20"/>
        <v>154.01407351847351</v>
      </c>
      <c r="L133" s="34">
        <f t="shared" si="20"/>
        <v>154.01407351847351</v>
      </c>
      <c r="M133" s="34">
        <f t="shared" si="20"/>
        <v>1232.1125881477878</v>
      </c>
      <c r="N133" s="35">
        <f t="shared" si="19"/>
        <v>1400.1279410770319</v>
      </c>
      <c r="O133" s="35">
        <f t="shared" si="19"/>
        <v>233.35465684617199</v>
      </c>
      <c r="P133" s="35">
        <f t="shared" si="19"/>
        <v>233.35465684617199</v>
      </c>
      <c r="Q133" s="36">
        <f t="shared" si="19"/>
        <v>1866.8372547693755</v>
      </c>
      <c r="R133" s="4"/>
    </row>
    <row r="134" spans="1:18" x14ac:dyDescent="0.2">
      <c r="A134" s="98"/>
      <c r="B134" s="100"/>
      <c r="C134" s="5">
        <v>65.989397412049584</v>
      </c>
      <c r="D134" s="5">
        <v>180</v>
      </c>
      <c r="E134" s="5">
        <v>6</v>
      </c>
      <c r="F134" s="33">
        <f t="shared" si="21"/>
        <v>11878.091534168925</v>
      </c>
      <c r="G134" s="33">
        <f t="shared" si="22"/>
        <v>1979.6819223614875</v>
      </c>
      <c r="H134" s="33">
        <f t="shared" si="23"/>
        <v>1979.6819223614875</v>
      </c>
      <c r="I134" s="33">
        <f t="shared" si="24"/>
        <v>15837.4553788919</v>
      </c>
      <c r="J134" s="34">
        <f t="shared" si="20"/>
        <v>653.29503437929088</v>
      </c>
      <c r="K134" s="34">
        <f t="shared" si="20"/>
        <v>108.88250572988181</v>
      </c>
      <c r="L134" s="34">
        <f t="shared" si="20"/>
        <v>108.88250572988181</v>
      </c>
      <c r="M134" s="34">
        <f t="shared" si="20"/>
        <v>871.06004583905451</v>
      </c>
      <c r="N134" s="35">
        <f t="shared" si="19"/>
        <v>989.84096118074376</v>
      </c>
      <c r="O134" s="35">
        <f t="shared" si="19"/>
        <v>164.97349353012396</v>
      </c>
      <c r="P134" s="35">
        <f t="shared" si="19"/>
        <v>164.97349353012396</v>
      </c>
      <c r="Q134" s="36">
        <f t="shared" si="19"/>
        <v>1319.7879482409917</v>
      </c>
      <c r="R134" s="4"/>
    </row>
    <row r="135" spans="1:18" x14ac:dyDescent="0.2">
      <c r="A135" s="98"/>
      <c r="B135" s="100"/>
      <c r="C135" s="5">
        <v>122.45065824154305</v>
      </c>
      <c r="D135" s="5">
        <v>59</v>
      </c>
      <c r="E135" s="5">
        <v>6</v>
      </c>
      <c r="F135" s="33">
        <f t="shared" si="21"/>
        <v>7224.5888362510404</v>
      </c>
      <c r="G135" s="33">
        <f t="shared" si="22"/>
        <v>1204.0981393751733</v>
      </c>
      <c r="H135" s="33">
        <f t="shared" si="23"/>
        <v>1204.0981393751733</v>
      </c>
      <c r="I135" s="33">
        <f t="shared" si="24"/>
        <v>9632.7851150013867</v>
      </c>
      <c r="J135" s="34">
        <f t="shared" si="20"/>
        <v>397.35238599380722</v>
      </c>
      <c r="K135" s="34">
        <f t="shared" si="20"/>
        <v>66.225397665634532</v>
      </c>
      <c r="L135" s="34">
        <f t="shared" si="20"/>
        <v>66.225397665634532</v>
      </c>
      <c r="M135" s="34">
        <f t="shared" si="20"/>
        <v>529.80318132507625</v>
      </c>
      <c r="N135" s="35">
        <f t="shared" si="19"/>
        <v>602.04906968758667</v>
      </c>
      <c r="O135" s="35">
        <f t="shared" si="19"/>
        <v>100.34151161459778</v>
      </c>
      <c r="P135" s="35">
        <f t="shared" si="19"/>
        <v>100.34151161459778</v>
      </c>
      <c r="Q135" s="36">
        <f t="shared" si="19"/>
        <v>802.73209291678222</v>
      </c>
      <c r="R135" s="4"/>
    </row>
    <row r="136" spans="1:18" x14ac:dyDescent="0.2">
      <c r="A136" s="98"/>
      <c r="B136" s="100"/>
      <c r="C136" s="5">
        <v>30.057544676633508</v>
      </c>
      <c r="D136" s="5">
        <v>166</v>
      </c>
      <c r="E136" s="5">
        <v>6</v>
      </c>
      <c r="F136" s="33">
        <f t="shared" si="21"/>
        <v>4989.5524163211621</v>
      </c>
      <c r="G136" s="33">
        <f t="shared" si="22"/>
        <v>831.59206938686032</v>
      </c>
      <c r="H136" s="33">
        <f t="shared" si="23"/>
        <v>831.59206938686032</v>
      </c>
      <c r="I136" s="33">
        <f t="shared" si="24"/>
        <v>6652.7365550948825</v>
      </c>
      <c r="J136" s="34">
        <f t="shared" si="20"/>
        <v>274.42538289766389</v>
      </c>
      <c r="K136" s="34">
        <f t="shared" si="20"/>
        <v>45.737563816277316</v>
      </c>
      <c r="L136" s="34">
        <f t="shared" si="20"/>
        <v>45.737563816277316</v>
      </c>
      <c r="M136" s="34">
        <f t="shared" si="20"/>
        <v>365.90051053021853</v>
      </c>
      <c r="N136" s="35">
        <f t="shared" si="19"/>
        <v>415.79603469343016</v>
      </c>
      <c r="O136" s="35">
        <f t="shared" si="19"/>
        <v>69.299339115571698</v>
      </c>
      <c r="P136" s="35">
        <f t="shared" si="19"/>
        <v>69.299339115571698</v>
      </c>
      <c r="Q136" s="36">
        <f t="shared" si="19"/>
        <v>554.39471292457358</v>
      </c>
      <c r="R136" s="4"/>
    </row>
    <row r="137" spans="1:18" x14ac:dyDescent="0.2">
      <c r="A137" s="98"/>
      <c r="B137" s="100"/>
      <c r="C137" s="5">
        <v>26.370557122025811</v>
      </c>
      <c r="D137" s="5">
        <v>325</v>
      </c>
      <c r="E137" s="5">
        <v>6</v>
      </c>
      <c r="F137" s="33">
        <f t="shared" si="21"/>
        <v>8570.431064658389</v>
      </c>
      <c r="G137" s="33">
        <f t="shared" si="22"/>
        <v>1428.4051774430648</v>
      </c>
      <c r="H137" s="33">
        <f t="shared" si="23"/>
        <v>1428.4051774430648</v>
      </c>
      <c r="I137" s="33">
        <f t="shared" si="24"/>
        <v>11427.241419544518</v>
      </c>
      <c r="J137" s="34">
        <f t="shared" si="20"/>
        <v>471.3737085562114</v>
      </c>
      <c r="K137" s="34">
        <f t="shared" si="20"/>
        <v>78.562284759368566</v>
      </c>
      <c r="L137" s="34">
        <f t="shared" si="20"/>
        <v>78.562284759368566</v>
      </c>
      <c r="M137" s="34">
        <f t="shared" si="20"/>
        <v>628.49827807494853</v>
      </c>
      <c r="N137" s="35">
        <f t="shared" si="19"/>
        <v>714.20258872153238</v>
      </c>
      <c r="O137" s="35">
        <f t="shared" si="19"/>
        <v>119.03376478692206</v>
      </c>
      <c r="P137" s="35">
        <f t="shared" si="19"/>
        <v>119.03376478692206</v>
      </c>
      <c r="Q137" s="36">
        <f t="shared" si="19"/>
        <v>952.27011829537651</v>
      </c>
      <c r="R137" s="4"/>
    </row>
    <row r="138" spans="1:18" x14ac:dyDescent="0.2">
      <c r="A138" s="98"/>
      <c r="B138" s="100"/>
      <c r="C138" s="5">
        <v>15.166275900355473</v>
      </c>
      <c r="D138" s="5">
        <v>654</v>
      </c>
      <c r="E138" s="5">
        <v>6</v>
      </c>
      <c r="F138" s="33">
        <f t="shared" si="21"/>
        <v>9918.7444388324784</v>
      </c>
      <c r="G138" s="33">
        <f t="shared" si="22"/>
        <v>1653.1240731387463</v>
      </c>
      <c r="H138" s="33">
        <f t="shared" si="23"/>
        <v>1653.1240731387463</v>
      </c>
      <c r="I138" s="33">
        <f t="shared" si="24"/>
        <v>13224.992585109971</v>
      </c>
      <c r="J138" s="34">
        <f t="shared" si="20"/>
        <v>545.53094413578629</v>
      </c>
      <c r="K138" s="34">
        <f t="shared" si="20"/>
        <v>90.921824022631043</v>
      </c>
      <c r="L138" s="34">
        <f t="shared" si="20"/>
        <v>90.921824022631043</v>
      </c>
      <c r="M138" s="34">
        <f t="shared" si="20"/>
        <v>727.37459218104834</v>
      </c>
      <c r="N138" s="35">
        <f t="shared" si="19"/>
        <v>826.56203656937316</v>
      </c>
      <c r="O138" s="35">
        <f t="shared" si="19"/>
        <v>137.76033942822886</v>
      </c>
      <c r="P138" s="35">
        <f t="shared" si="19"/>
        <v>137.76033942822886</v>
      </c>
      <c r="Q138" s="36">
        <f t="shared" si="19"/>
        <v>1102.0827154258309</v>
      </c>
      <c r="R138" s="4"/>
    </row>
    <row r="139" spans="1:18" x14ac:dyDescent="0.2">
      <c r="A139" s="98"/>
      <c r="B139" s="100"/>
      <c r="C139" s="5">
        <v>21.352978754186843</v>
      </c>
      <c r="D139" s="5">
        <v>40</v>
      </c>
      <c r="E139" s="5">
        <v>6</v>
      </c>
      <c r="F139" s="33">
        <f t="shared" si="21"/>
        <v>854.11915016747366</v>
      </c>
      <c r="G139" s="33">
        <f t="shared" si="22"/>
        <v>142.35319169457895</v>
      </c>
      <c r="H139" s="33">
        <f t="shared" si="23"/>
        <v>142.35319169457895</v>
      </c>
      <c r="I139" s="33">
        <f t="shared" si="24"/>
        <v>1138.8255335566316</v>
      </c>
      <c r="J139" s="34">
        <f t="shared" si="20"/>
        <v>46.976553259211052</v>
      </c>
      <c r="K139" s="34">
        <f t="shared" si="20"/>
        <v>7.8294255432018423</v>
      </c>
      <c r="L139" s="34">
        <f t="shared" si="20"/>
        <v>7.8294255432018423</v>
      </c>
      <c r="M139" s="34">
        <f t="shared" si="20"/>
        <v>62.635404345614738</v>
      </c>
      <c r="N139" s="35">
        <f t="shared" si="19"/>
        <v>71.176595847289477</v>
      </c>
      <c r="O139" s="35">
        <f t="shared" si="19"/>
        <v>11.862765974548246</v>
      </c>
      <c r="P139" s="35">
        <f t="shared" si="19"/>
        <v>11.862765974548246</v>
      </c>
      <c r="Q139" s="36">
        <f t="shared" si="19"/>
        <v>94.902127796385969</v>
      </c>
      <c r="R139" s="4"/>
    </row>
    <row r="140" spans="1:18" x14ac:dyDescent="0.2">
      <c r="A140" s="98"/>
      <c r="B140" s="100"/>
      <c r="C140" s="5">
        <v>31.002939851260511</v>
      </c>
      <c r="D140" s="5">
        <v>79.800000000000011</v>
      </c>
      <c r="E140" s="5">
        <v>6</v>
      </c>
      <c r="F140" s="33">
        <f t="shared" si="21"/>
        <v>2474.0346001305893</v>
      </c>
      <c r="G140" s="33">
        <f t="shared" si="22"/>
        <v>412.33910002176486</v>
      </c>
      <c r="H140" s="33">
        <f t="shared" si="23"/>
        <v>412.33910002176486</v>
      </c>
      <c r="I140" s="33">
        <f t="shared" si="24"/>
        <v>3298.7128001741189</v>
      </c>
      <c r="J140" s="34">
        <f t="shared" si="20"/>
        <v>136.07190300718241</v>
      </c>
      <c r="K140" s="34">
        <f t="shared" si="20"/>
        <v>22.678650501197069</v>
      </c>
      <c r="L140" s="34">
        <f t="shared" si="20"/>
        <v>22.678650501197069</v>
      </c>
      <c r="M140" s="34">
        <f t="shared" si="20"/>
        <v>181.42920400957655</v>
      </c>
      <c r="N140" s="35">
        <f t="shared" si="19"/>
        <v>206.16955001088243</v>
      </c>
      <c r="O140" s="35">
        <f t="shared" si="19"/>
        <v>34.361591668480408</v>
      </c>
      <c r="P140" s="35">
        <f t="shared" si="19"/>
        <v>34.361591668480408</v>
      </c>
      <c r="Q140" s="36">
        <f t="shared" si="19"/>
        <v>274.89273334784326</v>
      </c>
      <c r="R140" s="4"/>
    </row>
    <row r="141" spans="1:18" x14ac:dyDescent="0.2">
      <c r="A141" s="98"/>
      <c r="B141" s="100"/>
      <c r="C141" s="5">
        <v>21.828985502870648</v>
      </c>
      <c r="D141" s="5">
        <v>204.60000000000002</v>
      </c>
      <c r="E141" s="5">
        <v>6</v>
      </c>
      <c r="F141" s="33">
        <f t="shared" si="21"/>
        <v>4466.2104338873351</v>
      </c>
      <c r="G141" s="33">
        <f t="shared" si="22"/>
        <v>744.36840564788918</v>
      </c>
      <c r="H141" s="33">
        <f t="shared" si="23"/>
        <v>744.36840564788918</v>
      </c>
      <c r="I141" s="33">
        <f t="shared" si="24"/>
        <v>5954.9472451831134</v>
      </c>
      <c r="J141" s="34">
        <f t="shared" si="20"/>
        <v>245.64157386380342</v>
      </c>
      <c r="K141" s="34">
        <f t="shared" si="20"/>
        <v>40.940262310633905</v>
      </c>
      <c r="L141" s="34">
        <f t="shared" si="20"/>
        <v>40.940262310633905</v>
      </c>
      <c r="M141" s="34">
        <f t="shared" si="20"/>
        <v>327.52209848507124</v>
      </c>
      <c r="N141" s="35">
        <f t="shared" si="19"/>
        <v>372.18420282394459</v>
      </c>
      <c r="O141" s="35">
        <f t="shared" si="19"/>
        <v>62.030700470657429</v>
      </c>
      <c r="P141" s="35">
        <f t="shared" si="19"/>
        <v>62.030700470657429</v>
      </c>
      <c r="Q141" s="36">
        <f t="shared" si="19"/>
        <v>496.24560376525943</v>
      </c>
      <c r="R141" s="4"/>
    </row>
    <row r="142" spans="1:18" x14ac:dyDescent="0.2">
      <c r="A142" s="98"/>
      <c r="B142" s="100"/>
      <c r="C142" s="5">
        <v>7.3828404026389309</v>
      </c>
      <c r="D142" s="5">
        <v>327.60000000000002</v>
      </c>
      <c r="E142" s="5">
        <v>6</v>
      </c>
      <c r="F142" s="33">
        <f t="shared" si="21"/>
        <v>2418.618515904514</v>
      </c>
      <c r="G142" s="33">
        <f t="shared" si="22"/>
        <v>403.10308598408568</v>
      </c>
      <c r="H142" s="33">
        <f t="shared" si="23"/>
        <v>403.10308598408568</v>
      </c>
      <c r="I142" s="33">
        <f t="shared" si="24"/>
        <v>3224.8246878726854</v>
      </c>
      <c r="J142" s="34">
        <f t="shared" si="20"/>
        <v>133.02401837474827</v>
      </c>
      <c r="K142" s="34">
        <f t="shared" si="20"/>
        <v>22.170669729124711</v>
      </c>
      <c r="L142" s="34">
        <f t="shared" si="20"/>
        <v>22.170669729124711</v>
      </c>
      <c r="M142" s="34">
        <f t="shared" si="20"/>
        <v>177.36535783299769</v>
      </c>
      <c r="N142" s="35">
        <f t="shared" si="19"/>
        <v>201.55154299204284</v>
      </c>
      <c r="O142" s="35">
        <f t="shared" si="19"/>
        <v>33.59192383200714</v>
      </c>
      <c r="P142" s="35">
        <f t="shared" si="19"/>
        <v>33.59192383200714</v>
      </c>
      <c r="Q142" s="36">
        <f t="shared" ref="Q142:Q206" si="25">I142*0.25/3</f>
        <v>268.73539065605712</v>
      </c>
      <c r="R142" s="4"/>
    </row>
    <row r="143" spans="1:18" x14ac:dyDescent="0.2">
      <c r="A143" s="98"/>
      <c r="B143" s="100"/>
      <c r="C143" s="5">
        <v>2.9205853815813128</v>
      </c>
      <c r="D143" s="5">
        <v>465.59999999999997</v>
      </c>
      <c r="E143" s="5">
        <v>6</v>
      </c>
      <c r="F143" s="33">
        <f t="shared" si="21"/>
        <v>1359.8245536642592</v>
      </c>
      <c r="G143" s="33">
        <f t="shared" si="22"/>
        <v>226.63742561070987</v>
      </c>
      <c r="H143" s="33">
        <f t="shared" si="23"/>
        <v>226.63742561070987</v>
      </c>
      <c r="I143" s="33">
        <f t="shared" si="24"/>
        <v>1813.099404885679</v>
      </c>
      <c r="J143" s="34">
        <f t="shared" si="20"/>
        <v>74.790350451534252</v>
      </c>
      <c r="K143" s="34">
        <f t="shared" si="20"/>
        <v>12.465058408589043</v>
      </c>
      <c r="L143" s="34">
        <f t="shared" si="20"/>
        <v>12.465058408589043</v>
      </c>
      <c r="M143" s="34">
        <f t="shared" ref="M143:M207" si="26">I143*0.055</f>
        <v>99.720467268712341</v>
      </c>
      <c r="N143" s="35">
        <f t="shared" ref="N143:P174" si="27">F143*0.25/3</f>
        <v>113.31871280535493</v>
      </c>
      <c r="O143" s="35">
        <f t="shared" si="27"/>
        <v>18.886452134225824</v>
      </c>
      <c r="P143" s="35">
        <f t="shared" si="27"/>
        <v>18.886452134225824</v>
      </c>
      <c r="Q143" s="36">
        <f t="shared" si="25"/>
        <v>151.09161707380659</v>
      </c>
      <c r="R143" s="4"/>
    </row>
    <row r="144" spans="1:18" x14ac:dyDescent="0.2">
      <c r="A144" s="98"/>
      <c r="B144" s="100"/>
      <c r="C144" s="5">
        <v>0.75710623014949352</v>
      </c>
      <c r="D144" s="5">
        <v>36</v>
      </c>
      <c r="E144" s="5">
        <v>6</v>
      </c>
      <c r="F144" s="33">
        <f t="shared" si="21"/>
        <v>27.255824285381767</v>
      </c>
      <c r="G144" s="33">
        <f t="shared" si="22"/>
        <v>4.5426373808969611</v>
      </c>
      <c r="H144" s="33">
        <f t="shared" si="23"/>
        <v>4.5426373808969611</v>
      </c>
      <c r="I144" s="33">
        <f t="shared" si="24"/>
        <v>36.341099047175689</v>
      </c>
      <c r="J144" s="34">
        <f t="shared" ref="J144:L175" si="28">F144*0.055</f>
        <v>1.4990703356959971</v>
      </c>
      <c r="K144" s="34">
        <f t="shared" si="28"/>
        <v>0.24984505594933287</v>
      </c>
      <c r="L144" s="34">
        <f t="shared" si="28"/>
        <v>0.24984505594933287</v>
      </c>
      <c r="M144" s="34">
        <f t="shared" si="26"/>
        <v>1.998760447594663</v>
      </c>
      <c r="N144" s="35">
        <f t="shared" si="27"/>
        <v>2.2713186904484806</v>
      </c>
      <c r="O144" s="35">
        <f t="shared" si="27"/>
        <v>0.37855311507474676</v>
      </c>
      <c r="P144" s="35">
        <f t="shared" si="27"/>
        <v>0.37855311507474676</v>
      </c>
      <c r="Q144" s="36">
        <f t="shared" si="25"/>
        <v>3.0284249205979741</v>
      </c>
      <c r="R144" s="4"/>
    </row>
    <row r="145" spans="1:18" x14ac:dyDescent="0.2">
      <c r="A145" s="98"/>
      <c r="B145" s="100"/>
      <c r="C145" s="5">
        <v>1.514212460298987</v>
      </c>
      <c r="D145" s="5">
        <v>184.2</v>
      </c>
      <c r="E145" s="5">
        <v>6</v>
      </c>
      <c r="F145" s="33">
        <f t="shared" si="21"/>
        <v>278.9179351870734</v>
      </c>
      <c r="G145" s="33">
        <f t="shared" si="22"/>
        <v>46.486322531178899</v>
      </c>
      <c r="H145" s="33">
        <f t="shared" si="23"/>
        <v>46.486322531178899</v>
      </c>
      <c r="I145" s="33">
        <f t="shared" si="24"/>
        <v>371.8905802494312</v>
      </c>
      <c r="J145" s="34">
        <f t="shared" si="28"/>
        <v>15.340486435289037</v>
      </c>
      <c r="K145" s="34">
        <f t="shared" si="28"/>
        <v>2.5567477392148397</v>
      </c>
      <c r="L145" s="34">
        <f t="shared" si="28"/>
        <v>2.5567477392148397</v>
      </c>
      <c r="M145" s="34">
        <f t="shared" si="26"/>
        <v>20.453981913718717</v>
      </c>
      <c r="N145" s="35">
        <f t="shared" si="27"/>
        <v>23.24316126558945</v>
      </c>
      <c r="O145" s="35">
        <f t="shared" si="27"/>
        <v>3.873860210931575</v>
      </c>
      <c r="P145" s="35">
        <f t="shared" si="27"/>
        <v>3.873860210931575</v>
      </c>
      <c r="Q145" s="36">
        <f t="shared" si="25"/>
        <v>30.9908816874526</v>
      </c>
      <c r="R145" s="4"/>
    </row>
    <row r="146" spans="1:18" x14ac:dyDescent="0.2">
      <c r="A146" s="98"/>
      <c r="B146" s="100"/>
      <c r="C146" s="5">
        <v>0.75710623014949352</v>
      </c>
      <c r="D146" s="5">
        <v>587.40000000000009</v>
      </c>
      <c r="E146" s="5">
        <v>6</v>
      </c>
      <c r="F146" s="33">
        <f t="shared" ref="F146:F212" si="29">C146*D146</f>
        <v>444.72419958981254</v>
      </c>
      <c r="G146" s="33">
        <f t="shared" ref="G146:G212" si="30">F146/E146</f>
        <v>74.120699931635428</v>
      </c>
      <c r="H146" s="33">
        <f t="shared" ref="H146:H246" si="31">G146</f>
        <v>74.120699931635428</v>
      </c>
      <c r="I146" s="33">
        <f t="shared" ref="I146:I212" si="32">F146+G146+H146</f>
        <v>592.96559945308331</v>
      </c>
      <c r="J146" s="34">
        <f t="shared" si="28"/>
        <v>24.45983097743969</v>
      </c>
      <c r="K146" s="34">
        <f t="shared" si="28"/>
        <v>4.0766384962399487</v>
      </c>
      <c r="L146" s="34">
        <f t="shared" si="28"/>
        <v>4.0766384962399487</v>
      </c>
      <c r="M146" s="34">
        <f t="shared" si="26"/>
        <v>32.613107969919582</v>
      </c>
      <c r="N146" s="35">
        <f t="shared" si="27"/>
        <v>37.060349965817714</v>
      </c>
      <c r="O146" s="35">
        <f t="shared" si="27"/>
        <v>6.1767249943029521</v>
      </c>
      <c r="P146" s="35">
        <f t="shared" si="27"/>
        <v>6.1767249943029521</v>
      </c>
      <c r="Q146" s="36">
        <f t="shared" si="25"/>
        <v>49.41379995442361</v>
      </c>
      <c r="R146" s="4"/>
    </row>
    <row r="147" spans="1:18" x14ac:dyDescent="0.2">
      <c r="A147" s="98"/>
      <c r="B147" s="100"/>
      <c r="C147" s="5">
        <v>0.13628572188455185</v>
      </c>
      <c r="D147" s="5">
        <v>43.8</v>
      </c>
      <c r="E147" s="5">
        <v>6</v>
      </c>
      <c r="F147" s="33">
        <f t="shared" si="29"/>
        <v>5.9693146185433701</v>
      </c>
      <c r="G147" s="33">
        <f t="shared" si="30"/>
        <v>0.99488576975722831</v>
      </c>
      <c r="H147" s="33">
        <f t="shared" si="31"/>
        <v>0.99488576975722831</v>
      </c>
      <c r="I147" s="33">
        <f t="shared" si="32"/>
        <v>7.9590861580578274</v>
      </c>
      <c r="J147" s="34">
        <f t="shared" si="28"/>
        <v>0.32831230401988537</v>
      </c>
      <c r="K147" s="34">
        <f t="shared" si="28"/>
        <v>5.4718717336647557E-2</v>
      </c>
      <c r="L147" s="34">
        <f t="shared" si="28"/>
        <v>5.4718717336647557E-2</v>
      </c>
      <c r="M147" s="34">
        <f t="shared" si="26"/>
        <v>0.43774973869318051</v>
      </c>
      <c r="N147" s="35">
        <f t="shared" si="27"/>
        <v>0.49744288487861416</v>
      </c>
      <c r="O147" s="35">
        <f t="shared" si="27"/>
        <v>8.2907147479769031E-2</v>
      </c>
      <c r="P147" s="35">
        <f t="shared" si="27"/>
        <v>8.2907147479769031E-2</v>
      </c>
      <c r="Q147" s="36">
        <f t="shared" si="25"/>
        <v>0.66325717983815224</v>
      </c>
      <c r="R147" s="4"/>
    </row>
    <row r="148" spans="1:18" x14ac:dyDescent="0.2">
      <c r="A148" s="98"/>
      <c r="B148" s="100"/>
      <c r="C148" s="5">
        <v>0.22703400095566689</v>
      </c>
      <c r="D148" s="5">
        <v>91.800000000000011</v>
      </c>
      <c r="E148" s="5">
        <v>6</v>
      </c>
      <c r="F148" s="33">
        <f t="shared" si="29"/>
        <v>20.841721287730223</v>
      </c>
      <c r="G148" s="33">
        <f t="shared" si="30"/>
        <v>3.4736202146217039</v>
      </c>
      <c r="H148" s="33">
        <f t="shared" si="31"/>
        <v>3.4736202146217039</v>
      </c>
      <c r="I148" s="33">
        <f t="shared" si="32"/>
        <v>27.788961716973631</v>
      </c>
      <c r="J148" s="34">
        <f t="shared" si="28"/>
        <v>1.1462946708251622</v>
      </c>
      <c r="K148" s="34">
        <f t="shared" si="28"/>
        <v>0.19104911180419371</v>
      </c>
      <c r="L148" s="34">
        <f t="shared" si="28"/>
        <v>0.19104911180419371</v>
      </c>
      <c r="M148" s="34">
        <f t="shared" si="26"/>
        <v>1.5283928944335496</v>
      </c>
      <c r="N148" s="35">
        <f t="shared" si="27"/>
        <v>1.7368101073108519</v>
      </c>
      <c r="O148" s="35">
        <f t="shared" si="27"/>
        <v>0.28946835121847531</v>
      </c>
      <c r="P148" s="35">
        <f t="shared" si="27"/>
        <v>0.28946835121847531</v>
      </c>
      <c r="Q148" s="36">
        <f t="shared" si="25"/>
        <v>2.3157468097478024</v>
      </c>
      <c r="R148" s="4"/>
    </row>
    <row r="149" spans="1:18" x14ac:dyDescent="0.2">
      <c r="A149" s="98"/>
      <c r="B149" s="100"/>
      <c r="C149" s="5">
        <v>0.29330837563525847</v>
      </c>
      <c r="D149" s="5">
        <v>189.60000000000002</v>
      </c>
      <c r="E149" s="5">
        <v>6</v>
      </c>
      <c r="F149" s="33">
        <f t="shared" si="29"/>
        <v>55.61126802044501</v>
      </c>
      <c r="G149" s="33">
        <f t="shared" si="30"/>
        <v>9.2685446700741689</v>
      </c>
      <c r="H149" s="33">
        <f t="shared" si="31"/>
        <v>9.2685446700741689</v>
      </c>
      <c r="I149" s="33">
        <f t="shared" si="32"/>
        <v>74.148357360593337</v>
      </c>
      <c r="J149" s="34">
        <f t="shared" si="28"/>
        <v>3.0586197411244758</v>
      </c>
      <c r="K149" s="34">
        <f t="shared" si="28"/>
        <v>0.50976995685407933</v>
      </c>
      <c r="L149" s="34">
        <f t="shared" si="28"/>
        <v>0.50976995685407933</v>
      </c>
      <c r="M149" s="34">
        <f t="shared" si="26"/>
        <v>4.0781596548326338</v>
      </c>
      <c r="N149" s="35">
        <f t="shared" si="27"/>
        <v>4.6342723350370845</v>
      </c>
      <c r="O149" s="35">
        <f t="shared" si="27"/>
        <v>0.77237872250618078</v>
      </c>
      <c r="P149" s="35">
        <f t="shared" si="27"/>
        <v>0.77237872250618078</v>
      </c>
      <c r="Q149" s="36">
        <f t="shared" si="25"/>
        <v>6.1790297800494445</v>
      </c>
      <c r="R149" s="4"/>
    </row>
    <row r="150" spans="1:18" x14ac:dyDescent="0.2">
      <c r="A150" s="98"/>
      <c r="B150" s="100"/>
      <c r="C150" s="5">
        <v>1.2781144681923871</v>
      </c>
      <c r="D150" s="5">
        <v>387</v>
      </c>
      <c r="E150" s="5">
        <v>6</v>
      </c>
      <c r="F150" s="33">
        <f t="shared" ref="F150:F163" si="33">C150*D150</f>
        <v>494.6302991904538</v>
      </c>
      <c r="G150" s="33">
        <f t="shared" ref="G150:G163" si="34">F150/E150</f>
        <v>82.438383198408971</v>
      </c>
      <c r="H150" s="33">
        <f t="shared" ref="H150:H163" si="35">G150</f>
        <v>82.438383198408971</v>
      </c>
      <c r="I150" s="33">
        <f t="shared" ref="I150:I163" si="36">F150+G150+H150</f>
        <v>659.50706558727165</v>
      </c>
      <c r="J150" s="34">
        <f t="shared" ref="J150:J163" si="37">F150*0.055</f>
        <v>27.20466645547496</v>
      </c>
      <c r="K150" s="34">
        <f t="shared" ref="K150:K163" si="38">G150*0.055</f>
        <v>4.5341110759124934</v>
      </c>
      <c r="L150" s="34">
        <f t="shared" ref="L150:L163" si="39">H150*0.055</f>
        <v>4.5341110759124934</v>
      </c>
      <c r="M150" s="34">
        <f t="shared" ref="M150:M163" si="40">I150*0.055</f>
        <v>36.27288860729994</v>
      </c>
      <c r="N150" s="35">
        <f t="shared" ref="N150:N163" si="41">F150*0.25/3</f>
        <v>41.219191599204485</v>
      </c>
      <c r="O150" s="35">
        <f t="shared" ref="O150:O163" si="42">G150*0.25/3</f>
        <v>6.8698652665340809</v>
      </c>
      <c r="P150" s="35">
        <f t="shared" ref="P150:P163" si="43">H150*0.25/3</f>
        <v>6.8698652665340809</v>
      </c>
      <c r="Q150" s="36">
        <f t="shared" ref="Q150:Q163" si="44">I150*0.25/3</f>
        <v>54.95892213227264</v>
      </c>
      <c r="R150" s="4"/>
    </row>
    <row r="151" spans="1:18" x14ac:dyDescent="0.2">
      <c r="A151" s="98"/>
      <c r="B151" s="100"/>
      <c r="C151" s="5">
        <v>4.9077301198343202</v>
      </c>
      <c r="D151" s="5">
        <v>40.799999999999997</v>
      </c>
      <c r="E151" s="5">
        <v>6</v>
      </c>
      <c r="F151" s="33">
        <f t="shared" si="33"/>
        <v>200.23538888924026</v>
      </c>
      <c r="G151" s="33">
        <f t="shared" si="34"/>
        <v>33.372564814873378</v>
      </c>
      <c r="H151" s="33">
        <f t="shared" si="35"/>
        <v>33.372564814873378</v>
      </c>
      <c r="I151" s="33">
        <f t="shared" si="36"/>
        <v>266.98051851898703</v>
      </c>
      <c r="J151" s="34">
        <f t="shared" si="37"/>
        <v>11.012946388908214</v>
      </c>
      <c r="K151" s="34">
        <f t="shared" si="38"/>
        <v>1.8354910648180358</v>
      </c>
      <c r="L151" s="34">
        <f t="shared" si="39"/>
        <v>1.8354910648180358</v>
      </c>
      <c r="M151" s="34">
        <f t="shared" si="40"/>
        <v>14.683928518544286</v>
      </c>
      <c r="N151" s="35">
        <f t="shared" si="41"/>
        <v>16.686282407436689</v>
      </c>
      <c r="O151" s="35">
        <f t="shared" si="42"/>
        <v>2.781047067906115</v>
      </c>
      <c r="P151" s="35">
        <f t="shared" si="43"/>
        <v>2.781047067906115</v>
      </c>
      <c r="Q151" s="36">
        <f t="shared" si="44"/>
        <v>22.24837654324892</v>
      </c>
      <c r="R151" s="4"/>
    </row>
    <row r="152" spans="1:18" x14ac:dyDescent="0.2">
      <c r="A152" s="98"/>
      <c r="B152" s="100"/>
      <c r="C152" s="5">
        <v>2.4638080362798074</v>
      </c>
      <c r="D152" s="5">
        <v>105.60000000000001</v>
      </c>
      <c r="E152" s="5">
        <v>6</v>
      </c>
      <c r="F152" s="33">
        <f t="shared" si="33"/>
        <v>260.17812863114767</v>
      </c>
      <c r="G152" s="33">
        <f t="shared" si="34"/>
        <v>43.363021438524612</v>
      </c>
      <c r="H152" s="33">
        <f t="shared" si="35"/>
        <v>43.363021438524612</v>
      </c>
      <c r="I152" s="33">
        <f t="shared" si="36"/>
        <v>346.9041715081969</v>
      </c>
      <c r="J152" s="34">
        <f t="shared" si="37"/>
        <v>14.309797074713122</v>
      </c>
      <c r="K152" s="34">
        <f t="shared" si="38"/>
        <v>2.3849661791188539</v>
      </c>
      <c r="L152" s="34">
        <f t="shared" si="39"/>
        <v>2.3849661791188539</v>
      </c>
      <c r="M152" s="34">
        <f t="shared" si="40"/>
        <v>19.079729432950831</v>
      </c>
      <c r="N152" s="35">
        <f t="shared" si="41"/>
        <v>21.681510719262306</v>
      </c>
      <c r="O152" s="35">
        <f t="shared" si="42"/>
        <v>3.613585119877051</v>
      </c>
      <c r="P152" s="35">
        <f t="shared" si="43"/>
        <v>3.613585119877051</v>
      </c>
      <c r="Q152" s="36">
        <f t="shared" si="44"/>
        <v>28.908680959016408</v>
      </c>
      <c r="R152" s="4"/>
    </row>
    <row r="153" spans="1:18" x14ac:dyDescent="0.2">
      <c r="A153" s="98"/>
      <c r="B153" s="100"/>
      <c r="C153" s="5">
        <v>1.225275367231472</v>
      </c>
      <c r="D153" s="5">
        <v>423.59999999999997</v>
      </c>
      <c r="E153" s="5">
        <v>6</v>
      </c>
      <c r="F153" s="33">
        <f t="shared" si="33"/>
        <v>519.02664555925151</v>
      </c>
      <c r="G153" s="33">
        <f t="shared" si="34"/>
        <v>86.504440926541918</v>
      </c>
      <c r="H153" s="33">
        <f t="shared" si="35"/>
        <v>86.504440926541918</v>
      </c>
      <c r="I153" s="33">
        <f t="shared" si="36"/>
        <v>692.03552741233534</v>
      </c>
      <c r="J153" s="34">
        <f t="shared" si="37"/>
        <v>28.546465505758832</v>
      </c>
      <c r="K153" s="34">
        <f t="shared" si="38"/>
        <v>4.7577442509598056</v>
      </c>
      <c r="L153" s="34">
        <f t="shared" si="39"/>
        <v>4.7577442509598056</v>
      </c>
      <c r="M153" s="34">
        <f t="shared" si="40"/>
        <v>38.061954007678445</v>
      </c>
      <c r="N153" s="35">
        <f t="shared" si="41"/>
        <v>43.252220463270959</v>
      </c>
      <c r="O153" s="35">
        <f t="shared" si="42"/>
        <v>7.2087034105451595</v>
      </c>
      <c r="P153" s="35">
        <f t="shared" si="43"/>
        <v>7.2087034105451595</v>
      </c>
      <c r="Q153" s="36">
        <f t="shared" si="44"/>
        <v>57.669627284361276</v>
      </c>
      <c r="R153" s="4"/>
    </row>
    <row r="154" spans="1:18" x14ac:dyDescent="0.2">
      <c r="A154" s="98"/>
      <c r="B154" s="100"/>
      <c r="C154" s="5">
        <v>262.60592598698008</v>
      </c>
      <c r="D154" s="5">
        <v>53.2</v>
      </c>
      <c r="E154" s="5">
        <v>6</v>
      </c>
      <c r="F154" s="33">
        <f t="shared" si="33"/>
        <v>13970.635262507341</v>
      </c>
      <c r="G154" s="33">
        <f t="shared" si="34"/>
        <v>2328.4392104178901</v>
      </c>
      <c r="H154" s="33">
        <f t="shared" si="35"/>
        <v>2328.4392104178901</v>
      </c>
      <c r="I154" s="33">
        <f t="shared" si="36"/>
        <v>18627.513683343121</v>
      </c>
      <c r="J154" s="34">
        <f t="shared" si="37"/>
        <v>768.38493943790377</v>
      </c>
      <c r="K154" s="34">
        <f t="shared" si="38"/>
        <v>128.06415657298396</v>
      </c>
      <c r="L154" s="34">
        <f t="shared" si="39"/>
        <v>128.06415657298396</v>
      </c>
      <c r="M154" s="34">
        <f t="shared" si="40"/>
        <v>1024.5132525838717</v>
      </c>
      <c r="N154" s="35">
        <f t="shared" si="41"/>
        <v>1164.219605208945</v>
      </c>
      <c r="O154" s="35">
        <f t="shared" si="42"/>
        <v>194.03660086815751</v>
      </c>
      <c r="P154" s="35">
        <f t="shared" si="43"/>
        <v>194.03660086815751</v>
      </c>
      <c r="Q154" s="36">
        <f t="shared" si="44"/>
        <v>1552.2928069452601</v>
      </c>
      <c r="R154" s="4"/>
    </row>
    <row r="155" spans="1:18" x14ac:dyDescent="0.2">
      <c r="A155" s="98"/>
      <c r="B155" s="100"/>
      <c r="C155" s="5">
        <v>160.78734482850459</v>
      </c>
      <c r="D155" s="5">
        <v>136.4</v>
      </c>
      <c r="E155" s="5">
        <v>6</v>
      </c>
      <c r="F155" s="33">
        <f t="shared" si="33"/>
        <v>21931.393834608025</v>
      </c>
      <c r="G155" s="33">
        <f t="shared" si="34"/>
        <v>3655.2323057680042</v>
      </c>
      <c r="H155" s="33">
        <f t="shared" si="35"/>
        <v>3655.2323057680042</v>
      </c>
      <c r="I155" s="33">
        <f t="shared" si="36"/>
        <v>29241.858446144033</v>
      </c>
      <c r="J155" s="34">
        <f t="shared" si="37"/>
        <v>1206.2266609034414</v>
      </c>
      <c r="K155" s="34">
        <f t="shared" si="38"/>
        <v>201.03777681724023</v>
      </c>
      <c r="L155" s="34">
        <f t="shared" si="39"/>
        <v>201.03777681724023</v>
      </c>
      <c r="M155" s="34">
        <f t="shared" si="40"/>
        <v>1608.3022145379218</v>
      </c>
      <c r="N155" s="35">
        <f t="shared" si="41"/>
        <v>1827.6161528840021</v>
      </c>
      <c r="O155" s="35">
        <f t="shared" si="42"/>
        <v>304.6026921473337</v>
      </c>
      <c r="P155" s="35">
        <f t="shared" si="43"/>
        <v>304.6026921473337</v>
      </c>
      <c r="Q155" s="36">
        <f t="shared" si="44"/>
        <v>2436.8215371786696</v>
      </c>
      <c r="R155" s="4"/>
    </row>
    <row r="156" spans="1:18" x14ac:dyDescent="0.2">
      <c r="A156" s="98"/>
      <c r="B156" s="100"/>
      <c r="C156" s="5">
        <v>43.895262348480372</v>
      </c>
      <c r="D156" s="5">
        <v>218.39999999999998</v>
      </c>
      <c r="E156" s="5">
        <v>6</v>
      </c>
      <c r="F156" s="33">
        <f t="shared" si="33"/>
        <v>9586.7252969081128</v>
      </c>
      <c r="G156" s="33">
        <f t="shared" si="34"/>
        <v>1597.7875494846855</v>
      </c>
      <c r="H156" s="33">
        <f t="shared" si="35"/>
        <v>1597.7875494846855</v>
      </c>
      <c r="I156" s="33">
        <f t="shared" si="36"/>
        <v>12782.300395877483</v>
      </c>
      <c r="J156" s="34">
        <f t="shared" si="37"/>
        <v>527.26989132994618</v>
      </c>
      <c r="K156" s="34">
        <f t="shared" si="38"/>
        <v>87.878315221657701</v>
      </c>
      <c r="L156" s="34">
        <f t="shared" si="39"/>
        <v>87.878315221657701</v>
      </c>
      <c r="M156" s="34">
        <f t="shared" si="40"/>
        <v>703.02652177326149</v>
      </c>
      <c r="N156" s="35">
        <f t="shared" si="41"/>
        <v>798.89377474234277</v>
      </c>
      <c r="O156" s="35">
        <f t="shared" si="42"/>
        <v>133.14896245705714</v>
      </c>
      <c r="P156" s="35">
        <f t="shared" si="43"/>
        <v>133.14896245705714</v>
      </c>
      <c r="Q156" s="36">
        <f t="shared" si="44"/>
        <v>1065.1916996564569</v>
      </c>
      <c r="R156" s="4"/>
    </row>
    <row r="157" spans="1:18" x14ac:dyDescent="0.2">
      <c r="A157" s="98"/>
      <c r="B157" s="100"/>
      <c r="C157" s="5">
        <v>37.500741925605126</v>
      </c>
      <c r="D157" s="5">
        <v>310.39999999999998</v>
      </c>
      <c r="E157" s="5">
        <v>6</v>
      </c>
      <c r="F157" s="33">
        <f t="shared" si="33"/>
        <v>11640.230293707831</v>
      </c>
      <c r="G157" s="33">
        <f t="shared" si="34"/>
        <v>1940.0383822846386</v>
      </c>
      <c r="H157" s="33">
        <f t="shared" si="35"/>
        <v>1940.0383822846386</v>
      </c>
      <c r="I157" s="33">
        <f t="shared" si="36"/>
        <v>15520.307058277107</v>
      </c>
      <c r="J157" s="34">
        <f t="shared" si="37"/>
        <v>640.21266615393074</v>
      </c>
      <c r="K157" s="34">
        <f t="shared" si="38"/>
        <v>106.70211102565513</v>
      </c>
      <c r="L157" s="34">
        <f t="shared" si="39"/>
        <v>106.70211102565513</v>
      </c>
      <c r="M157" s="34">
        <f t="shared" si="40"/>
        <v>853.61688820524091</v>
      </c>
      <c r="N157" s="35">
        <f t="shared" si="41"/>
        <v>970.0191911423193</v>
      </c>
      <c r="O157" s="35">
        <f t="shared" si="42"/>
        <v>161.66986519038656</v>
      </c>
      <c r="P157" s="35">
        <f t="shared" si="43"/>
        <v>161.66986519038656</v>
      </c>
      <c r="Q157" s="36">
        <f t="shared" si="44"/>
        <v>1293.3589215230922</v>
      </c>
      <c r="R157" s="4"/>
    </row>
    <row r="158" spans="1:18" x14ac:dyDescent="0.2">
      <c r="A158" s="98"/>
      <c r="B158" s="100"/>
      <c r="C158" s="5">
        <v>1.445672819685764</v>
      </c>
      <c r="D158" s="5">
        <v>24</v>
      </c>
      <c r="E158" s="5">
        <v>6</v>
      </c>
      <c r="F158" s="33">
        <f t="shared" si="33"/>
        <v>34.696147672458338</v>
      </c>
      <c r="G158" s="33">
        <f t="shared" si="34"/>
        <v>5.782691278743056</v>
      </c>
      <c r="H158" s="33">
        <f t="shared" si="35"/>
        <v>5.782691278743056</v>
      </c>
      <c r="I158" s="33">
        <f t="shared" si="36"/>
        <v>46.261530229944455</v>
      </c>
      <c r="J158" s="34">
        <f t="shared" si="37"/>
        <v>1.9082881219852086</v>
      </c>
      <c r="K158" s="34">
        <f t="shared" si="38"/>
        <v>0.3180480203308681</v>
      </c>
      <c r="L158" s="34">
        <f t="shared" si="39"/>
        <v>0.3180480203308681</v>
      </c>
      <c r="M158" s="34">
        <f t="shared" si="40"/>
        <v>2.5443841626469452</v>
      </c>
      <c r="N158" s="35">
        <f t="shared" si="41"/>
        <v>2.891345639371528</v>
      </c>
      <c r="O158" s="35">
        <f t="shared" si="42"/>
        <v>0.48189093989525467</v>
      </c>
      <c r="P158" s="35">
        <f t="shared" si="43"/>
        <v>0.48189093989525467</v>
      </c>
      <c r="Q158" s="36">
        <f t="shared" si="44"/>
        <v>3.8551275191620378</v>
      </c>
      <c r="R158" s="4"/>
    </row>
    <row r="159" spans="1:18" x14ac:dyDescent="0.2">
      <c r="A159" s="98"/>
      <c r="B159" s="100"/>
      <c r="C159" s="5">
        <v>2.891345639371528</v>
      </c>
      <c r="D159" s="5">
        <v>62</v>
      </c>
      <c r="E159" s="5">
        <v>6</v>
      </c>
      <c r="F159" s="33">
        <f t="shared" si="33"/>
        <v>179.26342964103475</v>
      </c>
      <c r="G159" s="33">
        <f t="shared" si="34"/>
        <v>29.877238273505792</v>
      </c>
      <c r="H159" s="33">
        <f t="shared" si="35"/>
        <v>29.877238273505792</v>
      </c>
      <c r="I159" s="33">
        <f t="shared" si="36"/>
        <v>239.01790618804631</v>
      </c>
      <c r="J159" s="34">
        <f t="shared" si="37"/>
        <v>9.8594886302569105</v>
      </c>
      <c r="K159" s="34">
        <f t="shared" si="38"/>
        <v>1.6432481050428185</v>
      </c>
      <c r="L159" s="34">
        <f t="shared" si="39"/>
        <v>1.6432481050428185</v>
      </c>
      <c r="M159" s="34">
        <f t="shared" si="40"/>
        <v>13.145984840342548</v>
      </c>
      <c r="N159" s="35">
        <f t="shared" si="41"/>
        <v>14.938619136752896</v>
      </c>
      <c r="O159" s="35">
        <f t="shared" si="42"/>
        <v>2.4897698561254828</v>
      </c>
      <c r="P159" s="35">
        <f t="shared" si="43"/>
        <v>2.4897698561254828</v>
      </c>
      <c r="Q159" s="36">
        <f t="shared" si="44"/>
        <v>19.918158849003859</v>
      </c>
      <c r="R159" s="4"/>
    </row>
    <row r="160" spans="1:18" x14ac:dyDescent="0.2">
      <c r="A160" s="98"/>
      <c r="B160" s="100"/>
      <c r="C160" s="5">
        <v>4.3370185990032493</v>
      </c>
      <c r="D160" s="5">
        <v>122.79999999999998</v>
      </c>
      <c r="E160" s="5">
        <v>6</v>
      </c>
      <c r="F160" s="33">
        <f t="shared" si="33"/>
        <v>532.58588395759898</v>
      </c>
      <c r="G160" s="33">
        <f t="shared" si="34"/>
        <v>88.764313992933168</v>
      </c>
      <c r="H160" s="33">
        <f t="shared" si="35"/>
        <v>88.764313992933168</v>
      </c>
      <c r="I160" s="33">
        <f t="shared" si="36"/>
        <v>710.11451194346523</v>
      </c>
      <c r="J160" s="34">
        <f t="shared" si="37"/>
        <v>29.292223617667943</v>
      </c>
      <c r="K160" s="34">
        <f t="shared" si="38"/>
        <v>4.8820372696113239</v>
      </c>
      <c r="L160" s="34">
        <f t="shared" si="39"/>
        <v>4.8820372696113239</v>
      </c>
      <c r="M160" s="34">
        <f t="shared" si="40"/>
        <v>39.056298156890591</v>
      </c>
      <c r="N160" s="35">
        <f t="shared" si="41"/>
        <v>44.382156996466584</v>
      </c>
      <c r="O160" s="35">
        <f t="shared" si="42"/>
        <v>7.3970261660777643</v>
      </c>
      <c r="P160" s="35">
        <f t="shared" si="43"/>
        <v>7.3970261660777643</v>
      </c>
      <c r="Q160" s="36">
        <f t="shared" si="44"/>
        <v>59.1762093286221</v>
      </c>
      <c r="R160" s="4"/>
    </row>
    <row r="161" spans="1:18" x14ac:dyDescent="0.2">
      <c r="A161" s="98"/>
      <c r="B161" s="100"/>
      <c r="C161" s="5">
        <v>1.445672819685764</v>
      </c>
      <c r="D161" s="5">
        <v>391.6</v>
      </c>
      <c r="E161" s="5">
        <v>6</v>
      </c>
      <c r="F161" s="33">
        <f t="shared" si="33"/>
        <v>566.12547618894519</v>
      </c>
      <c r="G161" s="33">
        <f t="shared" si="34"/>
        <v>94.35424603149086</v>
      </c>
      <c r="H161" s="33">
        <f t="shared" si="35"/>
        <v>94.35424603149086</v>
      </c>
      <c r="I161" s="33">
        <f t="shared" si="36"/>
        <v>754.83396825192699</v>
      </c>
      <c r="J161" s="34">
        <f t="shared" si="37"/>
        <v>31.136901190391985</v>
      </c>
      <c r="K161" s="34">
        <f t="shared" si="38"/>
        <v>5.1894835317319972</v>
      </c>
      <c r="L161" s="34">
        <f t="shared" si="39"/>
        <v>5.1894835317319972</v>
      </c>
      <c r="M161" s="34">
        <f t="shared" si="40"/>
        <v>41.515868253855984</v>
      </c>
      <c r="N161" s="35">
        <f t="shared" si="41"/>
        <v>47.17712301574543</v>
      </c>
      <c r="O161" s="35">
        <f t="shared" si="42"/>
        <v>7.8628538359575719</v>
      </c>
      <c r="P161" s="35">
        <f t="shared" si="43"/>
        <v>7.8628538359575719</v>
      </c>
      <c r="Q161" s="36">
        <f t="shared" si="44"/>
        <v>62.902830687660582</v>
      </c>
      <c r="R161" s="4"/>
    </row>
    <row r="162" spans="1:18" x14ac:dyDescent="0.2">
      <c r="A162" s="98"/>
      <c r="B162" s="100"/>
      <c r="C162" s="5">
        <v>1.0735206008843938</v>
      </c>
      <c r="D162" s="5">
        <v>29.199999999999996</v>
      </c>
      <c r="E162" s="5">
        <v>6</v>
      </c>
      <c r="F162" s="33">
        <f t="shared" si="33"/>
        <v>31.346801545824295</v>
      </c>
      <c r="G162" s="33">
        <f t="shared" si="34"/>
        <v>5.2244669243040489</v>
      </c>
      <c r="H162" s="33">
        <f t="shared" si="35"/>
        <v>5.2244669243040489</v>
      </c>
      <c r="I162" s="33">
        <f t="shared" si="36"/>
        <v>41.795735394432391</v>
      </c>
      <c r="J162" s="34">
        <f t="shared" si="37"/>
        <v>1.7240740850203362</v>
      </c>
      <c r="K162" s="34">
        <f t="shared" si="38"/>
        <v>0.28734568083672268</v>
      </c>
      <c r="L162" s="34">
        <f t="shared" si="39"/>
        <v>0.28734568083672268</v>
      </c>
      <c r="M162" s="34">
        <f t="shared" si="40"/>
        <v>2.2987654466937815</v>
      </c>
      <c r="N162" s="35">
        <f t="shared" si="41"/>
        <v>2.6122334621520245</v>
      </c>
      <c r="O162" s="35">
        <f t="shared" si="42"/>
        <v>0.43537224369200406</v>
      </c>
      <c r="P162" s="35">
        <f t="shared" si="43"/>
        <v>0.43537224369200406</v>
      </c>
      <c r="Q162" s="36">
        <f t="shared" si="44"/>
        <v>3.4829779495360325</v>
      </c>
      <c r="R162" s="4"/>
    </row>
    <row r="163" spans="1:18" x14ac:dyDescent="0.2">
      <c r="A163" s="98"/>
      <c r="B163" s="100"/>
      <c r="C163" s="5">
        <v>0.53676030044219691</v>
      </c>
      <c r="D163" s="5">
        <v>61.199999999999996</v>
      </c>
      <c r="E163" s="5">
        <v>6</v>
      </c>
      <c r="F163" s="33">
        <f t="shared" si="33"/>
        <v>32.849730387062451</v>
      </c>
      <c r="G163" s="33">
        <f t="shared" si="34"/>
        <v>5.4749550645104081</v>
      </c>
      <c r="H163" s="33">
        <f t="shared" si="35"/>
        <v>5.4749550645104081</v>
      </c>
      <c r="I163" s="33">
        <f t="shared" si="36"/>
        <v>43.799640516083272</v>
      </c>
      <c r="J163" s="34">
        <f t="shared" si="37"/>
        <v>1.8067351712884347</v>
      </c>
      <c r="K163" s="34">
        <f t="shared" si="38"/>
        <v>0.30112252854807248</v>
      </c>
      <c r="L163" s="34">
        <f t="shared" si="39"/>
        <v>0.30112252854807248</v>
      </c>
      <c r="M163" s="34">
        <f t="shared" si="40"/>
        <v>2.4089802283845798</v>
      </c>
      <c r="N163" s="35">
        <f t="shared" si="41"/>
        <v>2.7374775322552041</v>
      </c>
      <c r="O163" s="35">
        <f t="shared" si="42"/>
        <v>0.45624625537586733</v>
      </c>
      <c r="P163" s="35">
        <f t="shared" si="43"/>
        <v>0.45624625537586733</v>
      </c>
      <c r="Q163" s="36">
        <f t="shared" si="44"/>
        <v>3.6499700430069395</v>
      </c>
      <c r="R163" s="4"/>
    </row>
    <row r="164" spans="1:18" x14ac:dyDescent="0.2">
      <c r="A164" s="98"/>
      <c r="B164" s="100"/>
      <c r="C164" s="5">
        <v>0.53676030044219691</v>
      </c>
      <c r="D164" s="5">
        <v>126.4</v>
      </c>
      <c r="E164" s="5">
        <v>6</v>
      </c>
      <c r="F164" s="33">
        <f t="shared" si="29"/>
        <v>67.846501975893688</v>
      </c>
      <c r="G164" s="33">
        <f t="shared" si="30"/>
        <v>11.307750329315615</v>
      </c>
      <c r="H164" s="33">
        <f t="shared" si="31"/>
        <v>11.307750329315615</v>
      </c>
      <c r="I164" s="33">
        <f t="shared" si="32"/>
        <v>90.462002634524907</v>
      </c>
      <c r="J164" s="34">
        <f t="shared" si="28"/>
        <v>3.7315576086741529</v>
      </c>
      <c r="K164" s="34">
        <f t="shared" si="28"/>
        <v>0.62192626811235885</v>
      </c>
      <c r="L164" s="34">
        <f t="shared" si="28"/>
        <v>0.62192626811235885</v>
      </c>
      <c r="M164" s="34">
        <f t="shared" si="26"/>
        <v>4.9754101448988699</v>
      </c>
      <c r="N164" s="35">
        <f t="shared" si="27"/>
        <v>5.6538751646578076</v>
      </c>
      <c r="O164" s="35">
        <f t="shared" si="27"/>
        <v>0.9423125274429679</v>
      </c>
      <c r="P164" s="35">
        <f t="shared" si="27"/>
        <v>0.9423125274429679</v>
      </c>
      <c r="Q164" s="36">
        <f t="shared" si="25"/>
        <v>7.5385002195437423</v>
      </c>
      <c r="R164" s="4"/>
    </row>
    <row r="165" spans="1:18" x14ac:dyDescent="0.2">
      <c r="A165" s="98"/>
      <c r="B165" s="100"/>
      <c r="C165" s="5">
        <v>0.53676030044219691</v>
      </c>
      <c r="D165" s="5">
        <v>258</v>
      </c>
      <c r="E165" s="5">
        <v>6</v>
      </c>
      <c r="F165" s="33">
        <f t="shared" si="29"/>
        <v>138.4841575140868</v>
      </c>
      <c r="G165" s="33">
        <f t="shared" si="30"/>
        <v>23.080692919014467</v>
      </c>
      <c r="H165" s="33">
        <f t="shared" si="31"/>
        <v>23.080692919014467</v>
      </c>
      <c r="I165" s="33">
        <f t="shared" si="32"/>
        <v>184.64554335211574</v>
      </c>
      <c r="J165" s="34">
        <f t="shared" si="28"/>
        <v>7.6166286632747742</v>
      </c>
      <c r="K165" s="34">
        <f t="shared" si="28"/>
        <v>1.2694381105457957</v>
      </c>
      <c r="L165" s="34">
        <f t="shared" si="28"/>
        <v>1.2694381105457957</v>
      </c>
      <c r="M165" s="34">
        <f t="shared" si="26"/>
        <v>10.155504884366366</v>
      </c>
      <c r="N165" s="35">
        <f t="shared" si="27"/>
        <v>11.540346459507234</v>
      </c>
      <c r="O165" s="35">
        <f t="shared" si="27"/>
        <v>1.923391076584539</v>
      </c>
      <c r="P165" s="35">
        <f t="shared" si="27"/>
        <v>1.923391076584539</v>
      </c>
      <c r="Q165" s="36">
        <f t="shared" si="25"/>
        <v>15.387128612676312</v>
      </c>
      <c r="R165" s="4"/>
    </row>
    <row r="166" spans="1:18" x14ac:dyDescent="0.2">
      <c r="A166" s="98"/>
      <c r="B166" s="100"/>
      <c r="C166" s="5">
        <v>1.2114611100999242</v>
      </c>
      <c r="D166" s="5">
        <v>21.9</v>
      </c>
      <c r="E166" s="5">
        <v>6</v>
      </c>
      <c r="F166" s="33">
        <f t="shared" si="29"/>
        <v>26.530998311188338</v>
      </c>
      <c r="G166" s="33">
        <f t="shared" si="30"/>
        <v>4.4218330518647226</v>
      </c>
      <c r="H166" s="33">
        <f t="shared" si="31"/>
        <v>4.4218330518647226</v>
      </c>
      <c r="I166" s="33">
        <f t="shared" si="32"/>
        <v>35.374664414917781</v>
      </c>
      <c r="J166" s="34">
        <f t="shared" si="28"/>
        <v>1.4592049071153586</v>
      </c>
      <c r="K166" s="34">
        <f t="shared" si="28"/>
        <v>0.24320081785255976</v>
      </c>
      <c r="L166" s="34">
        <f t="shared" si="28"/>
        <v>0.24320081785255976</v>
      </c>
      <c r="M166" s="34">
        <f t="shared" si="26"/>
        <v>1.9456065428204781</v>
      </c>
      <c r="N166" s="35">
        <f t="shared" si="27"/>
        <v>2.2109165259323613</v>
      </c>
      <c r="O166" s="35">
        <f t="shared" si="27"/>
        <v>0.36848608765539353</v>
      </c>
      <c r="P166" s="35">
        <f t="shared" si="27"/>
        <v>0.36848608765539353</v>
      </c>
      <c r="Q166" s="36">
        <f t="shared" si="25"/>
        <v>2.9478887012431483</v>
      </c>
      <c r="R166" s="4"/>
    </row>
    <row r="167" spans="1:18" x14ac:dyDescent="0.2">
      <c r="A167" s="98"/>
      <c r="B167" s="100"/>
      <c r="C167" s="5">
        <v>2.6172969734243603</v>
      </c>
      <c r="D167" s="5">
        <v>45.900000000000006</v>
      </c>
      <c r="E167" s="5">
        <v>6</v>
      </c>
      <c r="F167" s="33">
        <f t="shared" si="29"/>
        <v>120.13393108017816</v>
      </c>
      <c r="G167" s="33">
        <f t="shared" si="30"/>
        <v>20.022321846696361</v>
      </c>
      <c r="H167" s="33">
        <f t="shared" si="31"/>
        <v>20.022321846696361</v>
      </c>
      <c r="I167" s="33">
        <f t="shared" si="32"/>
        <v>160.17857477357089</v>
      </c>
      <c r="J167" s="34">
        <f t="shared" si="28"/>
        <v>6.6073662094097987</v>
      </c>
      <c r="K167" s="34">
        <f t="shared" si="28"/>
        <v>1.1012277015682999</v>
      </c>
      <c r="L167" s="34">
        <f t="shared" si="28"/>
        <v>1.1012277015682999</v>
      </c>
      <c r="M167" s="34">
        <f t="shared" si="26"/>
        <v>8.8098216125463988</v>
      </c>
      <c r="N167" s="35">
        <f t="shared" si="27"/>
        <v>10.01116092334818</v>
      </c>
      <c r="O167" s="35">
        <f t="shared" si="27"/>
        <v>1.6685268205580301</v>
      </c>
      <c r="P167" s="35">
        <f t="shared" si="27"/>
        <v>1.6685268205580301</v>
      </c>
      <c r="Q167" s="36">
        <f t="shared" si="25"/>
        <v>13.348214564464241</v>
      </c>
      <c r="R167" s="4"/>
    </row>
    <row r="168" spans="1:18" x14ac:dyDescent="0.2">
      <c r="A168" s="98"/>
      <c r="B168" s="100"/>
      <c r="C168" s="5">
        <v>5.2366179865655571</v>
      </c>
      <c r="D168" s="5">
        <v>94.800000000000011</v>
      </c>
      <c r="E168" s="5">
        <v>6</v>
      </c>
      <c r="F168" s="33">
        <f t="shared" si="29"/>
        <v>496.43138512641485</v>
      </c>
      <c r="G168" s="33">
        <f t="shared" si="30"/>
        <v>82.738564187735804</v>
      </c>
      <c r="H168" s="33">
        <f t="shared" si="31"/>
        <v>82.738564187735804</v>
      </c>
      <c r="I168" s="33">
        <f t="shared" si="32"/>
        <v>661.90851350188655</v>
      </c>
      <c r="J168" s="34">
        <f t="shared" si="28"/>
        <v>27.303726181952818</v>
      </c>
      <c r="K168" s="34">
        <f t="shared" si="28"/>
        <v>4.5506210303254688</v>
      </c>
      <c r="L168" s="34">
        <f t="shared" si="28"/>
        <v>4.5506210303254688</v>
      </c>
      <c r="M168" s="34">
        <f t="shared" si="26"/>
        <v>36.404968242603758</v>
      </c>
      <c r="N168" s="35">
        <f t="shared" si="27"/>
        <v>41.369282093867902</v>
      </c>
      <c r="O168" s="35">
        <f t="shared" si="27"/>
        <v>6.894880348977984</v>
      </c>
      <c r="P168" s="35">
        <f t="shared" si="27"/>
        <v>6.894880348977984</v>
      </c>
      <c r="Q168" s="36">
        <f t="shared" si="25"/>
        <v>55.159042791823879</v>
      </c>
      <c r="R168" s="4"/>
    </row>
    <row r="169" spans="1:18" x14ac:dyDescent="0.2">
      <c r="A169" s="98"/>
      <c r="B169" s="100"/>
      <c r="C169" s="5">
        <v>6.0809273814998308</v>
      </c>
      <c r="D169" s="5">
        <v>193.5</v>
      </c>
      <c r="E169" s="5">
        <v>6</v>
      </c>
      <c r="F169" s="33">
        <f t="shared" si="29"/>
        <v>1176.6594483202173</v>
      </c>
      <c r="G169" s="33">
        <f t="shared" si="30"/>
        <v>196.10990805336954</v>
      </c>
      <c r="H169" s="33">
        <f t="shared" si="31"/>
        <v>196.10990805336954</v>
      </c>
      <c r="I169" s="33">
        <f t="shared" si="32"/>
        <v>1568.8792644269563</v>
      </c>
      <c r="J169" s="34">
        <f t="shared" si="28"/>
        <v>64.716269657611946</v>
      </c>
      <c r="K169" s="34">
        <f t="shared" si="28"/>
        <v>10.786044942935325</v>
      </c>
      <c r="L169" s="34">
        <f t="shared" si="28"/>
        <v>10.786044942935325</v>
      </c>
      <c r="M169" s="34">
        <f t="shared" si="26"/>
        <v>86.288359543482599</v>
      </c>
      <c r="N169" s="35">
        <f t="shared" si="27"/>
        <v>98.054954026684769</v>
      </c>
      <c r="O169" s="35">
        <f t="shared" si="27"/>
        <v>16.342492337780794</v>
      </c>
      <c r="P169" s="35">
        <f t="shared" si="27"/>
        <v>16.342492337780794</v>
      </c>
      <c r="Q169" s="36">
        <f t="shared" si="25"/>
        <v>130.73993870224635</v>
      </c>
      <c r="R169" s="4"/>
    </row>
    <row r="170" spans="1:18" x14ac:dyDescent="0.2">
      <c r="A170" s="98"/>
      <c r="B170" s="100"/>
      <c r="C170" s="5">
        <v>18.779927771689366</v>
      </c>
      <c r="D170" s="5">
        <v>20.399999999999999</v>
      </c>
      <c r="E170" s="5">
        <v>6</v>
      </c>
      <c r="F170" s="33">
        <f t="shared" si="29"/>
        <v>383.11052654246305</v>
      </c>
      <c r="G170" s="33">
        <f t="shared" si="30"/>
        <v>63.851754423743841</v>
      </c>
      <c r="H170" s="33">
        <f t="shared" si="31"/>
        <v>63.851754423743841</v>
      </c>
      <c r="I170" s="33">
        <f t="shared" si="32"/>
        <v>510.81403538995073</v>
      </c>
      <c r="J170" s="34">
        <f t="shared" si="28"/>
        <v>21.071078959835468</v>
      </c>
      <c r="K170" s="34">
        <f t="shared" si="28"/>
        <v>3.5118464933059115</v>
      </c>
      <c r="L170" s="34">
        <f t="shared" si="28"/>
        <v>3.5118464933059115</v>
      </c>
      <c r="M170" s="34">
        <f t="shared" si="26"/>
        <v>28.094771946447292</v>
      </c>
      <c r="N170" s="35">
        <f t="shared" si="27"/>
        <v>31.925877211871921</v>
      </c>
      <c r="O170" s="35">
        <f t="shared" si="27"/>
        <v>5.3209795353119871</v>
      </c>
      <c r="P170" s="35">
        <f t="shared" si="27"/>
        <v>5.3209795353119871</v>
      </c>
      <c r="Q170" s="36">
        <f t="shared" si="25"/>
        <v>42.567836282495897</v>
      </c>
      <c r="R170" s="4"/>
    </row>
    <row r="171" spans="1:18" x14ac:dyDescent="0.2">
      <c r="A171" s="98"/>
      <c r="B171" s="100"/>
      <c r="C171" s="5">
        <v>20.487192912828949</v>
      </c>
      <c r="D171" s="5">
        <v>52.800000000000004</v>
      </c>
      <c r="E171" s="5">
        <v>6</v>
      </c>
      <c r="F171" s="33">
        <f t="shared" si="29"/>
        <v>1081.7237857973687</v>
      </c>
      <c r="G171" s="33">
        <f t="shared" si="30"/>
        <v>180.28729763289479</v>
      </c>
      <c r="H171" s="33">
        <f t="shared" si="31"/>
        <v>180.28729763289479</v>
      </c>
      <c r="I171" s="33">
        <f t="shared" si="32"/>
        <v>1442.2983810631581</v>
      </c>
      <c r="J171" s="34">
        <f t="shared" si="28"/>
        <v>59.494808218855276</v>
      </c>
      <c r="K171" s="34">
        <f t="shared" si="28"/>
        <v>9.9158013698092144</v>
      </c>
      <c r="L171" s="34">
        <f t="shared" si="28"/>
        <v>9.9158013698092144</v>
      </c>
      <c r="M171" s="34">
        <f t="shared" si="26"/>
        <v>79.326410958473701</v>
      </c>
      <c r="N171" s="35">
        <f t="shared" si="27"/>
        <v>90.143648816447396</v>
      </c>
      <c r="O171" s="35">
        <f t="shared" si="27"/>
        <v>15.0239414694079</v>
      </c>
      <c r="P171" s="35">
        <f t="shared" si="27"/>
        <v>15.0239414694079</v>
      </c>
      <c r="Q171" s="36">
        <f t="shared" si="25"/>
        <v>120.19153175526317</v>
      </c>
      <c r="R171" s="4"/>
    </row>
    <row r="172" spans="1:18" x14ac:dyDescent="0.2">
      <c r="A172" s="98"/>
      <c r="B172" s="100"/>
      <c r="C172" s="5">
        <v>18.779927771689366</v>
      </c>
      <c r="D172" s="5">
        <v>103.80000000000001</v>
      </c>
      <c r="E172" s="5">
        <v>6</v>
      </c>
      <c r="F172" s="33">
        <f t="shared" si="29"/>
        <v>1949.3565027013562</v>
      </c>
      <c r="G172" s="33">
        <f t="shared" si="30"/>
        <v>324.89275045022606</v>
      </c>
      <c r="H172" s="33">
        <f t="shared" si="31"/>
        <v>324.89275045022606</v>
      </c>
      <c r="I172" s="33">
        <f t="shared" si="32"/>
        <v>2599.1420036018085</v>
      </c>
      <c r="J172" s="34">
        <f t="shared" si="28"/>
        <v>107.2146076485746</v>
      </c>
      <c r="K172" s="34">
        <f t="shared" si="28"/>
        <v>17.869101274762432</v>
      </c>
      <c r="L172" s="34">
        <f t="shared" si="28"/>
        <v>17.869101274762432</v>
      </c>
      <c r="M172" s="34">
        <f t="shared" si="26"/>
        <v>142.95281019809946</v>
      </c>
      <c r="N172" s="35">
        <f t="shared" si="27"/>
        <v>162.44637522511303</v>
      </c>
      <c r="O172" s="35">
        <f t="shared" si="27"/>
        <v>27.074395870852172</v>
      </c>
      <c r="P172" s="35">
        <f t="shared" si="27"/>
        <v>27.074395870852172</v>
      </c>
      <c r="Q172" s="36">
        <f t="shared" si="25"/>
        <v>216.59516696681737</v>
      </c>
      <c r="R172" s="4"/>
    </row>
    <row r="173" spans="1:18" x14ac:dyDescent="0.2">
      <c r="A173" s="98"/>
      <c r="B173" s="100"/>
      <c r="C173" s="5">
        <v>3.4145302822791606</v>
      </c>
      <c r="D173" s="5">
        <v>211.79999999999998</v>
      </c>
      <c r="E173" s="5">
        <v>6</v>
      </c>
      <c r="F173" s="33">
        <f t="shared" si="29"/>
        <v>723.19751378672618</v>
      </c>
      <c r="G173" s="33">
        <f t="shared" si="30"/>
        <v>120.53291896445437</v>
      </c>
      <c r="H173" s="33">
        <f t="shared" si="31"/>
        <v>120.53291896445437</v>
      </c>
      <c r="I173" s="33">
        <f t="shared" si="32"/>
        <v>964.26335171563483</v>
      </c>
      <c r="J173" s="34">
        <f t="shared" si="28"/>
        <v>39.775863258269943</v>
      </c>
      <c r="K173" s="34">
        <f t="shared" si="28"/>
        <v>6.6293105430449906</v>
      </c>
      <c r="L173" s="34">
        <f t="shared" si="28"/>
        <v>6.6293105430449906</v>
      </c>
      <c r="M173" s="34">
        <f t="shared" si="26"/>
        <v>53.034484344359917</v>
      </c>
      <c r="N173" s="35">
        <f t="shared" si="27"/>
        <v>60.266459482227184</v>
      </c>
      <c r="O173" s="35">
        <f t="shared" si="27"/>
        <v>10.044409913704531</v>
      </c>
      <c r="P173" s="35">
        <f t="shared" si="27"/>
        <v>10.044409913704531</v>
      </c>
      <c r="Q173" s="36">
        <f t="shared" si="25"/>
        <v>80.355279309636231</v>
      </c>
      <c r="R173" s="4"/>
    </row>
    <row r="174" spans="1:18" x14ac:dyDescent="0.2">
      <c r="A174" s="98"/>
      <c r="B174" s="100"/>
      <c r="C174" s="5">
        <v>16.151420813985169</v>
      </c>
      <c r="D174" s="5">
        <v>210</v>
      </c>
      <c r="E174" s="5">
        <v>6</v>
      </c>
      <c r="F174" s="33">
        <f t="shared" si="29"/>
        <v>3391.7983709368855</v>
      </c>
      <c r="G174" s="33">
        <f t="shared" si="30"/>
        <v>565.29972848948091</v>
      </c>
      <c r="H174" s="33">
        <f t="shared" si="31"/>
        <v>565.29972848948091</v>
      </c>
      <c r="I174" s="33">
        <f t="shared" si="32"/>
        <v>4522.3978279158473</v>
      </c>
      <c r="J174" s="34">
        <f t="shared" si="28"/>
        <v>186.5489104015287</v>
      </c>
      <c r="K174" s="34">
        <f t="shared" si="28"/>
        <v>31.09148506692145</v>
      </c>
      <c r="L174" s="34">
        <f t="shared" si="28"/>
        <v>31.09148506692145</v>
      </c>
      <c r="M174" s="34">
        <f t="shared" si="26"/>
        <v>248.7318805353716</v>
      </c>
      <c r="N174" s="35">
        <f t="shared" si="27"/>
        <v>282.64986424474046</v>
      </c>
      <c r="O174" s="35">
        <f t="shared" si="27"/>
        <v>47.108310707456745</v>
      </c>
      <c r="P174" s="35">
        <f t="shared" si="27"/>
        <v>47.108310707456745</v>
      </c>
      <c r="Q174" s="36">
        <f t="shared" si="25"/>
        <v>376.86648565965396</v>
      </c>
      <c r="R174" s="4"/>
    </row>
    <row r="175" spans="1:18" x14ac:dyDescent="0.2">
      <c r="A175" s="98"/>
      <c r="B175" s="101" t="s">
        <v>43</v>
      </c>
      <c r="C175" s="5">
        <v>3.000000074505806</v>
      </c>
      <c r="D175" s="5">
        <v>199.20000000000002</v>
      </c>
      <c r="E175" s="5">
        <v>5</v>
      </c>
      <c r="F175" s="33">
        <f t="shared" si="29"/>
        <v>597.60001484155657</v>
      </c>
      <c r="G175" s="33">
        <f t="shared" si="30"/>
        <v>119.52000296831132</v>
      </c>
      <c r="H175" s="33">
        <f t="shared" si="31"/>
        <v>119.52000296831132</v>
      </c>
      <c r="I175" s="33">
        <f t="shared" si="32"/>
        <v>836.64002077817929</v>
      </c>
      <c r="J175" s="34">
        <f t="shared" si="28"/>
        <v>32.868000816285608</v>
      </c>
      <c r="K175" s="34">
        <f t="shared" si="28"/>
        <v>6.5736001632571224</v>
      </c>
      <c r="L175" s="34">
        <f t="shared" si="28"/>
        <v>6.5736001632571224</v>
      </c>
      <c r="M175" s="34">
        <f t="shared" si="26"/>
        <v>46.01520114279986</v>
      </c>
      <c r="N175" s="35">
        <f t="shared" ref="N175:Q208" si="45">F175*0.25/3</f>
        <v>49.800001236796383</v>
      </c>
      <c r="O175" s="35">
        <f t="shared" si="45"/>
        <v>9.960000247359277</v>
      </c>
      <c r="P175" s="35">
        <f t="shared" si="45"/>
        <v>9.960000247359277</v>
      </c>
      <c r="Q175" s="36">
        <f t="shared" si="25"/>
        <v>69.720001731514941</v>
      </c>
      <c r="R175" s="4"/>
    </row>
    <row r="176" spans="1:18" x14ac:dyDescent="0.2">
      <c r="A176" s="98"/>
      <c r="B176" s="100"/>
      <c r="C176" s="5">
        <v>16.081330128014088</v>
      </c>
      <c r="D176" s="5">
        <v>247.20000000000002</v>
      </c>
      <c r="E176" s="5">
        <v>5</v>
      </c>
      <c r="F176" s="33">
        <f>C176*D176</f>
        <v>3975.3048076450827</v>
      </c>
      <c r="G176" s="33">
        <f>F176/E176</f>
        <v>795.06096152901659</v>
      </c>
      <c r="H176" s="33">
        <f t="shared" si="31"/>
        <v>795.06096152901659</v>
      </c>
      <c r="I176" s="33">
        <f>F176+G176+H176</f>
        <v>5565.4267307031159</v>
      </c>
      <c r="J176" s="34">
        <f t="shared" ref="J176:M192" si="46">F176*0.055</f>
        <v>218.64176442047955</v>
      </c>
      <c r="K176" s="34">
        <f t="shared" si="46"/>
        <v>43.728352884095912</v>
      </c>
      <c r="L176" s="34">
        <f t="shared" si="46"/>
        <v>43.728352884095912</v>
      </c>
      <c r="M176" s="34">
        <f t="shared" si="46"/>
        <v>306.0984701886714</v>
      </c>
      <c r="N176" s="35">
        <f t="shared" si="45"/>
        <v>331.27540063709023</v>
      </c>
      <c r="O176" s="35">
        <f t="shared" si="45"/>
        <v>66.255080127418054</v>
      </c>
      <c r="P176" s="35">
        <f t="shared" si="45"/>
        <v>66.255080127418054</v>
      </c>
      <c r="Q176" s="36">
        <f t="shared" si="45"/>
        <v>463.78556089192631</v>
      </c>
      <c r="R176" s="4"/>
    </row>
    <row r="177" spans="1:18" x14ac:dyDescent="0.2">
      <c r="A177" s="98"/>
      <c r="B177" s="100"/>
      <c r="C177" s="5">
        <v>11.000000037252903</v>
      </c>
      <c r="D177" s="5">
        <v>262.5</v>
      </c>
      <c r="E177" s="5">
        <v>5</v>
      </c>
      <c r="F177" s="33">
        <f>C177*D177</f>
        <v>2887.500009778887</v>
      </c>
      <c r="G177" s="33">
        <f>F177/E177</f>
        <v>577.50000195577741</v>
      </c>
      <c r="H177" s="33">
        <f t="shared" si="31"/>
        <v>577.50000195577741</v>
      </c>
      <c r="I177" s="33">
        <f>F177+G177+H177</f>
        <v>4042.5000136904418</v>
      </c>
      <c r="J177" s="34">
        <f t="shared" si="46"/>
        <v>158.81250053783879</v>
      </c>
      <c r="K177" s="34">
        <f t="shared" si="46"/>
        <v>31.762500107567757</v>
      </c>
      <c r="L177" s="34">
        <f t="shared" si="46"/>
        <v>31.762500107567757</v>
      </c>
      <c r="M177" s="34">
        <f t="shared" si="46"/>
        <v>222.33750075297431</v>
      </c>
      <c r="N177" s="35">
        <f t="shared" si="45"/>
        <v>240.62500081490725</v>
      </c>
      <c r="O177" s="35">
        <f t="shared" si="45"/>
        <v>48.125000162981451</v>
      </c>
      <c r="P177" s="35">
        <f t="shared" si="45"/>
        <v>48.125000162981451</v>
      </c>
      <c r="Q177" s="36">
        <f t="shared" si="45"/>
        <v>336.87500114087015</v>
      </c>
      <c r="R177" s="4"/>
    </row>
    <row r="178" spans="1:18" x14ac:dyDescent="0.2">
      <c r="A178" s="98"/>
      <c r="B178" s="100"/>
      <c r="C178" s="5">
        <v>31.838713205514068</v>
      </c>
      <c r="D178" s="5">
        <v>280</v>
      </c>
      <c r="E178" s="5">
        <v>5</v>
      </c>
      <c r="F178" s="33">
        <f>C178*D178</f>
        <v>8914.8396975439391</v>
      </c>
      <c r="G178" s="33">
        <f>F178/E178</f>
        <v>1782.9679395087878</v>
      </c>
      <c r="H178" s="33">
        <f t="shared" si="31"/>
        <v>1782.9679395087878</v>
      </c>
      <c r="I178" s="33">
        <f>F178+G178+H178</f>
        <v>12480.775576561515</v>
      </c>
      <c r="J178" s="34">
        <f t="shared" si="46"/>
        <v>490.31618336491664</v>
      </c>
      <c r="K178" s="34">
        <f t="shared" si="46"/>
        <v>98.063236672983336</v>
      </c>
      <c r="L178" s="34">
        <f t="shared" si="46"/>
        <v>98.063236672983336</v>
      </c>
      <c r="M178" s="34">
        <f t="shared" si="46"/>
        <v>686.44265671088328</v>
      </c>
      <c r="N178" s="35">
        <f t="shared" si="45"/>
        <v>742.90330812866159</v>
      </c>
      <c r="O178" s="35">
        <f t="shared" si="45"/>
        <v>148.58066162573232</v>
      </c>
      <c r="P178" s="35">
        <f t="shared" si="45"/>
        <v>148.58066162573232</v>
      </c>
      <c r="Q178" s="36">
        <f t="shared" si="45"/>
        <v>1040.0646313801262</v>
      </c>
      <c r="R178" s="4"/>
    </row>
    <row r="179" spans="1:18" ht="13.5" thickBot="1" x14ac:dyDescent="0.25">
      <c r="A179" s="98"/>
      <c r="B179" s="100"/>
      <c r="C179" s="5">
        <v>13.028523946188216</v>
      </c>
      <c r="D179" s="5">
        <v>180</v>
      </c>
      <c r="E179" s="5">
        <v>5</v>
      </c>
      <c r="F179" s="33">
        <f>C179*D179</f>
        <v>2345.1343103138788</v>
      </c>
      <c r="G179" s="33">
        <f>F179/E179</f>
        <v>469.02686206277576</v>
      </c>
      <c r="H179" s="33">
        <f t="shared" si="31"/>
        <v>469.02686206277576</v>
      </c>
      <c r="I179" s="33">
        <f>F179+G179+H179</f>
        <v>3283.1880344394303</v>
      </c>
      <c r="J179" s="34">
        <f t="shared" si="46"/>
        <v>128.98238706726335</v>
      </c>
      <c r="K179" s="34">
        <f t="shared" si="46"/>
        <v>25.796477413452667</v>
      </c>
      <c r="L179" s="34">
        <f t="shared" si="46"/>
        <v>25.796477413452667</v>
      </c>
      <c r="M179" s="34">
        <f t="shared" si="46"/>
        <v>180.57534189416867</v>
      </c>
      <c r="N179" s="35">
        <f t="shared" si="45"/>
        <v>195.42785919282323</v>
      </c>
      <c r="O179" s="35">
        <f t="shared" si="45"/>
        <v>39.085571838564647</v>
      </c>
      <c r="P179" s="35">
        <f t="shared" si="45"/>
        <v>39.085571838564647</v>
      </c>
      <c r="Q179" s="36">
        <f t="shared" si="45"/>
        <v>273.59900286995253</v>
      </c>
      <c r="R179" s="4"/>
    </row>
    <row r="180" spans="1:18" x14ac:dyDescent="0.2">
      <c r="A180" s="87" t="s">
        <v>1</v>
      </c>
      <c r="B180" s="90" t="s">
        <v>42</v>
      </c>
      <c r="C180" s="19">
        <v>4.0303030163049698</v>
      </c>
      <c r="D180" s="19">
        <v>84</v>
      </c>
      <c r="E180" s="19">
        <v>6</v>
      </c>
      <c r="F180" s="17">
        <f t="shared" si="29"/>
        <v>338.54545336961746</v>
      </c>
      <c r="G180" s="17">
        <f t="shared" si="30"/>
        <v>56.424242228269577</v>
      </c>
      <c r="H180" s="17">
        <f t="shared" si="31"/>
        <v>56.424242228269577</v>
      </c>
      <c r="I180" s="17">
        <f t="shared" si="32"/>
        <v>451.39393782615662</v>
      </c>
      <c r="J180" s="20">
        <f t="shared" si="46"/>
        <v>18.619999935328959</v>
      </c>
      <c r="K180" s="20">
        <f t="shared" si="46"/>
        <v>3.103333322554827</v>
      </c>
      <c r="L180" s="20">
        <f t="shared" si="46"/>
        <v>3.103333322554827</v>
      </c>
      <c r="M180" s="20">
        <f t="shared" si="26"/>
        <v>24.826666580438616</v>
      </c>
      <c r="N180" s="21">
        <f t="shared" si="45"/>
        <v>28.212121114134789</v>
      </c>
      <c r="O180" s="21">
        <f t="shared" si="45"/>
        <v>4.7020201856891317</v>
      </c>
      <c r="P180" s="21">
        <f t="shared" si="45"/>
        <v>4.7020201856891317</v>
      </c>
      <c r="Q180" s="22">
        <f t="shared" si="25"/>
        <v>37.616161485513054</v>
      </c>
      <c r="R180" s="4"/>
    </row>
    <row r="181" spans="1:18" x14ac:dyDescent="0.2">
      <c r="A181" s="88"/>
      <c r="B181" s="91"/>
      <c r="C181" s="5">
        <v>5.9999997913837433</v>
      </c>
      <c r="D181" s="5">
        <v>6</v>
      </c>
      <c r="E181" s="5">
        <v>6</v>
      </c>
      <c r="F181" s="33">
        <f t="shared" si="29"/>
        <v>35.99999874830246</v>
      </c>
      <c r="G181" s="33">
        <f t="shared" si="30"/>
        <v>5.9999997913837433</v>
      </c>
      <c r="H181" s="33">
        <f t="shared" si="31"/>
        <v>5.9999997913837433</v>
      </c>
      <c r="I181" s="33">
        <f t="shared" si="32"/>
        <v>47.999998331069946</v>
      </c>
      <c r="J181" s="34">
        <f t="shared" si="46"/>
        <v>1.9799999311566352</v>
      </c>
      <c r="K181" s="34">
        <f t="shared" si="46"/>
        <v>0.3299999885261059</v>
      </c>
      <c r="L181" s="34">
        <f t="shared" si="46"/>
        <v>0.3299999885261059</v>
      </c>
      <c r="M181" s="34">
        <f t="shared" si="26"/>
        <v>2.6399999082088472</v>
      </c>
      <c r="N181" s="35">
        <f t="shared" si="45"/>
        <v>2.9999998956918716</v>
      </c>
      <c r="O181" s="35">
        <f t="shared" si="45"/>
        <v>0.49999998261531192</v>
      </c>
      <c r="P181" s="35">
        <f t="shared" si="45"/>
        <v>0.49999998261531192</v>
      </c>
      <c r="Q181" s="36">
        <f t="shared" si="25"/>
        <v>3.9999998609224954</v>
      </c>
      <c r="R181" s="4"/>
    </row>
    <row r="182" spans="1:18" x14ac:dyDescent="0.2">
      <c r="A182" s="88"/>
      <c r="B182" s="91"/>
      <c r="C182" s="5">
        <v>102.64333907072432</v>
      </c>
      <c r="D182" s="5">
        <v>31.200000000000003</v>
      </c>
      <c r="E182" s="5">
        <v>6</v>
      </c>
      <c r="F182" s="33">
        <f>C182*D182</f>
        <v>3202.4721790065992</v>
      </c>
      <c r="G182" s="33">
        <f>F182/E182</f>
        <v>533.74536316776653</v>
      </c>
      <c r="H182" s="33">
        <f>G182</f>
        <v>533.74536316776653</v>
      </c>
      <c r="I182" s="33">
        <f>F182+G182+H182</f>
        <v>4269.9629053421322</v>
      </c>
      <c r="J182" s="34">
        <f t="shared" ref="J182:M183" si="47">F182*0.055</f>
        <v>176.13596984536295</v>
      </c>
      <c r="K182" s="34">
        <f t="shared" si="47"/>
        <v>29.355994974227158</v>
      </c>
      <c r="L182" s="34">
        <f t="shared" si="47"/>
        <v>29.355994974227158</v>
      </c>
      <c r="M182" s="34">
        <f t="shared" si="47"/>
        <v>234.84795979381727</v>
      </c>
      <c r="N182" s="35">
        <f t="shared" ref="N182:Q183" si="48">F182*0.25/3</f>
        <v>266.87268158388326</v>
      </c>
      <c r="O182" s="35">
        <f t="shared" si="48"/>
        <v>44.478780263980546</v>
      </c>
      <c r="P182" s="35">
        <f t="shared" si="48"/>
        <v>44.478780263980546</v>
      </c>
      <c r="Q182" s="36">
        <f t="shared" si="48"/>
        <v>355.83024211184437</v>
      </c>
      <c r="R182" s="4"/>
    </row>
    <row r="183" spans="1:18" x14ac:dyDescent="0.2">
      <c r="A183" s="88"/>
      <c r="B183" s="91"/>
      <c r="C183" s="5">
        <v>25.90604130923748</v>
      </c>
      <c r="D183" s="5">
        <v>6</v>
      </c>
      <c r="E183" s="5">
        <v>6</v>
      </c>
      <c r="F183" s="33">
        <f>C183*D183</f>
        <v>155.43624785542488</v>
      </c>
      <c r="G183" s="33">
        <f>F183/E183</f>
        <v>25.90604130923748</v>
      </c>
      <c r="H183" s="33">
        <f>G183</f>
        <v>25.90604130923748</v>
      </c>
      <c r="I183" s="33">
        <f>F183+G183+H183</f>
        <v>207.24833047389984</v>
      </c>
      <c r="J183" s="34">
        <f t="shared" si="47"/>
        <v>8.5489936320483686</v>
      </c>
      <c r="K183" s="34">
        <f t="shared" si="47"/>
        <v>1.4248322720080615</v>
      </c>
      <c r="L183" s="34">
        <f t="shared" si="47"/>
        <v>1.4248322720080615</v>
      </c>
      <c r="M183" s="34">
        <f t="shared" si="47"/>
        <v>11.398658176064492</v>
      </c>
      <c r="N183" s="35">
        <f t="shared" si="48"/>
        <v>12.95302065461874</v>
      </c>
      <c r="O183" s="35">
        <f t="shared" si="48"/>
        <v>2.1588367757697902</v>
      </c>
      <c r="P183" s="35">
        <f t="shared" si="48"/>
        <v>2.1588367757697902</v>
      </c>
      <c r="Q183" s="36">
        <f t="shared" si="48"/>
        <v>17.270694206158321</v>
      </c>
      <c r="R183" s="4"/>
    </row>
    <row r="184" spans="1:18" x14ac:dyDescent="0.2">
      <c r="A184" s="88"/>
      <c r="B184" s="91"/>
      <c r="C184" s="5">
        <v>0.37833334133028984</v>
      </c>
      <c r="D184" s="5">
        <v>6</v>
      </c>
      <c r="E184" s="5">
        <v>5</v>
      </c>
      <c r="F184" s="33">
        <f t="shared" si="29"/>
        <v>2.270000047981739</v>
      </c>
      <c r="G184" s="33">
        <f t="shared" si="30"/>
        <v>0.45400000959634779</v>
      </c>
      <c r="H184" s="33">
        <f t="shared" si="31"/>
        <v>0.45400000959634779</v>
      </c>
      <c r="I184" s="33">
        <f t="shared" si="32"/>
        <v>3.1780000671744348</v>
      </c>
      <c r="J184" s="34">
        <f t="shared" si="46"/>
        <v>0.12485000263899565</v>
      </c>
      <c r="K184" s="34">
        <f t="shared" si="46"/>
        <v>2.497000052779913E-2</v>
      </c>
      <c r="L184" s="34">
        <f t="shared" si="46"/>
        <v>2.497000052779913E-2</v>
      </c>
      <c r="M184" s="34">
        <f t="shared" si="26"/>
        <v>0.17479000369459391</v>
      </c>
      <c r="N184" s="35">
        <f t="shared" si="45"/>
        <v>0.18916667066514492</v>
      </c>
      <c r="O184" s="35">
        <f t="shared" si="45"/>
        <v>3.783333413302898E-2</v>
      </c>
      <c r="P184" s="35">
        <f t="shared" si="45"/>
        <v>3.783333413302898E-2</v>
      </c>
      <c r="Q184" s="36">
        <f t="shared" si="25"/>
        <v>0.26483333893120292</v>
      </c>
      <c r="R184" s="4"/>
    </row>
    <row r="185" spans="1:18" x14ac:dyDescent="0.2">
      <c r="A185" s="88"/>
      <c r="B185" s="91"/>
      <c r="C185" s="5">
        <v>39.028571747243404</v>
      </c>
      <c r="D185" s="5">
        <v>18</v>
      </c>
      <c r="E185" s="5">
        <v>5</v>
      </c>
      <c r="F185" s="33">
        <f t="shared" si="29"/>
        <v>702.51429145038128</v>
      </c>
      <c r="G185" s="33">
        <f t="shared" si="30"/>
        <v>140.50285829007626</v>
      </c>
      <c r="H185" s="33">
        <f t="shared" si="31"/>
        <v>140.50285829007626</v>
      </c>
      <c r="I185" s="33">
        <f t="shared" si="32"/>
        <v>983.52000803053375</v>
      </c>
      <c r="J185" s="34">
        <f t="shared" si="46"/>
        <v>38.638286029770974</v>
      </c>
      <c r="K185" s="34">
        <f t="shared" si="46"/>
        <v>7.7276572059541948</v>
      </c>
      <c r="L185" s="34">
        <f t="shared" si="46"/>
        <v>7.7276572059541948</v>
      </c>
      <c r="M185" s="34">
        <f t="shared" si="26"/>
        <v>54.093600441679357</v>
      </c>
      <c r="N185" s="35">
        <f t="shared" si="45"/>
        <v>58.542857620865107</v>
      </c>
      <c r="O185" s="35">
        <f t="shared" si="45"/>
        <v>11.708571524173022</v>
      </c>
      <c r="P185" s="35">
        <f t="shared" si="45"/>
        <v>11.708571524173022</v>
      </c>
      <c r="Q185" s="36">
        <f t="shared" si="25"/>
        <v>81.960000669211141</v>
      </c>
      <c r="R185" s="4"/>
    </row>
    <row r="186" spans="1:18" x14ac:dyDescent="0.2">
      <c r="A186" s="88"/>
      <c r="B186" s="91"/>
      <c r="C186" s="5">
        <v>1.5101449340581894</v>
      </c>
      <c r="D186" s="5">
        <v>18</v>
      </c>
      <c r="E186" s="5">
        <v>6</v>
      </c>
      <c r="F186" s="33">
        <f t="shared" si="29"/>
        <v>27.182608813047409</v>
      </c>
      <c r="G186" s="33">
        <f t="shared" si="30"/>
        <v>4.5304348021745682</v>
      </c>
      <c r="H186" s="33">
        <f t="shared" si="31"/>
        <v>4.5304348021745682</v>
      </c>
      <c r="I186" s="33">
        <f t="shared" si="32"/>
        <v>36.243478417396545</v>
      </c>
      <c r="J186" s="34">
        <f t="shared" si="46"/>
        <v>1.4950434847176075</v>
      </c>
      <c r="K186" s="34">
        <f t="shared" si="46"/>
        <v>0.24917391411960124</v>
      </c>
      <c r="L186" s="34">
        <f t="shared" si="46"/>
        <v>0.24917391411960124</v>
      </c>
      <c r="M186" s="34">
        <f t="shared" si="26"/>
        <v>1.9933913129568099</v>
      </c>
      <c r="N186" s="35">
        <f t="shared" si="45"/>
        <v>2.2652174010872841</v>
      </c>
      <c r="O186" s="35">
        <f t="shared" si="45"/>
        <v>0.37753623351454735</v>
      </c>
      <c r="P186" s="35">
        <f t="shared" si="45"/>
        <v>0.37753623351454735</v>
      </c>
      <c r="Q186" s="36">
        <f t="shared" si="25"/>
        <v>3.0202898681163788</v>
      </c>
      <c r="R186" s="4"/>
    </row>
    <row r="187" spans="1:18" x14ac:dyDescent="0.2">
      <c r="A187" s="88"/>
      <c r="B187" s="91"/>
      <c r="C187" s="5">
        <v>44.825420990586281</v>
      </c>
      <c r="D187" s="5">
        <v>18</v>
      </c>
      <c r="E187" s="5">
        <v>6</v>
      </c>
      <c r="F187" s="33">
        <f t="shared" si="29"/>
        <v>806.85757783055305</v>
      </c>
      <c r="G187" s="33">
        <f t="shared" si="30"/>
        <v>134.47626297175884</v>
      </c>
      <c r="H187" s="33">
        <f t="shared" si="31"/>
        <v>134.47626297175884</v>
      </c>
      <c r="I187" s="33">
        <f t="shared" si="32"/>
        <v>1075.8101037740707</v>
      </c>
      <c r="J187" s="34">
        <f t="shared" si="46"/>
        <v>44.377166780680419</v>
      </c>
      <c r="K187" s="34">
        <f t="shared" si="46"/>
        <v>7.3961944634467365</v>
      </c>
      <c r="L187" s="34">
        <f t="shared" si="46"/>
        <v>7.3961944634467365</v>
      </c>
      <c r="M187" s="34">
        <f t="shared" si="26"/>
        <v>59.169555707573892</v>
      </c>
      <c r="N187" s="35">
        <f t="shared" si="45"/>
        <v>67.238131485879421</v>
      </c>
      <c r="O187" s="35">
        <f t="shared" si="45"/>
        <v>11.20635524764657</v>
      </c>
      <c r="P187" s="35">
        <f t="shared" si="45"/>
        <v>11.20635524764657</v>
      </c>
      <c r="Q187" s="36">
        <f t="shared" si="25"/>
        <v>89.650841981172562</v>
      </c>
      <c r="R187" s="4"/>
    </row>
    <row r="188" spans="1:18" x14ac:dyDescent="0.2">
      <c r="A188" s="88"/>
      <c r="B188" s="92" t="s">
        <v>43</v>
      </c>
      <c r="C188" s="5">
        <v>19.799286812543869</v>
      </c>
      <c r="D188" s="5">
        <v>6</v>
      </c>
      <c r="E188" s="5">
        <v>5</v>
      </c>
      <c r="F188" s="33">
        <f>C188*D188</f>
        <v>118.79572087526321</v>
      </c>
      <c r="G188" s="33">
        <f>F188/E188</f>
        <v>23.759144175052644</v>
      </c>
      <c r="H188" s="33">
        <f>G188</f>
        <v>23.759144175052644</v>
      </c>
      <c r="I188" s="33">
        <f>F188+G188+H188</f>
        <v>166.31400922536852</v>
      </c>
      <c r="J188" s="34">
        <f t="shared" si="46"/>
        <v>6.5337646481394769</v>
      </c>
      <c r="K188" s="34">
        <f t="shared" si="46"/>
        <v>1.3067529296278955</v>
      </c>
      <c r="L188" s="34">
        <f t="shared" si="46"/>
        <v>1.3067529296278955</v>
      </c>
      <c r="M188" s="34">
        <f t="shared" si="46"/>
        <v>9.1472705073952696</v>
      </c>
      <c r="N188" s="35">
        <f t="shared" si="45"/>
        <v>9.8996434062719345</v>
      </c>
      <c r="O188" s="35">
        <f t="shared" si="45"/>
        <v>1.979928681254387</v>
      </c>
      <c r="P188" s="35">
        <f t="shared" si="45"/>
        <v>1.979928681254387</v>
      </c>
      <c r="Q188" s="36">
        <f t="shared" si="45"/>
        <v>13.859500768780711</v>
      </c>
      <c r="R188" s="4"/>
    </row>
    <row r="189" spans="1:18" x14ac:dyDescent="0.2">
      <c r="A189" s="88"/>
      <c r="B189" s="91"/>
      <c r="C189" s="5">
        <v>0.1428571492433548</v>
      </c>
      <c r="D189" s="5">
        <v>60</v>
      </c>
      <c r="E189" s="5">
        <v>5</v>
      </c>
      <c r="F189" s="33">
        <f>C189*D189</f>
        <v>8.5714289546012878</v>
      </c>
      <c r="G189" s="33">
        <f>F189/E189</f>
        <v>1.7142857909202576</v>
      </c>
      <c r="H189" s="33">
        <f>G189</f>
        <v>1.7142857909202576</v>
      </c>
      <c r="I189" s="33">
        <f>F189+G189+H189</f>
        <v>12.000000536441803</v>
      </c>
      <c r="J189" s="34">
        <f t="shared" si="46"/>
        <v>0.47142859250307084</v>
      </c>
      <c r="K189" s="34">
        <f t="shared" si="46"/>
        <v>9.4285718500614166E-2</v>
      </c>
      <c r="L189" s="34">
        <f t="shared" si="46"/>
        <v>9.4285718500614166E-2</v>
      </c>
      <c r="M189" s="34">
        <f t="shared" si="46"/>
        <v>0.66000002950429915</v>
      </c>
      <c r="N189" s="35">
        <f t="shared" si="45"/>
        <v>0.71428574621677399</v>
      </c>
      <c r="O189" s="35">
        <f t="shared" si="45"/>
        <v>0.1428571492433548</v>
      </c>
      <c r="P189" s="35">
        <f t="shared" si="45"/>
        <v>0.1428571492433548</v>
      </c>
      <c r="Q189" s="36">
        <f t="shared" si="45"/>
        <v>1.0000000447034836</v>
      </c>
      <c r="R189" s="4"/>
    </row>
    <row r="190" spans="1:18" x14ac:dyDescent="0.2">
      <c r="A190" s="88"/>
      <c r="B190" s="91"/>
      <c r="C190" s="5">
        <v>12.494857728481293</v>
      </c>
      <c r="D190" s="5">
        <v>24</v>
      </c>
      <c r="E190" s="5">
        <v>5</v>
      </c>
      <c r="F190" s="33">
        <f t="shared" ref="F190:F192" si="49">C190*D190</f>
        <v>299.87658548355103</v>
      </c>
      <c r="G190" s="33">
        <f t="shared" ref="G190:G192" si="50">F190/E190</f>
        <v>59.975317096710206</v>
      </c>
      <c r="H190" s="33">
        <f t="shared" ref="H190:H192" si="51">G190</f>
        <v>59.975317096710206</v>
      </c>
      <c r="I190" s="33">
        <f t="shared" ref="I190:I192" si="52">F190+G190+H190</f>
        <v>419.82721967697148</v>
      </c>
      <c r="J190" s="34">
        <f t="shared" si="46"/>
        <v>16.493212201595306</v>
      </c>
      <c r="K190" s="34">
        <f t="shared" si="46"/>
        <v>3.2986424403190613</v>
      </c>
      <c r="L190" s="34">
        <f t="shared" si="46"/>
        <v>3.2986424403190613</v>
      </c>
      <c r="M190" s="34">
        <f t="shared" si="46"/>
        <v>23.09049708223343</v>
      </c>
      <c r="N190" s="35">
        <f t="shared" si="45"/>
        <v>24.989715456962585</v>
      </c>
      <c r="O190" s="35">
        <f t="shared" si="45"/>
        <v>4.9979430913925169</v>
      </c>
      <c r="P190" s="35">
        <f t="shared" si="45"/>
        <v>4.9979430913925169</v>
      </c>
      <c r="Q190" s="36">
        <f t="shared" si="45"/>
        <v>34.985601639747621</v>
      </c>
      <c r="R190" s="4"/>
    </row>
    <row r="191" spans="1:18" x14ac:dyDescent="0.2">
      <c r="A191" s="88"/>
      <c r="B191" s="91"/>
      <c r="C191" s="5">
        <v>42.379819944500923</v>
      </c>
      <c r="D191" s="5">
        <v>30</v>
      </c>
      <c r="E191" s="5">
        <v>5</v>
      </c>
      <c r="F191" s="33">
        <f t="shared" si="49"/>
        <v>1271.3945983350277</v>
      </c>
      <c r="G191" s="33">
        <f t="shared" si="50"/>
        <v>254.27891966700554</v>
      </c>
      <c r="H191" s="33">
        <f t="shared" si="51"/>
        <v>254.27891966700554</v>
      </c>
      <c r="I191" s="33">
        <f t="shared" si="52"/>
        <v>1779.9524376690388</v>
      </c>
      <c r="J191" s="34">
        <f t="shared" si="46"/>
        <v>69.92670290842652</v>
      </c>
      <c r="K191" s="34">
        <f t="shared" si="46"/>
        <v>13.985340581685305</v>
      </c>
      <c r="L191" s="34">
        <f t="shared" si="46"/>
        <v>13.985340581685305</v>
      </c>
      <c r="M191" s="34">
        <f t="shared" si="46"/>
        <v>97.897384071797134</v>
      </c>
      <c r="N191" s="35">
        <f t="shared" si="45"/>
        <v>105.94954986125231</v>
      </c>
      <c r="O191" s="35">
        <f t="shared" si="45"/>
        <v>21.189909972250462</v>
      </c>
      <c r="P191" s="35">
        <f t="shared" si="45"/>
        <v>21.189909972250462</v>
      </c>
      <c r="Q191" s="36">
        <f t="shared" si="45"/>
        <v>148.32936980575323</v>
      </c>
      <c r="R191" s="4"/>
    </row>
    <row r="192" spans="1:18" x14ac:dyDescent="0.2">
      <c r="A192" s="88"/>
      <c r="B192" s="91"/>
      <c r="C192" s="5">
        <v>88.447538748383522</v>
      </c>
      <c r="D192" s="5">
        <v>30</v>
      </c>
      <c r="E192" s="5">
        <v>5</v>
      </c>
      <c r="F192" s="33">
        <f t="shared" si="49"/>
        <v>2653.4261624515057</v>
      </c>
      <c r="G192" s="33">
        <f t="shared" si="50"/>
        <v>530.68523249030113</v>
      </c>
      <c r="H192" s="33">
        <f t="shared" si="51"/>
        <v>530.68523249030113</v>
      </c>
      <c r="I192" s="33">
        <f t="shared" si="52"/>
        <v>3714.7966274321079</v>
      </c>
      <c r="J192" s="34">
        <f t="shared" si="46"/>
        <v>145.93843893483282</v>
      </c>
      <c r="K192" s="34">
        <f t="shared" si="46"/>
        <v>29.187687786966563</v>
      </c>
      <c r="L192" s="34">
        <f t="shared" si="46"/>
        <v>29.187687786966563</v>
      </c>
      <c r="M192" s="34">
        <f t="shared" si="46"/>
        <v>204.31381450876594</v>
      </c>
      <c r="N192" s="35">
        <f t="shared" si="45"/>
        <v>221.11884687095881</v>
      </c>
      <c r="O192" s="35">
        <f t="shared" si="45"/>
        <v>44.223769374191761</v>
      </c>
      <c r="P192" s="35">
        <f t="shared" si="45"/>
        <v>44.223769374191761</v>
      </c>
      <c r="Q192" s="36">
        <f t="shared" si="45"/>
        <v>309.56638561934233</v>
      </c>
      <c r="R192" s="4"/>
    </row>
    <row r="193" spans="1:18" x14ac:dyDescent="0.2">
      <c r="A193" s="88"/>
      <c r="B193" s="91"/>
      <c r="C193" s="5">
        <v>7.6133312694728374</v>
      </c>
      <c r="D193" s="5">
        <v>18</v>
      </c>
      <c r="E193" s="5">
        <v>5</v>
      </c>
      <c r="F193" s="33">
        <f t="shared" si="29"/>
        <v>137.03996285051107</v>
      </c>
      <c r="G193" s="33">
        <f t="shared" si="30"/>
        <v>27.407992570102216</v>
      </c>
      <c r="H193" s="33">
        <f t="shared" si="31"/>
        <v>27.407992570102216</v>
      </c>
      <c r="I193" s="33">
        <f t="shared" si="32"/>
        <v>191.85594799071549</v>
      </c>
      <c r="J193" s="34">
        <f t="shared" ref="J193:M227" si="53">F193*0.055</f>
        <v>7.5371979567781091</v>
      </c>
      <c r="K193" s="34">
        <f t="shared" si="53"/>
        <v>1.507439591355622</v>
      </c>
      <c r="L193" s="34">
        <f t="shared" si="53"/>
        <v>1.507439591355622</v>
      </c>
      <c r="M193" s="34">
        <f t="shared" si="26"/>
        <v>10.552077139489352</v>
      </c>
      <c r="N193" s="35">
        <f t="shared" si="45"/>
        <v>11.419996904209256</v>
      </c>
      <c r="O193" s="35">
        <f t="shared" si="45"/>
        <v>2.2839993808418515</v>
      </c>
      <c r="P193" s="35">
        <f t="shared" si="45"/>
        <v>2.2839993808418515</v>
      </c>
      <c r="Q193" s="36">
        <f t="shared" si="25"/>
        <v>15.987995665892958</v>
      </c>
      <c r="R193" s="4"/>
    </row>
    <row r="194" spans="1:18" x14ac:dyDescent="0.2">
      <c r="A194" s="88"/>
      <c r="B194" s="91"/>
      <c r="C194" s="5">
        <v>88.477345464567406</v>
      </c>
      <c r="D194" s="5">
        <v>18</v>
      </c>
      <c r="E194" s="5">
        <v>5</v>
      </c>
      <c r="F194" s="33">
        <f t="shared" si="29"/>
        <v>1592.5922183622133</v>
      </c>
      <c r="G194" s="33">
        <f t="shared" si="30"/>
        <v>318.51844367244269</v>
      </c>
      <c r="H194" s="33">
        <f t="shared" si="31"/>
        <v>318.51844367244269</v>
      </c>
      <c r="I194" s="33">
        <f t="shared" si="32"/>
        <v>2229.6291057070985</v>
      </c>
      <c r="J194" s="34">
        <f t="shared" si="53"/>
        <v>87.592572009921739</v>
      </c>
      <c r="K194" s="34">
        <f t="shared" si="53"/>
        <v>17.518514401984348</v>
      </c>
      <c r="L194" s="34">
        <f t="shared" si="53"/>
        <v>17.518514401984348</v>
      </c>
      <c r="M194" s="34">
        <f t="shared" si="26"/>
        <v>122.62960081389042</v>
      </c>
      <c r="N194" s="35">
        <f t="shared" si="45"/>
        <v>132.71601819685111</v>
      </c>
      <c r="O194" s="35">
        <f t="shared" si="45"/>
        <v>26.543203639370223</v>
      </c>
      <c r="P194" s="35">
        <f t="shared" si="45"/>
        <v>26.543203639370223</v>
      </c>
      <c r="Q194" s="36">
        <f t="shared" si="25"/>
        <v>185.80242547559155</v>
      </c>
      <c r="R194" s="4"/>
    </row>
    <row r="195" spans="1:18" ht="13.5" thickBot="1" x14ac:dyDescent="0.25">
      <c r="A195" s="89"/>
      <c r="B195" s="54" t="s">
        <v>44</v>
      </c>
      <c r="C195" s="6">
        <v>15.479721082811011</v>
      </c>
      <c r="D195" s="6">
        <v>18</v>
      </c>
      <c r="E195" s="6">
        <v>5</v>
      </c>
      <c r="F195" s="18">
        <f>C195*D195</f>
        <v>278.6349794905982</v>
      </c>
      <c r="G195" s="18">
        <f>F195/E195</f>
        <v>55.72699589811964</v>
      </c>
      <c r="H195" s="18">
        <f>G195</f>
        <v>55.72699589811964</v>
      </c>
      <c r="I195" s="18">
        <f>F195+G195+H195</f>
        <v>390.08897128683748</v>
      </c>
      <c r="J195" s="7">
        <f>F195*0.055</f>
        <v>15.3249238719829</v>
      </c>
      <c r="K195" s="7">
        <f>G195*0.055</f>
        <v>3.0649847743965801</v>
      </c>
      <c r="L195" s="7">
        <f>H195*0.055</f>
        <v>3.0649847743965801</v>
      </c>
      <c r="M195" s="7">
        <f>I195*0.055</f>
        <v>21.454893420776063</v>
      </c>
      <c r="N195" s="8">
        <f>F195*0.25/3</f>
        <v>23.219581624216517</v>
      </c>
      <c r="O195" s="8">
        <f>G195*0.25/3</f>
        <v>4.6439163248433033</v>
      </c>
      <c r="P195" s="8">
        <f>H195*0.25/3</f>
        <v>4.6439163248433033</v>
      </c>
      <c r="Q195" s="9">
        <f>I195*0.25/3</f>
        <v>32.507414273903123</v>
      </c>
      <c r="R195" s="4"/>
    </row>
    <row r="196" spans="1:18" x14ac:dyDescent="0.2">
      <c r="A196" s="87" t="s">
        <v>38</v>
      </c>
      <c r="B196" s="90" t="s">
        <v>42</v>
      </c>
      <c r="C196" s="19">
        <v>24.583860739051694</v>
      </c>
      <c r="D196" s="19">
        <v>131</v>
      </c>
      <c r="E196" s="19">
        <v>6</v>
      </c>
      <c r="F196" s="17">
        <f t="shared" si="29"/>
        <v>3220.4857568157718</v>
      </c>
      <c r="G196" s="17">
        <f t="shared" si="30"/>
        <v>536.74762613596192</v>
      </c>
      <c r="H196" s="17">
        <f t="shared" si="31"/>
        <v>536.74762613596192</v>
      </c>
      <c r="I196" s="17">
        <f t="shared" si="32"/>
        <v>4293.9810090876954</v>
      </c>
      <c r="J196" s="20">
        <f t="shared" si="53"/>
        <v>177.12671662486744</v>
      </c>
      <c r="K196" s="20">
        <f t="shared" si="53"/>
        <v>29.521119437477907</v>
      </c>
      <c r="L196" s="20">
        <f t="shared" si="53"/>
        <v>29.521119437477907</v>
      </c>
      <c r="M196" s="20">
        <f t="shared" si="26"/>
        <v>236.16895549982326</v>
      </c>
      <c r="N196" s="21">
        <f t="shared" si="45"/>
        <v>268.37381306798096</v>
      </c>
      <c r="O196" s="21">
        <f t="shared" si="45"/>
        <v>44.728968844663491</v>
      </c>
      <c r="P196" s="21">
        <f t="shared" si="45"/>
        <v>44.728968844663491</v>
      </c>
      <c r="Q196" s="22">
        <f t="shared" si="25"/>
        <v>357.83175075730793</v>
      </c>
      <c r="R196" s="4"/>
    </row>
    <row r="197" spans="1:18" x14ac:dyDescent="0.2">
      <c r="A197" s="88"/>
      <c r="B197" s="91"/>
      <c r="C197" s="5">
        <v>11.963786371052265</v>
      </c>
      <c r="D197" s="5">
        <v>150</v>
      </c>
      <c r="E197" s="5">
        <v>6</v>
      </c>
      <c r="F197" s="33">
        <f t="shared" si="29"/>
        <v>1794.5679556578398</v>
      </c>
      <c r="G197" s="33">
        <f t="shared" si="30"/>
        <v>299.09465927630663</v>
      </c>
      <c r="H197" s="33">
        <f t="shared" si="31"/>
        <v>299.09465927630663</v>
      </c>
      <c r="I197" s="33">
        <f t="shared" si="32"/>
        <v>2392.757274210453</v>
      </c>
      <c r="J197" s="34">
        <f t="shared" si="53"/>
        <v>98.701237561181188</v>
      </c>
      <c r="K197" s="34">
        <f t="shared" si="53"/>
        <v>16.450206260196865</v>
      </c>
      <c r="L197" s="34">
        <f t="shared" si="53"/>
        <v>16.450206260196865</v>
      </c>
      <c r="M197" s="34">
        <f t="shared" si="26"/>
        <v>131.60165008157492</v>
      </c>
      <c r="N197" s="35">
        <f t="shared" si="45"/>
        <v>149.54732963815331</v>
      </c>
      <c r="O197" s="35">
        <f t="shared" si="45"/>
        <v>24.924554939692218</v>
      </c>
      <c r="P197" s="35">
        <f t="shared" si="45"/>
        <v>24.924554939692218</v>
      </c>
      <c r="Q197" s="36">
        <f t="shared" si="25"/>
        <v>199.39643951753774</v>
      </c>
      <c r="R197" s="4"/>
    </row>
    <row r="198" spans="1:18" x14ac:dyDescent="0.2">
      <c r="A198" s="88"/>
      <c r="B198" s="91"/>
      <c r="C198" s="5">
        <v>1.0496104188205362</v>
      </c>
      <c r="D198" s="5">
        <v>75</v>
      </c>
      <c r="E198" s="5">
        <v>6</v>
      </c>
      <c r="F198" s="33">
        <f t="shared" si="29"/>
        <v>78.720781411540216</v>
      </c>
      <c r="G198" s="33">
        <f t="shared" si="30"/>
        <v>13.120130235256703</v>
      </c>
      <c r="H198" s="33">
        <f t="shared" si="31"/>
        <v>13.120130235256703</v>
      </c>
      <c r="I198" s="33">
        <f t="shared" si="32"/>
        <v>104.96104188205362</v>
      </c>
      <c r="J198" s="34">
        <f t="shared" si="53"/>
        <v>4.3296429776347116</v>
      </c>
      <c r="K198" s="34">
        <f t="shared" si="53"/>
        <v>0.72160716293911864</v>
      </c>
      <c r="L198" s="34">
        <f t="shared" si="53"/>
        <v>0.72160716293911864</v>
      </c>
      <c r="M198" s="34">
        <f t="shared" si="26"/>
        <v>5.7728573035129491</v>
      </c>
      <c r="N198" s="35">
        <f t="shared" si="45"/>
        <v>6.5600651176283513</v>
      </c>
      <c r="O198" s="35">
        <f t="shared" si="45"/>
        <v>1.093344186271392</v>
      </c>
      <c r="P198" s="35">
        <f t="shared" si="45"/>
        <v>1.093344186271392</v>
      </c>
      <c r="Q198" s="36">
        <f t="shared" si="25"/>
        <v>8.7467534901711357</v>
      </c>
      <c r="R198" s="4"/>
    </row>
    <row r="199" spans="1:18" x14ac:dyDescent="0.2">
      <c r="A199" s="88"/>
      <c r="B199" s="91"/>
      <c r="C199" s="5">
        <v>2</v>
      </c>
      <c r="D199" s="5">
        <v>75</v>
      </c>
      <c r="E199" s="5">
        <v>6</v>
      </c>
      <c r="F199" s="33">
        <f t="shared" si="29"/>
        <v>150</v>
      </c>
      <c r="G199" s="33">
        <f t="shared" si="30"/>
        <v>25</v>
      </c>
      <c r="H199" s="33">
        <f t="shared" si="31"/>
        <v>25</v>
      </c>
      <c r="I199" s="33">
        <f t="shared" si="32"/>
        <v>200</v>
      </c>
      <c r="J199" s="34">
        <f t="shared" si="53"/>
        <v>8.25</v>
      </c>
      <c r="K199" s="34">
        <f t="shared" si="53"/>
        <v>1.375</v>
      </c>
      <c r="L199" s="34">
        <f t="shared" si="53"/>
        <v>1.375</v>
      </c>
      <c r="M199" s="34">
        <f t="shared" si="26"/>
        <v>11</v>
      </c>
      <c r="N199" s="35">
        <f t="shared" si="45"/>
        <v>12.5</v>
      </c>
      <c r="O199" s="35">
        <f t="shared" si="45"/>
        <v>2.0833333333333335</v>
      </c>
      <c r="P199" s="35">
        <f t="shared" si="45"/>
        <v>2.0833333333333335</v>
      </c>
      <c r="Q199" s="36">
        <f t="shared" si="25"/>
        <v>16.666666666666668</v>
      </c>
      <c r="R199" s="4"/>
    </row>
    <row r="200" spans="1:18" x14ac:dyDescent="0.2">
      <c r="A200" s="88"/>
      <c r="B200" s="91"/>
      <c r="C200" s="5">
        <v>2</v>
      </c>
      <c r="D200" s="5">
        <v>24</v>
      </c>
      <c r="E200" s="5">
        <v>6</v>
      </c>
      <c r="F200" s="33">
        <f t="shared" si="29"/>
        <v>48</v>
      </c>
      <c r="G200" s="33">
        <f t="shared" si="30"/>
        <v>8</v>
      </c>
      <c r="H200" s="33">
        <f t="shared" si="31"/>
        <v>8</v>
      </c>
      <c r="I200" s="33">
        <f t="shared" si="32"/>
        <v>64</v>
      </c>
      <c r="J200" s="34">
        <f t="shared" si="53"/>
        <v>2.64</v>
      </c>
      <c r="K200" s="34">
        <f t="shared" si="53"/>
        <v>0.44</v>
      </c>
      <c r="L200" s="34">
        <f t="shared" si="53"/>
        <v>0.44</v>
      </c>
      <c r="M200" s="34">
        <f t="shared" si="26"/>
        <v>3.52</v>
      </c>
      <c r="N200" s="35">
        <f t="shared" si="45"/>
        <v>4</v>
      </c>
      <c r="O200" s="35">
        <f t="shared" si="45"/>
        <v>0.66666666666666663</v>
      </c>
      <c r="P200" s="35">
        <f t="shared" si="45"/>
        <v>0.66666666666666663</v>
      </c>
      <c r="Q200" s="36">
        <f t="shared" si="25"/>
        <v>5.333333333333333</v>
      </c>
      <c r="R200" s="4"/>
    </row>
    <row r="201" spans="1:18" x14ac:dyDescent="0.2">
      <c r="A201" s="88"/>
      <c r="B201" s="91"/>
      <c r="C201" s="5">
        <v>4.3134999322388312</v>
      </c>
      <c r="D201" s="5">
        <v>204</v>
      </c>
      <c r="E201" s="5">
        <v>6</v>
      </c>
      <c r="F201" s="33">
        <f t="shared" si="29"/>
        <v>879.95398617672151</v>
      </c>
      <c r="G201" s="33">
        <f t="shared" si="30"/>
        <v>146.65899769612025</v>
      </c>
      <c r="H201" s="33">
        <f t="shared" si="31"/>
        <v>146.65899769612025</v>
      </c>
      <c r="I201" s="33">
        <f t="shared" si="32"/>
        <v>1173.271981568962</v>
      </c>
      <c r="J201" s="34">
        <f t="shared" si="53"/>
        <v>48.397469239719683</v>
      </c>
      <c r="K201" s="34">
        <f t="shared" si="53"/>
        <v>8.0662448732866139</v>
      </c>
      <c r="L201" s="34">
        <f t="shared" si="53"/>
        <v>8.0662448732866139</v>
      </c>
      <c r="M201" s="34">
        <f t="shared" si="26"/>
        <v>64.529958986292911</v>
      </c>
      <c r="N201" s="35">
        <f t="shared" si="45"/>
        <v>73.329498848060126</v>
      </c>
      <c r="O201" s="35">
        <f t="shared" si="45"/>
        <v>12.221583141343354</v>
      </c>
      <c r="P201" s="35">
        <f t="shared" si="45"/>
        <v>12.221583141343354</v>
      </c>
      <c r="Q201" s="36">
        <f t="shared" si="25"/>
        <v>97.77266513074683</v>
      </c>
      <c r="R201" s="4"/>
    </row>
    <row r="202" spans="1:18" x14ac:dyDescent="0.2">
      <c r="A202" s="88"/>
      <c r="B202" s="91"/>
      <c r="C202" s="5">
        <v>2.7614999441746613</v>
      </c>
      <c r="D202" s="5">
        <v>49.5</v>
      </c>
      <c r="E202" s="5">
        <v>6</v>
      </c>
      <c r="F202" s="33">
        <f t="shared" si="29"/>
        <v>136.69424723664574</v>
      </c>
      <c r="G202" s="33">
        <f t="shared" si="30"/>
        <v>22.782374539440955</v>
      </c>
      <c r="H202" s="33">
        <f t="shared" si="31"/>
        <v>22.782374539440955</v>
      </c>
      <c r="I202" s="33">
        <f t="shared" si="32"/>
        <v>182.25899631552764</v>
      </c>
      <c r="J202" s="34">
        <f t="shared" si="53"/>
        <v>7.5181835980155158</v>
      </c>
      <c r="K202" s="34">
        <f t="shared" si="53"/>
        <v>1.2530305996692526</v>
      </c>
      <c r="L202" s="34">
        <f t="shared" si="53"/>
        <v>1.2530305996692526</v>
      </c>
      <c r="M202" s="34">
        <f t="shared" si="26"/>
        <v>10.024244797354021</v>
      </c>
      <c r="N202" s="35">
        <f t="shared" si="45"/>
        <v>11.391187269720477</v>
      </c>
      <c r="O202" s="35">
        <f t="shared" si="45"/>
        <v>1.8985312116200797</v>
      </c>
      <c r="P202" s="35">
        <f t="shared" si="45"/>
        <v>1.8985312116200797</v>
      </c>
      <c r="Q202" s="36">
        <f t="shared" si="25"/>
        <v>15.188249692960637</v>
      </c>
      <c r="R202" s="4"/>
    </row>
    <row r="203" spans="1:18" x14ac:dyDescent="0.2">
      <c r="A203" s="88"/>
      <c r="B203" s="91"/>
      <c r="C203" s="5">
        <v>43.11981375598306</v>
      </c>
      <c r="D203" s="5">
        <v>136</v>
      </c>
      <c r="E203" s="5">
        <v>6</v>
      </c>
      <c r="F203" s="33">
        <f t="shared" si="29"/>
        <v>5864.294670813696</v>
      </c>
      <c r="G203" s="33">
        <f t="shared" si="30"/>
        <v>977.38244513561597</v>
      </c>
      <c r="H203" s="33">
        <f t="shared" si="31"/>
        <v>977.38244513561597</v>
      </c>
      <c r="I203" s="33">
        <f t="shared" si="32"/>
        <v>7819.0595610849277</v>
      </c>
      <c r="J203" s="34">
        <f t="shared" si="53"/>
        <v>322.53620689475326</v>
      </c>
      <c r="K203" s="34">
        <f t="shared" si="53"/>
        <v>53.75603448245888</v>
      </c>
      <c r="L203" s="34">
        <f t="shared" si="53"/>
        <v>53.75603448245888</v>
      </c>
      <c r="M203" s="34">
        <f t="shared" si="26"/>
        <v>430.04827585967104</v>
      </c>
      <c r="N203" s="35">
        <f t="shared" si="45"/>
        <v>488.69122256780798</v>
      </c>
      <c r="O203" s="35">
        <f t="shared" si="45"/>
        <v>81.448537094634659</v>
      </c>
      <c r="P203" s="35">
        <f t="shared" si="45"/>
        <v>81.448537094634659</v>
      </c>
      <c r="Q203" s="36">
        <f t="shared" si="25"/>
        <v>651.58829675707727</v>
      </c>
      <c r="R203" s="4"/>
    </row>
    <row r="204" spans="1:18" x14ac:dyDescent="0.2">
      <c r="A204" s="88"/>
      <c r="B204" s="91"/>
      <c r="C204" s="5">
        <v>21.585807237059846</v>
      </c>
      <c r="D204" s="5">
        <v>33</v>
      </c>
      <c r="E204" s="5">
        <v>6</v>
      </c>
      <c r="F204" s="33">
        <f t="shared" si="29"/>
        <v>712.33163882297492</v>
      </c>
      <c r="G204" s="33">
        <f t="shared" si="30"/>
        <v>118.72193980382916</v>
      </c>
      <c r="H204" s="33">
        <f t="shared" si="31"/>
        <v>118.72193980382916</v>
      </c>
      <c r="I204" s="33">
        <f t="shared" si="32"/>
        <v>949.77551843063327</v>
      </c>
      <c r="J204" s="34">
        <f t="shared" si="53"/>
        <v>39.178240135263621</v>
      </c>
      <c r="K204" s="34">
        <f t="shared" si="53"/>
        <v>6.5297066892106042</v>
      </c>
      <c r="L204" s="34">
        <f t="shared" si="53"/>
        <v>6.5297066892106042</v>
      </c>
      <c r="M204" s="34">
        <f t="shared" si="26"/>
        <v>52.237653513684833</v>
      </c>
      <c r="N204" s="35">
        <f t="shared" si="45"/>
        <v>59.360969901914579</v>
      </c>
      <c r="O204" s="35">
        <f t="shared" si="45"/>
        <v>9.8934949836524293</v>
      </c>
      <c r="P204" s="35">
        <f t="shared" si="45"/>
        <v>9.8934949836524293</v>
      </c>
      <c r="Q204" s="36">
        <f t="shared" si="25"/>
        <v>79.147959869219434</v>
      </c>
      <c r="R204" s="4"/>
    </row>
    <row r="205" spans="1:18" x14ac:dyDescent="0.2">
      <c r="A205" s="88"/>
      <c r="B205" s="91"/>
      <c r="C205" s="5">
        <v>53.44409804046154</v>
      </c>
      <c r="D205" s="5">
        <v>52</v>
      </c>
      <c r="E205" s="5">
        <v>6</v>
      </c>
      <c r="F205" s="33">
        <f t="shared" si="29"/>
        <v>2779.0930981040001</v>
      </c>
      <c r="G205" s="33">
        <f t="shared" si="30"/>
        <v>463.18218301733333</v>
      </c>
      <c r="H205" s="33">
        <f t="shared" si="31"/>
        <v>463.18218301733333</v>
      </c>
      <c r="I205" s="33">
        <f t="shared" si="32"/>
        <v>3705.4574641386671</v>
      </c>
      <c r="J205" s="34">
        <f t="shared" si="53"/>
        <v>152.85012039572001</v>
      </c>
      <c r="K205" s="34">
        <f t="shared" si="53"/>
        <v>25.475020065953334</v>
      </c>
      <c r="L205" s="34">
        <f t="shared" si="53"/>
        <v>25.475020065953334</v>
      </c>
      <c r="M205" s="34">
        <f t="shared" si="26"/>
        <v>203.8001605276267</v>
      </c>
      <c r="N205" s="35">
        <f t="shared" si="45"/>
        <v>231.59109150866666</v>
      </c>
      <c r="O205" s="35">
        <f t="shared" si="45"/>
        <v>38.598515251444447</v>
      </c>
      <c r="P205" s="35">
        <f t="shared" si="45"/>
        <v>38.598515251444447</v>
      </c>
      <c r="Q205" s="36">
        <f t="shared" si="25"/>
        <v>308.78812201155557</v>
      </c>
      <c r="R205" s="4"/>
    </row>
    <row r="206" spans="1:18" x14ac:dyDescent="0.2">
      <c r="A206" s="88"/>
      <c r="B206" s="91"/>
      <c r="C206" s="5">
        <v>4.0300000011920929</v>
      </c>
      <c r="D206" s="5">
        <v>40</v>
      </c>
      <c r="E206" s="5">
        <v>6</v>
      </c>
      <c r="F206" s="33">
        <f t="shared" si="29"/>
        <v>161.20000004768372</v>
      </c>
      <c r="G206" s="33">
        <f t="shared" si="30"/>
        <v>26.866666674613953</v>
      </c>
      <c r="H206" s="33">
        <f t="shared" si="31"/>
        <v>26.866666674613953</v>
      </c>
      <c r="I206" s="33">
        <f t="shared" si="32"/>
        <v>214.93333339691162</v>
      </c>
      <c r="J206" s="34">
        <f t="shared" si="53"/>
        <v>8.866000002622604</v>
      </c>
      <c r="K206" s="34">
        <f t="shared" si="53"/>
        <v>1.4776666671037675</v>
      </c>
      <c r="L206" s="34">
        <f t="shared" si="53"/>
        <v>1.4776666671037675</v>
      </c>
      <c r="M206" s="34">
        <f t="shared" si="26"/>
        <v>11.82133333683014</v>
      </c>
      <c r="N206" s="35">
        <f t="shared" si="45"/>
        <v>13.433333337306976</v>
      </c>
      <c r="O206" s="35">
        <f t="shared" si="45"/>
        <v>2.2388888895511627</v>
      </c>
      <c r="P206" s="35">
        <f t="shared" si="45"/>
        <v>2.2388888895511627</v>
      </c>
      <c r="Q206" s="36">
        <f t="shared" si="25"/>
        <v>17.911111116409302</v>
      </c>
      <c r="R206" s="4"/>
    </row>
    <row r="207" spans="1:18" x14ac:dyDescent="0.2">
      <c r="A207" s="88"/>
      <c r="B207" s="91"/>
      <c r="C207" s="5">
        <v>0.37142858462674289</v>
      </c>
      <c r="D207" s="5">
        <v>50</v>
      </c>
      <c r="E207" s="5">
        <v>6</v>
      </c>
      <c r="F207" s="33">
        <f t="shared" si="29"/>
        <v>18.571429231337145</v>
      </c>
      <c r="G207" s="33">
        <f t="shared" si="30"/>
        <v>3.0952382052228575</v>
      </c>
      <c r="H207" s="33">
        <f t="shared" si="31"/>
        <v>3.0952382052228575</v>
      </c>
      <c r="I207" s="33">
        <f t="shared" si="32"/>
        <v>24.76190564178286</v>
      </c>
      <c r="J207" s="34">
        <f t="shared" si="53"/>
        <v>1.021428607723543</v>
      </c>
      <c r="K207" s="34">
        <f t="shared" si="53"/>
        <v>0.17023810128725717</v>
      </c>
      <c r="L207" s="34">
        <f t="shared" si="53"/>
        <v>0.17023810128725717</v>
      </c>
      <c r="M207" s="34">
        <f t="shared" si="26"/>
        <v>1.3619048102980573</v>
      </c>
      <c r="N207" s="35">
        <f t="shared" si="45"/>
        <v>1.5476191026114288</v>
      </c>
      <c r="O207" s="35">
        <f t="shared" si="45"/>
        <v>0.25793651710190479</v>
      </c>
      <c r="P207" s="35">
        <f t="shared" si="45"/>
        <v>0.25793651710190479</v>
      </c>
      <c r="Q207" s="36">
        <f t="shared" si="45"/>
        <v>2.0634921368152384</v>
      </c>
      <c r="R207" s="4"/>
    </row>
    <row r="208" spans="1:18" x14ac:dyDescent="0.2">
      <c r="A208" s="88"/>
      <c r="B208" s="91"/>
      <c r="C208" s="5">
        <v>0.37142858462674289</v>
      </c>
      <c r="D208" s="5">
        <v>50</v>
      </c>
      <c r="E208" s="5">
        <v>6</v>
      </c>
      <c r="F208" s="33">
        <f t="shared" si="29"/>
        <v>18.571429231337145</v>
      </c>
      <c r="G208" s="33">
        <f t="shared" si="30"/>
        <v>3.0952382052228575</v>
      </c>
      <c r="H208" s="33">
        <f t="shared" si="31"/>
        <v>3.0952382052228575</v>
      </c>
      <c r="I208" s="33">
        <f t="shared" si="32"/>
        <v>24.76190564178286</v>
      </c>
      <c r="J208" s="34">
        <f t="shared" si="53"/>
        <v>1.021428607723543</v>
      </c>
      <c r="K208" s="34">
        <f t="shared" si="53"/>
        <v>0.17023810128725717</v>
      </c>
      <c r="L208" s="34">
        <f t="shared" si="53"/>
        <v>0.17023810128725717</v>
      </c>
      <c r="M208" s="34">
        <f t="shared" si="53"/>
        <v>1.3619048102980573</v>
      </c>
      <c r="N208" s="35">
        <f t="shared" si="45"/>
        <v>1.5476191026114288</v>
      </c>
      <c r="O208" s="35">
        <f t="shared" si="45"/>
        <v>0.25793651710190479</v>
      </c>
      <c r="P208" s="35">
        <f t="shared" si="45"/>
        <v>0.25793651710190479</v>
      </c>
      <c r="Q208" s="36">
        <f t="shared" si="45"/>
        <v>2.0634921368152384</v>
      </c>
      <c r="R208" s="4"/>
    </row>
    <row r="209" spans="1:18" x14ac:dyDescent="0.2">
      <c r="A209" s="88"/>
      <c r="B209" s="91"/>
      <c r="C209" s="5">
        <v>0.37142858462674289</v>
      </c>
      <c r="D209" s="5">
        <v>100</v>
      </c>
      <c r="E209" s="5">
        <v>6</v>
      </c>
      <c r="F209" s="33">
        <f t="shared" si="29"/>
        <v>37.14285846267429</v>
      </c>
      <c r="G209" s="33">
        <f t="shared" si="30"/>
        <v>6.1904764104457151</v>
      </c>
      <c r="H209" s="33">
        <f t="shared" si="31"/>
        <v>6.1904764104457151</v>
      </c>
      <c r="I209" s="33">
        <f t="shared" si="32"/>
        <v>49.52381128356572</v>
      </c>
      <c r="J209" s="34">
        <f t="shared" si="53"/>
        <v>2.0428572154470861</v>
      </c>
      <c r="K209" s="34">
        <f t="shared" si="53"/>
        <v>0.34047620257451433</v>
      </c>
      <c r="L209" s="34">
        <f t="shared" si="53"/>
        <v>0.34047620257451433</v>
      </c>
      <c r="M209" s="34">
        <f t="shared" si="53"/>
        <v>2.7238096205961146</v>
      </c>
      <c r="N209" s="35">
        <f t="shared" ref="N209:Q243" si="54">F209*0.25/3</f>
        <v>3.0952382052228575</v>
      </c>
      <c r="O209" s="35">
        <f t="shared" si="54"/>
        <v>0.51587303420380959</v>
      </c>
      <c r="P209" s="35">
        <f t="shared" si="54"/>
        <v>0.51587303420380959</v>
      </c>
      <c r="Q209" s="36">
        <f t="shared" si="54"/>
        <v>4.1269842736304767</v>
      </c>
      <c r="R209" s="4"/>
    </row>
    <row r="210" spans="1:18" x14ac:dyDescent="0.2">
      <c r="A210" s="88"/>
      <c r="B210" s="91"/>
      <c r="C210" s="5">
        <v>0.37142858462674289</v>
      </c>
      <c r="D210" s="5">
        <v>150</v>
      </c>
      <c r="E210" s="5">
        <v>6</v>
      </c>
      <c r="F210" s="33">
        <f t="shared" ref="F210:F211" si="55">C210*D210</f>
        <v>55.714287694011432</v>
      </c>
      <c r="G210" s="33">
        <f t="shared" ref="G210:G211" si="56">F210/E210</f>
        <v>9.2857146156685726</v>
      </c>
      <c r="H210" s="33">
        <f t="shared" ref="H210:H211" si="57">G210</f>
        <v>9.2857146156685726</v>
      </c>
      <c r="I210" s="33">
        <f t="shared" ref="I210:I211" si="58">F210+G210+H210</f>
        <v>74.285716925348567</v>
      </c>
      <c r="J210" s="34">
        <f t="shared" ref="J210:J211" si="59">F210*0.055</f>
        <v>3.0642858231706289</v>
      </c>
      <c r="K210" s="34">
        <f t="shared" ref="K210:K211" si="60">G210*0.055</f>
        <v>0.51071430386177152</v>
      </c>
      <c r="L210" s="34">
        <f t="shared" ref="L210:L211" si="61">H210*0.055</f>
        <v>0.51071430386177152</v>
      </c>
      <c r="M210" s="34">
        <f t="shared" ref="M210:M211" si="62">I210*0.055</f>
        <v>4.0857144308941713</v>
      </c>
      <c r="N210" s="35">
        <f t="shared" ref="N210:N211" si="63">F210*0.25/3</f>
        <v>4.6428573078342863</v>
      </c>
      <c r="O210" s="35">
        <f t="shared" ref="O210:O211" si="64">G210*0.25/3</f>
        <v>0.77380955130571438</v>
      </c>
      <c r="P210" s="35">
        <f t="shared" ref="P210:P211" si="65">H210*0.25/3</f>
        <v>0.77380955130571438</v>
      </c>
      <c r="Q210" s="36">
        <f t="shared" ref="Q210:Q211" si="66">I210*0.25/3</f>
        <v>6.1904764104457142</v>
      </c>
      <c r="R210" s="4"/>
    </row>
    <row r="211" spans="1:18" x14ac:dyDescent="0.2">
      <c r="A211" s="88"/>
      <c r="B211" s="91"/>
      <c r="C211" s="5">
        <v>0.53613636234097861</v>
      </c>
      <c r="D211" s="5">
        <v>78.599999999999994</v>
      </c>
      <c r="E211" s="5">
        <v>6</v>
      </c>
      <c r="F211" s="33">
        <f t="shared" si="55"/>
        <v>42.140318080000917</v>
      </c>
      <c r="G211" s="33">
        <f t="shared" si="56"/>
        <v>7.0233863466668192</v>
      </c>
      <c r="H211" s="33">
        <f t="shared" si="57"/>
        <v>7.0233863466668192</v>
      </c>
      <c r="I211" s="33">
        <f t="shared" si="58"/>
        <v>56.187090773334553</v>
      </c>
      <c r="J211" s="34">
        <f t="shared" si="59"/>
        <v>2.3177174944000503</v>
      </c>
      <c r="K211" s="34">
        <f t="shared" si="60"/>
        <v>0.38628624906667508</v>
      </c>
      <c r="L211" s="34">
        <f t="shared" si="61"/>
        <v>0.38628624906667508</v>
      </c>
      <c r="M211" s="34">
        <f t="shared" si="62"/>
        <v>3.0902899925334006</v>
      </c>
      <c r="N211" s="35">
        <f t="shared" si="63"/>
        <v>3.5116931733334096</v>
      </c>
      <c r="O211" s="35">
        <f t="shared" si="64"/>
        <v>0.58528219555556826</v>
      </c>
      <c r="P211" s="35">
        <f t="shared" si="65"/>
        <v>0.58528219555556826</v>
      </c>
      <c r="Q211" s="36">
        <f t="shared" si="66"/>
        <v>4.6822575644445461</v>
      </c>
      <c r="R211" s="4"/>
    </row>
    <row r="212" spans="1:18" x14ac:dyDescent="0.2">
      <c r="A212" s="88"/>
      <c r="B212" s="91"/>
      <c r="C212" s="5">
        <v>2.0702272543040188</v>
      </c>
      <c r="D212" s="5">
        <v>81.599999999999994</v>
      </c>
      <c r="E212" s="5">
        <v>6</v>
      </c>
      <c r="F212" s="33">
        <f t="shared" si="29"/>
        <v>168.93054395120791</v>
      </c>
      <c r="G212" s="33">
        <f t="shared" si="30"/>
        <v>28.15509065853465</v>
      </c>
      <c r="H212" s="33">
        <f t="shared" si="31"/>
        <v>28.15509065853465</v>
      </c>
      <c r="I212" s="33">
        <f t="shared" si="32"/>
        <v>225.2407252682772</v>
      </c>
      <c r="J212" s="34">
        <f t="shared" si="53"/>
        <v>9.2911799173164358</v>
      </c>
      <c r="K212" s="34">
        <f t="shared" si="53"/>
        <v>1.5485299862194057</v>
      </c>
      <c r="L212" s="34">
        <f t="shared" si="53"/>
        <v>1.5485299862194057</v>
      </c>
      <c r="M212" s="34">
        <f t="shared" si="53"/>
        <v>12.388239889755246</v>
      </c>
      <c r="N212" s="35">
        <f t="shared" si="54"/>
        <v>14.077545329267325</v>
      </c>
      <c r="O212" s="35">
        <f t="shared" si="54"/>
        <v>2.3462575548778877</v>
      </c>
      <c r="P212" s="35">
        <f t="shared" si="54"/>
        <v>2.3462575548778877</v>
      </c>
      <c r="Q212" s="36">
        <f t="shared" si="54"/>
        <v>18.770060439023101</v>
      </c>
      <c r="R212" s="4"/>
    </row>
    <row r="213" spans="1:18" x14ac:dyDescent="0.2">
      <c r="A213" s="88"/>
      <c r="B213" s="91"/>
      <c r="C213" s="5">
        <v>9.8181817199696209E-2</v>
      </c>
      <c r="D213" s="5">
        <v>19.799999999999997</v>
      </c>
      <c r="E213" s="5">
        <v>6</v>
      </c>
      <c r="F213" s="33">
        <f t="shared" ref="F213:F253" si="67">C213*D213</f>
        <v>1.9439999805539847</v>
      </c>
      <c r="G213" s="33">
        <f t="shared" ref="G213:G253" si="68">F213/E213</f>
        <v>0.32399999675899743</v>
      </c>
      <c r="H213" s="33">
        <f t="shared" si="31"/>
        <v>0.32399999675899743</v>
      </c>
      <c r="I213" s="33">
        <f t="shared" ref="I213:I253" si="69">F213+G213+H213</f>
        <v>2.5919999740719795</v>
      </c>
      <c r="J213" s="34">
        <f t="shared" si="53"/>
        <v>0.10691999893046916</v>
      </c>
      <c r="K213" s="34">
        <f t="shared" si="53"/>
        <v>1.7819999821744859E-2</v>
      </c>
      <c r="L213" s="34">
        <f t="shared" si="53"/>
        <v>1.7819999821744859E-2</v>
      </c>
      <c r="M213" s="34">
        <f t="shared" si="53"/>
        <v>0.14255999857395887</v>
      </c>
      <c r="N213" s="35">
        <f t="shared" si="54"/>
        <v>0.16199999837949872</v>
      </c>
      <c r="O213" s="35">
        <f t="shared" si="54"/>
        <v>2.6999999729916454E-2</v>
      </c>
      <c r="P213" s="35">
        <f t="shared" si="54"/>
        <v>2.6999999729916454E-2</v>
      </c>
      <c r="Q213" s="36">
        <f t="shared" si="54"/>
        <v>0.21599999783933163</v>
      </c>
      <c r="R213" s="4"/>
    </row>
    <row r="214" spans="1:18" x14ac:dyDescent="0.2">
      <c r="A214" s="88"/>
      <c r="B214" s="91"/>
      <c r="C214" s="5">
        <v>0.36000001072883614</v>
      </c>
      <c r="D214" s="5">
        <v>30</v>
      </c>
      <c r="E214" s="5">
        <v>6</v>
      </c>
      <c r="F214" s="33">
        <f t="shared" si="67"/>
        <v>10.800000321865085</v>
      </c>
      <c r="G214" s="33">
        <f t="shared" si="68"/>
        <v>1.8000000536441807</v>
      </c>
      <c r="H214" s="33">
        <f t="shared" si="31"/>
        <v>1.8000000536441807</v>
      </c>
      <c r="I214" s="33">
        <f t="shared" si="69"/>
        <v>14.400000429153447</v>
      </c>
      <c r="J214" s="34">
        <f t="shared" si="53"/>
        <v>0.59400001770257971</v>
      </c>
      <c r="K214" s="34">
        <f t="shared" si="53"/>
        <v>9.9000002950429933E-2</v>
      </c>
      <c r="L214" s="34">
        <f t="shared" si="53"/>
        <v>9.9000002950429933E-2</v>
      </c>
      <c r="M214" s="34">
        <f t="shared" si="53"/>
        <v>0.79200002360343957</v>
      </c>
      <c r="N214" s="35">
        <f t="shared" si="54"/>
        <v>0.90000002682209035</v>
      </c>
      <c r="O214" s="35">
        <f t="shared" si="54"/>
        <v>0.15000000447034839</v>
      </c>
      <c r="P214" s="35">
        <f t="shared" si="54"/>
        <v>0.15000000447034839</v>
      </c>
      <c r="Q214" s="36">
        <f t="shared" si="54"/>
        <v>1.2000000357627874</v>
      </c>
      <c r="R214" s="4"/>
    </row>
    <row r="215" spans="1:18" x14ac:dyDescent="0.2">
      <c r="A215" s="88"/>
      <c r="B215" s="91"/>
      <c r="C215" s="5">
        <v>0.36000001072883614</v>
      </c>
      <c r="D215" s="5">
        <v>30</v>
      </c>
      <c r="E215" s="5">
        <v>6</v>
      </c>
      <c r="F215" s="33">
        <f t="shared" si="67"/>
        <v>10.800000321865085</v>
      </c>
      <c r="G215" s="33">
        <f t="shared" si="68"/>
        <v>1.8000000536441807</v>
      </c>
      <c r="H215" s="33">
        <f t="shared" si="31"/>
        <v>1.8000000536441807</v>
      </c>
      <c r="I215" s="33">
        <f t="shared" si="69"/>
        <v>14.400000429153447</v>
      </c>
      <c r="J215" s="34">
        <f t="shared" si="53"/>
        <v>0.59400001770257971</v>
      </c>
      <c r="K215" s="34">
        <f t="shared" si="53"/>
        <v>9.9000002950429933E-2</v>
      </c>
      <c r="L215" s="34">
        <f t="shared" si="53"/>
        <v>9.9000002950429933E-2</v>
      </c>
      <c r="M215" s="34">
        <f t="shared" si="53"/>
        <v>0.79200002360343957</v>
      </c>
      <c r="N215" s="35">
        <f t="shared" si="54"/>
        <v>0.90000002682209035</v>
      </c>
      <c r="O215" s="35">
        <f t="shared" si="54"/>
        <v>0.15000000447034839</v>
      </c>
      <c r="P215" s="35">
        <f t="shared" si="54"/>
        <v>0.15000000447034839</v>
      </c>
      <c r="Q215" s="36">
        <f t="shared" si="54"/>
        <v>1.2000000357627874</v>
      </c>
      <c r="R215" s="4"/>
    </row>
    <row r="216" spans="1:18" x14ac:dyDescent="0.2">
      <c r="A216" s="88"/>
      <c r="B216" s="91"/>
      <c r="C216" s="5">
        <v>0.36000001072883614</v>
      </c>
      <c r="D216" s="5">
        <v>60</v>
      </c>
      <c r="E216" s="5">
        <v>6</v>
      </c>
      <c r="F216" s="33">
        <f t="shared" si="67"/>
        <v>21.600000643730169</v>
      </c>
      <c r="G216" s="33">
        <f t="shared" si="68"/>
        <v>3.6000001072883614</v>
      </c>
      <c r="H216" s="33">
        <f t="shared" si="31"/>
        <v>3.6000001072883614</v>
      </c>
      <c r="I216" s="33">
        <f t="shared" si="69"/>
        <v>28.800000858306895</v>
      </c>
      <c r="J216" s="34">
        <f t="shared" si="53"/>
        <v>1.1880000354051594</v>
      </c>
      <c r="K216" s="34">
        <f t="shared" si="53"/>
        <v>0.19800000590085987</v>
      </c>
      <c r="L216" s="34">
        <f t="shared" si="53"/>
        <v>0.19800000590085987</v>
      </c>
      <c r="M216" s="34">
        <f t="shared" si="53"/>
        <v>1.5840000472068791</v>
      </c>
      <c r="N216" s="35">
        <f t="shared" si="54"/>
        <v>1.8000000536441807</v>
      </c>
      <c r="O216" s="35">
        <f t="shared" si="54"/>
        <v>0.30000000894069678</v>
      </c>
      <c r="P216" s="35">
        <f t="shared" si="54"/>
        <v>0.30000000894069678</v>
      </c>
      <c r="Q216" s="36">
        <f t="shared" si="54"/>
        <v>2.4000000715255747</v>
      </c>
      <c r="R216" s="4"/>
    </row>
    <row r="217" spans="1:18" x14ac:dyDescent="0.2">
      <c r="A217" s="88"/>
      <c r="B217" s="91"/>
      <c r="C217" s="5">
        <v>0.36000001072883614</v>
      </c>
      <c r="D217" s="5">
        <v>90</v>
      </c>
      <c r="E217" s="5">
        <v>6</v>
      </c>
      <c r="F217" s="33">
        <f t="shared" si="67"/>
        <v>32.400000965595254</v>
      </c>
      <c r="G217" s="33">
        <f t="shared" si="68"/>
        <v>5.4000001609325423</v>
      </c>
      <c r="H217" s="33">
        <f t="shared" si="31"/>
        <v>5.4000001609325423</v>
      </c>
      <c r="I217" s="33">
        <f t="shared" si="69"/>
        <v>43.200001287460339</v>
      </c>
      <c r="J217" s="34">
        <f t="shared" si="53"/>
        <v>1.7820000531077389</v>
      </c>
      <c r="K217" s="34">
        <f t="shared" si="53"/>
        <v>0.29700000885128985</v>
      </c>
      <c r="L217" s="34">
        <f t="shared" si="53"/>
        <v>0.29700000885128985</v>
      </c>
      <c r="M217" s="34">
        <f t="shared" si="53"/>
        <v>2.3760000708103188</v>
      </c>
      <c r="N217" s="35">
        <f t="shared" si="54"/>
        <v>2.7000000804662712</v>
      </c>
      <c r="O217" s="35">
        <f t="shared" si="54"/>
        <v>0.45000001341104517</v>
      </c>
      <c r="P217" s="35">
        <f t="shared" si="54"/>
        <v>0.45000001341104517</v>
      </c>
      <c r="Q217" s="36">
        <f t="shared" si="54"/>
        <v>3.6000001072883614</v>
      </c>
      <c r="R217" s="4"/>
    </row>
    <row r="218" spans="1:18" x14ac:dyDescent="0.2">
      <c r="A218" s="88"/>
      <c r="B218" s="91"/>
      <c r="C218" s="5">
        <v>0.26583333144585275</v>
      </c>
      <c r="D218" s="5">
        <v>54.4</v>
      </c>
      <c r="E218" s="5">
        <v>6</v>
      </c>
      <c r="F218" s="33">
        <f t="shared" si="67"/>
        <v>14.46133323065439</v>
      </c>
      <c r="G218" s="33">
        <f t="shared" si="68"/>
        <v>2.4102222051090649</v>
      </c>
      <c r="H218" s="33">
        <f t="shared" si="31"/>
        <v>2.4102222051090649</v>
      </c>
      <c r="I218" s="33">
        <f t="shared" si="69"/>
        <v>19.281777640872519</v>
      </c>
      <c r="J218" s="34">
        <f t="shared" si="53"/>
        <v>0.79537332768599145</v>
      </c>
      <c r="K218" s="34">
        <f t="shared" si="53"/>
        <v>0.13256222128099857</v>
      </c>
      <c r="L218" s="34">
        <f t="shared" si="53"/>
        <v>0.13256222128099857</v>
      </c>
      <c r="M218" s="34">
        <f t="shared" si="53"/>
        <v>1.0604977702479885</v>
      </c>
      <c r="N218" s="35">
        <f t="shared" si="54"/>
        <v>1.2051111025545325</v>
      </c>
      <c r="O218" s="35">
        <f t="shared" si="54"/>
        <v>0.2008518504257554</v>
      </c>
      <c r="P218" s="35">
        <f t="shared" si="54"/>
        <v>0.2008518504257554</v>
      </c>
      <c r="Q218" s="36">
        <f t="shared" si="54"/>
        <v>1.6068148034060432</v>
      </c>
      <c r="R218" s="4"/>
    </row>
    <row r="219" spans="1:18" x14ac:dyDescent="0.2">
      <c r="A219" s="88"/>
      <c r="B219" s="91"/>
      <c r="C219" s="5">
        <v>0.19249999816218999</v>
      </c>
      <c r="D219" s="5">
        <v>13.200000000000001</v>
      </c>
      <c r="E219" s="5">
        <v>6</v>
      </c>
      <c r="F219" s="33">
        <f t="shared" si="67"/>
        <v>2.5409999757409079</v>
      </c>
      <c r="G219" s="33">
        <f t="shared" si="68"/>
        <v>0.42349999595681798</v>
      </c>
      <c r="H219" s="33">
        <f t="shared" si="31"/>
        <v>0.42349999595681798</v>
      </c>
      <c r="I219" s="33">
        <f t="shared" si="69"/>
        <v>3.3879999676545438</v>
      </c>
      <c r="J219" s="34">
        <f t="shared" si="53"/>
        <v>0.13975499866574995</v>
      </c>
      <c r="K219" s="34">
        <f t="shared" si="53"/>
        <v>2.329249977762499E-2</v>
      </c>
      <c r="L219" s="34">
        <f t="shared" si="53"/>
        <v>2.329249977762499E-2</v>
      </c>
      <c r="M219" s="34">
        <f t="shared" si="53"/>
        <v>0.18633999822099992</v>
      </c>
      <c r="N219" s="35">
        <f t="shared" si="54"/>
        <v>0.21174999797840899</v>
      </c>
      <c r="O219" s="35">
        <f t="shared" si="54"/>
        <v>3.5291666329734829E-2</v>
      </c>
      <c r="P219" s="35">
        <f t="shared" si="54"/>
        <v>3.5291666329734829E-2</v>
      </c>
      <c r="Q219" s="36">
        <f t="shared" si="54"/>
        <v>0.28233333063787863</v>
      </c>
      <c r="R219" s="4"/>
    </row>
    <row r="220" spans="1:18" x14ac:dyDescent="0.2">
      <c r="A220" s="88"/>
      <c r="B220" s="91"/>
      <c r="C220" s="5">
        <v>0.11818182048472492</v>
      </c>
      <c r="D220" s="5">
        <v>20</v>
      </c>
      <c r="E220" s="5">
        <v>6</v>
      </c>
      <c r="F220" s="33">
        <f t="shared" si="67"/>
        <v>2.3636364096944984</v>
      </c>
      <c r="G220" s="33">
        <f t="shared" si="68"/>
        <v>0.39393940161574975</v>
      </c>
      <c r="H220" s="33">
        <f t="shared" si="31"/>
        <v>0.39393940161574975</v>
      </c>
      <c r="I220" s="33">
        <f t="shared" si="69"/>
        <v>3.1515152129259976</v>
      </c>
      <c r="J220" s="34">
        <f t="shared" si="53"/>
        <v>0.13000000253319741</v>
      </c>
      <c r="K220" s="34">
        <f t="shared" si="53"/>
        <v>2.1666667088866238E-2</v>
      </c>
      <c r="L220" s="34">
        <f t="shared" si="53"/>
        <v>2.1666667088866238E-2</v>
      </c>
      <c r="M220" s="34">
        <f t="shared" si="53"/>
        <v>0.17333333671092988</v>
      </c>
      <c r="N220" s="35">
        <f t="shared" si="54"/>
        <v>0.19696970080787488</v>
      </c>
      <c r="O220" s="35">
        <f t="shared" si="54"/>
        <v>3.2828283467979148E-2</v>
      </c>
      <c r="P220" s="35">
        <f t="shared" si="54"/>
        <v>3.2828283467979148E-2</v>
      </c>
      <c r="Q220" s="36">
        <f t="shared" si="54"/>
        <v>0.26262626774383313</v>
      </c>
      <c r="R220" s="4"/>
    </row>
    <row r="221" spans="1:18" x14ac:dyDescent="0.2">
      <c r="A221" s="88"/>
      <c r="B221" s="91"/>
      <c r="C221" s="5">
        <v>0.11818182048472492</v>
      </c>
      <c r="D221" s="5">
        <v>20</v>
      </c>
      <c r="E221" s="5">
        <v>6</v>
      </c>
      <c r="F221" s="33">
        <f t="shared" si="67"/>
        <v>2.3636364096944984</v>
      </c>
      <c r="G221" s="33">
        <f t="shared" si="68"/>
        <v>0.39393940161574975</v>
      </c>
      <c r="H221" s="33">
        <f t="shared" si="31"/>
        <v>0.39393940161574975</v>
      </c>
      <c r="I221" s="33">
        <f t="shared" si="69"/>
        <v>3.1515152129259976</v>
      </c>
      <c r="J221" s="34">
        <f t="shared" si="53"/>
        <v>0.13000000253319741</v>
      </c>
      <c r="K221" s="34">
        <f t="shared" si="53"/>
        <v>2.1666667088866238E-2</v>
      </c>
      <c r="L221" s="34">
        <f t="shared" si="53"/>
        <v>2.1666667088866238E-2</v>
      </c>
      <c r="M221" s="34">
        <f t="shared" si="53"/>
        <v>0.17333333671092988</v>
      </c>
      <c r="N221" s="35">
        <f t="shared" si="54"/>
        <v>0.19696970080787488</v>
      </c>
      <c r="O221" s="35">
        <f t="shared" si="54"/>
        <v>3.2828283467979148E-2</v>
      </c>
      <c r="P221" s="35">
        <f t="shared" si="54"/>
        <v>3.2828283467979148E-2</v>
      </c>
      <c r="Q221" s="36">
        <f t="shared" si="54"/>
        <v>0.26262626774383313</v>
      </c>
      <c r="R221" s="4"/>
    </row>
    <row r="222" spans="1:18" x14ac:dyDescent="0.2">
      <c r="A222" s="88"/>
      <c r="B222" s="91"/>
      <c r="C222" s="5">
        <v>0.11818182048472492</v>
      </c>
      <c r="D222" s="5">
        <v>40</v>
      </c>
      <c r="E222" s="5">
        <v>6</v>
      </c>
      <c r="F222" s="33">
        <f t="shared" si="67"/>
        <v>4.7272728193889968</v>
      </c>
      <c r="G222" s="33">
        <f t="shared" si="68"/>
        <v>0.7878788032314995</v>
      </c>
      <c r="H222" s="33">
        <f t="shared" si="31"/>
        <v>0.7878788032314995</v>
      </c>
      <c r="I222" s="33">
        <f t="shared" si="69"/>
        <v>6.3030304258519951</v>
      </c>
      <c r="J222" s="34">
        <f t="shared" si="53"/>
        <v>0.26000000506639481</v>
      </c>
      <c r="K222" s="34">
        <f t="shared" si="53"/>
        <v>4.3333334177732476E-2</v>
      </c>
      <c r="L222" s="34">
        <f t="shared" si="53"/>
        <v>4.3333334177732476E-2</v>
      </c>
      <c r="M222" s="34">
        <f t="shared" si="53"/>
        <v>0.34666667342185975</v>
      </c>
      <c r="N222" s="35">
        <f t="shared" si="54"/>
        <v>0.39393940161574975</v>
      </c>
      <c r="O222" s="35">
        <f t="shared" si="54"/>
        <v>6.5656566935958297E-2</v>
      </c>
      <c r="P222" s="35">
        <f t="shared" si="54"/>
        <v>6.5656566935958297E-2</v>
      </c>
      <c r="Q222" s="36">
        <f t="shared" si="54"/>
        <v>0.52525253548766626</v>
      </c>
      <c r="R222" s="4"/>
    </row>
    <row r="223" spans="1:18" x14ac:dyDescent="0.2">
      <c r="A223" s="88"/>
      <c r="B223" s="91"/>
      <c r="C223" s="5">
        <v>0.11818182048472492</v>
      </c>
      <c r="D223" s="5">
        <v>60</v>
      </c>
      <c r="E223" s="5">
        <v>6</v>
      </c>
      <c r="F223" s="33">
        <f t="shared" si="67"/>
        <v>7.0909092290834952</v>
      </c>
      <c r="G223" s="33">
        <f t="shared" si="68"/>
        <v>1.1818182048472492</v>
      </c>
      <c r="H223" s="33">
        <f t="shared" si="31"/>
        <v>1.1818182048472492</v>
      </c>
      <c r="I223" s="33">
        <f t="shared" si="69"/>
        <v>9.4545456387779936</v>
      </c>
      <c r="J223" s="34">
        <f t="shared" si="53"/>
        <v>0.39000000759959225</v>
      </c>
      <c r="K223" s="34">
        <f t="shared" si="53"/>
        <v>6.5000001266598703E-2</v>
      </c>
      <c r="L223" s="34">
        <f t="shared" si="53"/>
        <v>6.5000001266598703E-2</v>
      </c>
      <c r="M223" s="34">
        <f t="shared" si="53"/>
        <v>0.52000001013278963</v>
      </c>
      <c r="N223" s="35">
        <f t="shared" si="54"/>
        <v>0.5909091024236246</v>
      </c>
      <c r="O223" s="35">
        <f t="shared" si="54"/>
        <v>9.8484850403937438E-2</v>
      </c>
      <c r="P223" s="35">
        <f t="shared" si="54"/>
        <v>9.8484850403937438E-2</v>
      </c>
      <c r="Q223" s="36">
        <f t="shared" si="54"/>
        <v>0.7878788032314995</v>
      </c>
      <c r="R223" s="4"/>
    </row>
    <row r="224" spans="1:18" x14ac:dyDescent="0.2">
      <c r="A224" s="88"/>
      <c r="B224" s="91"/>
      <c r="C224" s="5">
        <v>7.2000003933906598E-2</v>
      </c>
      <c r="D224" s="5">
        <v>39.299999999999997</v>
      </c>
      <c r="E224" s="5">
        <v>6</v>
      </c>
      <c r="F224" s="33">
        <f t="shared" si="67"/>
        <v>2.8296001546025291</v>
      </c>
      <c r="G224" s="33">
        <f t="shared" si="68"/>
        <v>0.4716000257670882</v>
      </c>
      <c r="H224" s="33">
        <f t="shared" si="31"/>
        <v>0.4716000257670882</v>
      </c>
      <c r="I224" s="33">
        <f t="shared" si="69"/>
        <v>3.7728002061367052</v>
      </c>
      <c r="J224" s="34">
        <f t="shared" si="53"/>
        <v>0.1556280085031391</v>
      </c>
      <c r="K224" s="34">
        <f t="shared" si="53"/>
        <v>2.5938001417189851E-2</v>
      </c>
      <c r="L224" s="34">
        <f t="shared" si="53"/>
        <v>2.5938001417189851E-2</v>
      </c>
      <c r="M224" s="34">
        <f t="shared" si="53"/>
        <v>0.20750401133751878</v>
      </c>
      <c r="N224" s="35">
        <f t="shared" si="54"/>
        <v>0.2358000128835441</v>
      </c>
      <c r="O224" s="35">
        <f t="shared" si="54"/>
        <v>3.9300002147257353E-2</v>
      </c>
      <c r="P224" s="35">
        <f t="shared" si="54"/>
        <v>3.9300002147257353E-2</v>
      </c>
      <c r="Q224" s="36">
        <f t="shared" si="54"/>
        <v>0.31440001717805877</v>
      </c>
      <c r="R224" s="4"/>
    </row>
    <row r="225" spans="1:18" x14ac:dyDescent="0.2">
      <c r="A225" s="88"/>
      <c r="B225" s="91"/>
      <c r="C225" s="5">
        <v>7.4000002056360259E-2</v>
      </c>
      <c r="D225" s="5">
        <v>40.799999999999997</v>
      </c>
      <c r="E225" s="5">
        <v>6</v>
      </c>
      <c r="F225" s="33">
        <f t="shared" si="67"/>
        <v>3.0192000838994986</v>
      </c>
      <c r="G225" s="33">
        <f t="shared" si="68"/>
        <v>0.50320001398324976</v>
      </c>
      <c r="H225" s="33">
        <f t="shared" si="31"/>
        <v>0.50320001398324976</v>
      </c>
      <c r="I225" s="33">
        <f t="shared" si="69"/>
        <v>4.0256001118659981</v>
      </c>
      <c r="J225" s="34">
        <f t="shared" si="53"/>
        <v>0.16605600461447242</v>
      </c>
      <c r="K225" s="34">
        <f t="shared" si="53"/>
        <v>2.7676000769078737E-2</v>
      </c>
      <c r="L225" s="34">
        <f t="shared" si="53"/>
        <v>2.7676000769078737E-2</v>
      </c>
      <c r="M225" s="34">
        <f t="shared" si="53"/>
        <v>0.2214080061526299</v>
      </c>
      <c r="N225" s="35">
        <f t="shared" si="54"/>
        <v>0.25160000699162488</v>
      </c>
      <c r="O225" s="35">
        <f t="shared" si="54"/>
        <v>4.1933334498604147E-2</v>
      </c>
      <c r="P225" s="35">
        <f t="shared" si="54"/>
        <v>4.1933334498604147E-2</v>
      </c>
      <c r="Q225" s="36">
        <f t="shared" si="54"/>
        <v>0.33546667598883317</v>
      </c>
      <c r="R225" s="4"/>
    </row>
    <row r="226" spans="1:18" x14ac:dyDescent="0.2">
      <c r="A226" s="88"/>
      <c r="B226" s="91"/>
      <c r="C226" s="5">
        <v>5.4000002950429948E-2</v>
      </c>
      <c r="D226" s="5">
        <v>9.8999999999999986</v>
      </c>
      <c r="E226" s="5">
        <v>6</v>
      </c>
      <c r="F226" s="33">
        <f t="shared" si="67"/>
        <v>0.53460002920925642</v>
      </c>
      <c r="G226" s="33">
        <f t="shared" si="68"/>
        <v>8.9100004868209404E-2</v>
      </c>
      <c r="H226" s="33">
        <f t="shared" si="31"/>
        <v>8.9100004868209404E-2</v>
      </c>
      <c r="I226" s="33">
        <f t="shared" si="69"/>
        <v>0.71280003894567523</v>
      </c>
      <c r="J226" s="34">
        <f t="shared" si="53"/>
        <v>2.9403001606509105E-2</v>
      </c>
      <c r="K226" s="34">
        <f t="shared" si="53"/>
        <v>4.9005002677515175E-3</v>
      </c>
      <c r="L226" s="34">
        <f t="shared" si="53"/>
        <v>4.9005002677515175E-3</v>
      </c>
      <c r="M226" s="34">
        <f t="shared" si="53"/>
        <v>3.920400214201214E-2</v>
      </c>
      <c r="N226" s="35">
        <f t="shared" si="54"/>
        <v>4.4550002434104702E-2</v>
      </c>
      <c r="O226" s="35">
        <f t="shared" si="54"/>
        <v>7.4250004056841167E-3</v>
      </c>
      <c r="P226" s="35">
        <f t="shared" si="54"/>
        <v>7.4250004056841167E-3</v>
      </c>
      <c r="Q226" s="36">
        <f t="shared" si="54"/>
        <v>5.9400003245472933E-2</v>
      </c>
      <c r="R226" s="4"/>
    </row>
    <row r="227" spans="1:18" x14ac:dyDescent="0.2">
      <c r="A227" s="88"/>
      <c r="B227" s="91"/>
      <c r="C227" s="5">
        <v>0.20000000298023224</v>
      </c>
      <c r="D227" s="5">
        <v>15</v>
      </c>
      <c r="E227" s="5">
        <v>6</v>
      </c>
      <c r="F227" s="33">
        <f t="shared" si="67"/>
        <v>3.0000000447034836</v>
      </c>
      <c r="G227" s="33">
        <f t="shared" si="68"/>
        <v>0.5000000074505806</v>
      </c>
      <c r="H227" s="33">
        <f t="shared" si="31"/>
        <v>0.5000000074505806</v>
      </c>
      <c r="I227" s="33">
        <f t="shared" si="69"/>
        <v>4.0000000596046448</v>
      </c>
      <c r="J227" s="34">
        <f t="shared" si="53"/>
        <v>0.16500000245869159</v>
      </c>
      <c r="K227" s="34">
        <f t="shared" si="53"/>
        <v>2.7500000409781934E-2</v>
      </c>
      <c r="L227" s="34">
        <f t="shared" si="53"/>
        <v>2.7500000409781934E-2</v>
      </c>
      <c r="M227" s="34">
        <f t="shared" si="53"/>
        <v>0.22000000327825547</v>
      </c>
      <c r="N227" s="35">
        <f t="shared" si="54"/>
        <v>0.2500000037252903</v>
      </c>
      <c r="O227" s="35">
        <f t="shared" si="54"/>
        <v>4.1666667287548385E-2</v>
      </c>
      <c r="P227" s="35">
        <f t="shared" si="54"/>
        <v>4.1666667287548385E-2</v>
      </c>
      <c r="Q227" s="36">
        <f t="shared" si="54"/>
        <v>0.33333333830038708</v>
      </c>
      <c r="R227" s="4"/>
    </row>
    <row r="228" spans="1:18" x14ac:dyDescent="0.2">
      <c r="A228" s="88"/>
      <c r="B228" s="91"/>
      <c r="C228" s="5">
        <v>0.20000000298023224</v>
      </c>
      <c r="D228" s="5">
        <v>15</v>
      </c>
      <c r="E228" s="5">
        <v>6</v>
      </c>
      <c r="F228" s="33">
        <f t="shared" si="67"/>
        <v>3.0000000447034836</v>
      </c>
      <c r="G228" s="33">
        <f t="shared" si="68"/>
        <v>0.5000000074505806</v>
      </c>
      <c r="H228" s="33">
        <f t="shared" si="31"/>
        <v>0.5000000074505806</v>
      </c>
      <c r="I228" s="33">
        <f t="shared" si="69"/>
        <v>4.0000000596046448</v>
      </c>
      <c r="J228" s="34">
        <f t="shared" ref="J228:M253" si="70">F228*0.055</f>
        <v>0.16500000245869159</v>
      </c>
      <c r="K228" s="34">
        <f t="shared" si="70"/>
        <v>2.7500000409781934E-2</v>
      </c>
      <c r="L228" s="34">
        <f t="shared" si="70"/>
        <v>2.7500000409781934E-2</v>
      </c>
      <c r="M228" s="34">
        <f t="shared" si="70"/>
        <v>0.22000000327825547</v>
      </c>
      <c r="N228" s="35">
        <f t="shared" si="54"/>
        <v>0.2500000037252903</v>
      </c>
      <c r="O228" s="35">
        <f t="shared" si="54"/>
        <v>4.1666667287548385E-2</v>
      </c>
      <c r="P228" s="35">
        <f t="shared" si="54"/>
        <v>4.1666667287548385E-2</v>
      </c>
      <c r="Q228" s="36">
        <f t="shared" si="54"/>
        <v>0.33333333830038708</v>
      </c>
      <c r="R228" s="4"/>
    </row>
    <row r="229" spans="1:18" x14ac:dyDescent="0.2">
      <c r="A229" s="88"/>
      <c r="B229" s="91"/>
      <c r="C229" s="5">
        <v>0.20000000298023224</v>
      </c>
      <c r="D229" s="5">
        <v>30</v>
      </c>
      <c r="E229" s="5">
        <v>6</v>
      </c>
      <c r="F229" s="33">
        <f t="shared" si="67"/>
        <v>6.0000000894069672</v>
      </c>
      <c r="G229" s="33">
        <f t="shared" si="68"/>
        <v>1.0000000149011612</v>
      </c>
      <c r="H229" s="33">
        <f t="shared" si="31"/>
        <v>1.0000000149011612</v>
      </c>
      <c r="I229" s="33">
        <f t="shared" si="69"/>
        <v>8.0000001192092896</v>
      </c>
      <c r="J229" s="34">
        <f t="shared" si="70"/>
        <v>0.33000000491738318</v>
      </c>
      <c r="K229" s="34">
        <f t="shared" si="70"/>
        <v>5.5000000819563868E-2</v>
      </c>
      <c r="L229" s="34">
        <f t="shared" si="70"/>
        <v>5.5000000819563868E-2</v>
      </c>
      <c r="M229" s="34">
        <f t="shared" si="70"/>
        <v>0.44000000655651095</v>
      </c>
      <c r="N229" s="35">
        <f t="shared" si="54"/>
        <v>0.5000000074505806</v>
      </c>
      <c r="O229" s="35">
        <f t="shared" si="54"/>
        <v>8.3333334575096771E-2</v>
      </c>
      <c r="P229" s="35">
        <f t="shared" si="54"/>
        <v>8.3333334575096771E-2</v>
      </c>
      <c r="Q229" s="36">
        <f t="shared" si="54"/>
        <v>0.66666667660077417</v>
      </c>
      <c r="R229" s="4"/>
    </row>
    <row r="230" spans="1:18" x14ac:dyDescent="0.2">
      <c r="A230" s="88"/>
      <c r="B230" s="91"/>
      <c r="C230" s="5">
        <v>0.20000000298023224</v>
      </c>
      <c r="D230" s="5">
        <v>45</v>
      </c>
      <c r="E230" s="5">
        <v>6</v>
      </c>
      <c r="F230" s="33">
        <f t="shared" si="67"/>
        <v>9.0000001341104507</v>
      </c>
      <c r="G230" s="33">
        <f t="shared" si="68"/>
        <v>1.5000000223517418</v>
      </c>
      <c r="H230" s="33">
        <f t="shared" si="31"/>
        <v>1.5000000223517418</v>
      </c>
      <c r="I230" s="33">
        <f t="shared" si="69"/>
        <v>12.000000178813934</v>
      </c>
      <c r="J230" s="34">
        <f t="shared" si="70"/>
        <v>0.4950000073760748</v>
      </c>
      <c r="K230" s="34">
        <f t="shared" si="70"/>
        <v>8.2500001229345796E-2</v>
      </c>
      <c r="L230" s="34">
        <f t="shared" si="70"/>
        <v>8.2500001229345796E-2</v>
      </c>
      <c r="M230" s="34">
        <f t="shared" si="70"/>
        <v>0.66000000983476637</v>
      </c>
      <c r="N230" s="35">
        <f t="shared" si="54"/>
        <v>0.7500000111758709</v>
      </c>
      <c r="O230" s="35">
        <f t="shared" si="54"/>
        <v>0.12500000186264515</v>
      </c>
      <c r="P230" s="35">
        <f t="shared" si="54"/>
        <v>0.12500000186264515</v>
      </c>
      <c r="Q230" s="36">
        <f t="shared" si="54"/>
        <v>1.0000000149011612</v>
      </c>
      <c r="R230" s="4"/>
    </row>
    <row r="231" spans="1:18" x14ac:dyDescent="0.2">
      <c r="A231" s="88"/>
      <c r="B231" s="92" t="s">
        <v>43</v>
      </c>
      <c r="C231" s="5">
        <v>2</v>
      </c>
      <c r="D231" s="5">
        <v>120</v>
      </c>
      <c r="E231" s="5">
        <v>5</v>
      </c>
      <c r="F231" s="33">
        <f t="shared" si="67"/>
        <v>240</v>
      </c>
      <c r="G231" s="33">
        <f t="shared" si="68"/>
        <v>48</v>
      </c>
      <c r="H231" s="33">
        <f t="shared" si="31"/>
        <v>48</v>
      </c>
      <c r="I231" s="33">
        <f t="shared" si="69"/>
        <v>336</v>
      </c>
      <c r="J231" s="34">
        <f t="shared" si="70"/>
        <v>13.2</v>
      </c>
      <c r="K231" s="34">
        <f t="shared" si="70"/>
        <v>2.64</v>
      </c>
      <c r="L231" s="34">
        <f t="shared" si="70"/>
        <v>2.64</v>
      </c>
      <c r="M231" s="34">
        <f t="shared" si="70"/>
        <v>18.48</v>
      </c>
      <c r="N231" s="35">
        <f t="shared" si="54"/>
        <v>20</v>
      </c>
      <c r="O231" s="35">
        <f t="shared" si="54"/>
        <v>4</v>
      </c>
      <c r="P231" s="35">
        <f t="shared" si="54"/>
        <v>4</v>
      </c>
      <c r="Q231" s="36">
        <f t="shared" si="54"/>
        <v>28</v>
      </c>
      <c r="R231" s="4"/>
    </row>
    <row r="232" spans="1:18" x14ac:dyDescent="0.2">
      <c r="A232" s="88"/>
      <c r="B232" s="91"/>
      <c r="C232" s="5">
        <v>6.1932773552834988</v>
      </c>
      <c r="D232" s="5">
        <v>570</v>
      </c>
      <c r="E232" s="5">
        <v>5</v>
      </c>
      <c r="F232" s="33">
        <f t="shared" si="67"/>
        <v>3530.1680925115943</v>
      </c>
      <c r="G232" s="33">
        <f t="shared" si="68"/>
        <v>706.03361850231886</v>
      </c>
      <c r="H232" s="33">
        <f t="shared" si="31"/>
        <v>706.03361850231886</v>
      </c>
      <c r="I232" s="33">
        <f t="shared" si="69"/>
        <v>4942.235329516232</v>
      </c>
      <c r="J232" s="34">
        <f t="shared" si="70"/>
        <v>194.15924508813768</v>
      </c>
      <c r="K232" s="34">
        <f t="shared" si="70"/>
        <v>38.83184901762754</v>
      </c>
      <c r="L232" s="34">
        <f t="shared" si="70"/>
        <v>38.83184901762754</v>
      </c>
      <c r="M232" s="34">
        <f t="shared" si="70"/>
        <v>271.82294312339275</v>
      </c>
      <c r="N232" s="35">
        <f t="shared" si="54"/>
        <v>294.18067437596619</v>
      </c>
      <c r="O232" s="35">
        <f t="shared" si="54"/>
        <v>58.836134875193238</v>
      </c>
      <c r="P232" s="35">
        <f t="shared" si="54"/>
        <v>58.836134875193238</v>
      </c>
      <c r="Q232" s="36">
        <f t="shared" si="54"/>
        <v>411.85294412635267</v>
      </c>
      <c r="R232" s="4"/>
    </row>
    <row r="233" spans="1:18" x14ac:dyDescent="0.2">
      <c r="A233" s="88"/>
      <c r="B233" s="91"/>
      <c r="C233" s="5">
        <v>5.0000001490116119</v>
      </c>
      <c r="D233" s="5">
        <v>150</v>
      </c>
      <c r="E233" s="5">
        <v>5</v>
      </c>
      <c r="F233" s="33">
        <f t="shared" si="67"/>
        <v>750.00002235174179</v>
      </c>
      <c r="G233" s="33">
        <f t="shared" si="68"/>
        <v>150.00000447034836</v>
      </c>
      <c r="H233" s="33">
        <f t="shared" si="31"/>
        <v>150.00000447034836</v>
      </c>
      <c r="I233" s="33">
        <f t="shared" si="69"/>
        <v>1050.0000312924385</v>
      </c>
      <c r="J233" s="34">
        <f t="shared" si="70"/>
        <v>41.250001229345798</v>
      </c>
      <c r="K233" s="34">
        <f t="shared" si="70"/>
        <v>8.2500002458691597</v>
      </c>
      <c r="L233" s="34">
        <f t="shared" si="70"/>
        <v>8.2500002458691597</v>
      </c>
      <c r="M233" s="34">
        <f t="shared" si="70"/>
        <v>57.750001721084118</v>
      </c>
      <c r="N233" s="35">
        <f t="shared" si="54"/>
        <v>62.500001862645149</v>
      </c>
      <c r="O233" s="35">
        <f t="shared" si="54"/>
        <v>12.50000037252903</v>
      </c>
      <c r="P233" s="35">
        <f t="shared" si="54"/>
        <v>12.50000037252903</v>
      </c>
      <c r="Q233" s="36">
        <f t="shared" si="54"/>
        <v>87.500002607703209</v>
      </c>
      <c r="R233" s="4"/>
    </row>
    <row r="234" spans="1:18" x14ac:dyDescent="0.2">
      <c r="A234" s="88"/>
      <c r="B234" s="91"/>
      <c r="C234" s="5">
        <v>14.533333752836501</v>
      </c>
      <c r="D234" s="5">
        <v>621</v>
      </c>
      <c r="E234" s="5">
        <v>5</v>
      </c>
      <c r="F234" s="33">
        <f t="shared" si="67"/>
        <v>9025.2002605114667</v>
      </c>
      <c r="G234" s="33">
        <f t="shared" si="68"/>
        <v>1805.0400521022934</v>
      </c>
      <c r="H234" s="33">
        <f t="shared" si="31"/>
        <v>1805.0400521022934</v>
      </c>
      <c r="I234" s="33">
        <f t="shared" si="69"/>
        <v>12635.280364716053</v>
      </c>
      <c r="J234" s="34">
        <f t="shared" si="70"/>
        <v>496.38601432813067</v>
      </c>
      <c r="K234" s="34">
        <f t="shared" si="70"/>
        <v>99.277202865626137</v>
      </c>
      <c r="L234" s="34">
        <f t="shared" si="70"/>
        <v>99.277202865626137</v>
      </c>
      <c r="M234" s="34">
        <f t="shared" si="70"/>
        <v>694.94042005938286</v>
      </c>
      <c r="N234" s="35">
        <f t="shared" si="54"/>
        <v>752.10002170928885</v>
      </c>
      <c r="O234" s="35">
        <f t="shared" si="54"/>
        <v>150.42000434185778</v>
      </c>
      <c r="P234" s="35">
        <f t="shared" si="54"/>
        <v>150.42000434185778</v>
      </c>
      <c r="Q234" s="36">
        <f t="shared" si="54"/>
        <v>1052.9400303930045</v>
      </c>
      <c r="R234" s="4"/>
    </row>
    <row r="235" spans="1:18" x14ac:dyDescent="0.2">
      <c r="A235" s="88"/>
      <c r="B235" s="91"/>
      <c r="C235" s="5">
        <v>1.0380953177809729</v>
      </c>
      <c r="D235" s="5">
        <v>153</v>
      </c>
      <c r="E235" s="5">
        <v>5</v>
      </c>
      <c r="F235" s="33">
        <f t="shared" si="67"/>
        <v>158.82858362048884</v>
      </c>
      <c r="G235" s="33">
        <f t="shared" si="68"/>
        <v>31.765716724097768</v>
      </c>
      <c r="H235" s="33">
        <f t="shared" si="31"/>
        <v>31.765716724097768</v>
      </c>
      <c r="I235" s="33">
        <f t="shared" si="69"/>
        <v>222.36001706868436</v>
      </c>
      <c r="J235" s="34">
        <f t="shared" si="70"/>
        <v>8.7355720991268857</v>
      </c>
      <c r="K235" s="34">
        <f t="shared" si="70"/>
        <v>1.7471144198253772</v>
      </c>
      <c r="L235" s="34">
        <f t="shared" si="70"/>
        <v>1.7471144198253772</v>
      </c>
      <c r="M235" s="34">
        <f t="shared" si="70"/>
        <v>12.22980093877764</v>
      </c>
      <c r="N235" s="35">
        <f t="shared" si="54"/>
        <v>13.235715301707403</v>
      </c>
      <c r="O235" s="35">
        <f t="shared" si="54"/>
        <v>2.6471430603414805</v>
      </c>
      <c r="P235" s="35">
        <f t="shared" si="54"/>
        <v>2.6471430603414805</v>
      </c>
      <c r="Q235" s="36">
        <f t="shared" si="54"/>
        <v>18.530001422390363</v>
      </c>
      <c r="R235" s="4"/>
    </row>
    <row r="236" spans="1:18" x14ac:dyDescent="0.2">
      <c r="A236" s="88"/>
      <c r="B236" s="91"/>
      <c r="C236" s="5">
        <v>0.99999999906867743</v>
      </c>
      <c r="D236" s="5">
        <v>49.199999999999996</v>
      </c>
      <c r="E236" s="5">
        <v>5</v>
      </c>
      <c r="F236" s="33">
        <f t="shared" si="67"/>
        <v>49.199999954178928</v>
      </c>
      <c r="G236" s="33">
        <f t="shared" si="68"/>
        <v>9.8399999908357856</v>
      </c>
      <c r="H236" s="33">
        <f t="shared" si="31"/>
        <v>9.8399999908357856</v>
      </c>
      <c r="I236" s="33">
        <f t="shared" si="69"/>
        <v>68.879999935850492</v>
      </c>
      <c r="J236" s="34">
        <f t="shared" si="70"/>
        <v>2.7059999974798412</v>
      </c>
      <c r="K236" s="34">
        <f t="shared" si="70"/>
        <v>0.5411999994959682</v>
      </c>
      <c r="L236" s="34">
        <f t="shared" si="70"/>
        <v>0.5411999994959682</v>
      </c>
      <c r="M236" s="34">
        <f t="shared" si="70"/>
        <v>3.7883999964717772</v>
      </c>
      <c r="N236" s="35">
        <f t="shared" si="54"/>
        <v>4.0999999961815776</v>
      </c>
      <c r="O236" s="35">
        <f t="shared" si="54"/>
        <v>0.8199999992363155</v>
      </c>
      <c r="P236" s="35">
        <f t="shared" si="54"/>
        <v>0.8199999992363155</v>
      </c>
      <c r="Q236" s="36">
        <f t="shared" si="54"/>
        <v>5.739999994654208</v>
      </c>
      <c r="R236" s="4"/>
    </row>
    <row r="237" spans="1:18" x14ac:dyDescent="0.2">
      <c r="A237" s="88"/>
      <c r="B237" s="91"/>
      <c r="C237" s="5">
        <v>20.540142564103007</v>
      </c>
      <c r="D237" s="5">
        <v>130</v>
      </c>
      <c r="E237" s="5">
        <v>5</v>
      </c>
      <c r="F237" s="33">
        <f t="shared" si="67"/>
        <v>2670.218533333391</v>
      </c>
      <c r="G237" s="33">
        <f t="shared" si="68"/>
        <v>534.04370666667819</v>
      </c>
      <c r="H237" s="33">
        <f t="shared" si="31"/>
        <v>534.04370666667819</v>
      </c>
      <c r="I237" s="33">
        <f t="shared" si="69"/>
        <v>3738.3059466667473</v>
      </c>
      <c r="J237" s="34">
        <f t="shared" si="70"/>
        <v>146.86201933333649</v>
      </c>
      <c r="K237" s="34">
        <f t="shared" si="70"/>
        <v>29.372403866667302</v>
      </c>
      <c r="L237" s="34">
        <f t="shared" si="70"/>
        <v>29.372403866667302</v>
      </c>
      <c r="M237" s="34">
        <f t="shared" si="70"/>
        <v>205.60682706667112</v>
      </c>
      <c r="N237" s="35">
        <f t="shared" si="54"/>
        <v>222.5182111111159</v>
      </c>
      <c r="O237" s="35">
        <f t="shared" si="54"/>
        <v>44.503642222223185</v>
      </c>
      <c r="P237" s="35">
        <f t="shared" si="54"/>
        <v>44.503642222223185</v>
      </c>
      <c r="Q237" s="36">
        <f t="shared" si="54"/>
        <v>311.52549555556226</v>
      </c>
      <c r="R237" s="4"/>
    </row>
    <row r="238" spans="1:18" x14ac:dyDescent="0.2">
      <c r="A238" s="88"/>
      <c r="B238" s="91"/>
      <c r="C238" s="5">
        <v>2.0000000149011612</v>
      </c>
      <c r="D238" s="5">
        <v>75</v>
      </c>
      <c r="E238" s="5">
        <v>5</v>
      </c>
      <c r="F238" s="33">
        <f t="shared" si="67"/>
        <v>150.00000111758709</v>
      </c>
      <c r="G238" s="33">
        <f t="shared" si="68"/>
        <v>30.000000223517418</v>
      </c>
      <c r="H238" s="33">
        <f t="shared" si="31"/>
        <v>30.000000223517418</v>
      </c>
      <c r="I238" s="33">
        <f t="shared" si="69"/>
        <v>210.00000156462193</v>
      </c>
      <c r="J238" s="34">
        <f t="shared" si="70"/>
        <v>8.2500000614672899</v>
      </c>
      <c r="K238" s="34">
        <f t="shared" si="70"/>
        <v>1.6500000122934579</v>
      </c>
      <c r="L238" s="34">
        <f t="shared" si="70"/>
        <v>1.6500000122934579</v>
      </c>
      <c r="M238" s="34">
        <f t="shared" si="70"/>
        <v>11.550000086054206</v>
      </c>
      <c r="N238" s="35">
        <f t="shared" si="54"/>
        <v>12.500000093132257</v>
      </c>
      <c r="O238" s="35">
        <f t="shared" si="54"/>
        <v>2.5000000186264515</v>
      </c>
      <c r="P238" s="35">
        <f t="shared" si="54"/>
        <v>2.5000000186264515</v>
      </c>
      <c r="Q238" s="36">
        <f t="shared" si="54"/>
        <v>17.50000013038516</v>
      </c>
      <c r="R238" s="4"/>
    </row>
    <row r="239" spans="1:18" x14ac:dyDescent="0.2">
      <c r="A239" s="88"/>
      <c r="B239" s="91"/>
      <c r="C239" s="5">
        <v>2.0000000149011612</v>
      </c>
      <c r="D239" s="5">
        <v>24</v>
      </c>
      <c r="E239" s="5">
        <v>5</v>
      </c>
      <c r="F239" s="33">
        <f t="shared" si="67"/>
        <v>48.000000357627869</v>
      </c>
      <c r="G239" s="33">
        <f t="shared" si="68"/>
        <v>9.6000000715255744</v>
      </c>
      <c r="H239" s="33">
        <f t="shared" si="31"/>
        <v>9.6000000715255744</v>
      </c>
      <c r="I239" s="33">
        <f t="shared" si="69"/>
        <v>67.20000050067901</v>
      </c>
      <c r="J239" s="34">
        <f t="shared" si="70"/>
        <v>2.6400000196695328</v>
      </c>
      <c r="K239" s="34">
        <f t="shared" si="70"/>
        <v>0.52800000393390656</v>
      </c>
      <c r="L239" s="34">
        <f t="shared" si="70"/>
        <v>0.52800000393390656</v>
      </c>
      <c r="M239" s="34">
        <f t="shared" si="70"/>
        <v>3.6960000275373455</v>
      </c>
      <c r="N239" s="35">
        <f t="shared" si="54"/>
        <v>4.0000000298023224</v>
      </c>
      <c r="O239" s="35">
        <f t="shared" si="54"/>
        <v>0.8000000059604645</v>
      </c>
      <c r="P239" s="35">
        <f t="shared" si="54"/>
        <v>0.8000000059604645</v>
      </c>
      <c r="Q239" s="36">
        <f t="shared" si="54"/>
        <v>5.6000000417232512</v>
      </c>
      <c r="R239" s="4"/>
    </row>
    <row r="240" spans="1:18" x14ac:dyDescent="0.2">
      <c r="A240" s="88"/>
      <c r="B240" s="91"/>
      <c r="C240" s="5">
        <v>9.2020017548661919</v>
      </c>
      <c r="D240" s="5">
        <v>450</v>
      </c>
      <c r="E240" s="5">
        <v>5</v>
      </c>
      <c r="F240" s="33">
        <f t="shared" si="67"/>
        <v>4140.9007896897865</v>
      </c>
      <c r="G240" s="33">
        <f t="shared" si="68"/>
        <v>828.18015793795735</v>
      </c>
      <c r="H240" s="33">
        <f t="shared" si="31"/>
        <v>828.18015793795735</v>
      </c>
      <c r="I240" s="33">
        <f t="shared" si="69"/>
        <v>5797.2611055657007</v>
      </c>
      <c r="J240" s="34">
        <f t="shared" si="70"/>
        <v>227.74954343293825</v>
      </c>
      <c r="K240" s="34">
        <f t="shared" si="70"/>
        <v>45.549908686587656</v>
      </c>
      <c r="L240" s="34">
        <f t="shared" si="70"/>
        <v>45.549908686587656</v>
      </c>
      <c r="M240" s="34">
        <f t="shared" si="70"/>
        <v>318.84936080611357</v>
      </c>
      <c r="N240" s="35">
        <f t="shared" si="54"/>
        <v>345.07506580748219</v>
      </c>
      <c r="O240" s="35">
        <f t="shared" si="54"/>
        <v>69.015013161496441</v>
      </c>
      <c r="P240" s="35">
        <f t="shared" si="54"/>
        <v>69.015013161496441</v>
      </c>
      <c r="Q240" s="36">
        <f t="shared" si="54"/>
        <v>483.10509213047504</v>
      </c>
      <c r="R240" s="4"/>
    </row>
    <row r="241" spans="1:18" x14ac:dyDescent="0.2">
      <c r="A241" s="88"/>
      <c r="B241" s="91"/>
      <c r="C241" s="5">
        <v>9.2020017548661919</v>
      </c>
      <c r="D241" s="5">
        <v>150</v>
      </c>
      <c r="E241" s="5">
        <v>5</v>
      </c>
      <c r="F241" s="33">
        <f t="shared" si="67"/>
        <v>1380.3002632299288</v>
      </c>
      <c r="G241" s="33">
        <f t="shared" si="68"/>
        <v>276.06005264598576</v>
      </c>
      <c r="H241" s="33">
        <f t="shared" si="31"/>
        <v>276.06005264598576</v>
      </c>
      <c r="I241" s="33">
        <f t="shared" si="69"/>
        <v>1932.4203685219002</v>
      </c>
      <c r="J241" s="34">
        <f t="shared" si="70"/>
        <v>75.916514477646089</v>
      </c>
      <c r="K241" s="34">
        <f t="shared" si="70"/>
        <v>15.183302895529216</v>
      </c>
      <c r="L241" s="34">
        <f t="shared" si="70"/>
        <v>15.183302895529216</v>
      </c>
      <c r="M241" s="34">
        <f t="shared" si="70"/>
        <v>106.28312026870451</v>
      </c>
      <c r="N241" s="35">
        <f t="shared" si="54"/>
        <v>115.0250219358274</v>
      </c>
      <c r="O241" s="35">
        <f t="shared" si="54"/>
        <v>23.005004387165481</v>
      </c>
      <c r="P241" s="35">
        <f t="shared" si="54"/>
        <v>23.005004387165481</v>
      </c>
      <c r="Q241" s="36">
        <f t="shared" si="54"/>
        <v>161.03503071015834</v>
      </c>
      <c r="R241" s="4"/>
    </row>
    <row r="242" spans="1:18" x14ac:dyDescent="0.2">
      <c r="A242" s="88"/>
      <c r="B242" s="91"/>
      <c r="C242" s="5">
        <v>5.9655080920598929</v>
      </c>
      <c r="D242" s="5">
        <v>240</v>
      </c>
      <c r="E242" s="5">
        <v>5</v>
      </c>
      <c r="F242" s="33">
        <f t="shared" si="67"/>
        <v>1431.7219420943743</v>
      </c>
      <c r="G242" s="33">
        <f t="shared" si="68"/>
        <v>286.34438841887487</v>
      </c>
      <c r="H242" s="33">
        <f t="shared" si="31"/>
        <v>286.34438841887487</v>
      </c>
      <c r="I242" s="33">
        <f t="shared" si="69"/>
        <v>2004.4107189321239</v>
      </c>
      <c r="J242" s="34">
        <f t="shared" si="70"/>
        <v>78.744706815190582</v>
      </c>
      <c r="K242" s="34">
        <f t="shared" si="70"/>
        <v>15.748941363038117</v>
      </c>
      <c r="L242" s="34">
        <f t="shared" si="70"/>
        <v>15.748941363038117</v>
      </c>
      <c r="M242" s="34">
        <f t="shared" si="70"/>
        <v>110.24258954126681</v>
      </c>
      <c r="N242" s="35">
        <f t="shared" si="54"/>
        <v>119.31016184119785</v>
      </c>
      <c r="O242" s="35">
        <f t="shared" si="54"/>
        <v>23.862032368239571</v>
      </c>
      <c r="P242" s="35">
        <f t="shared" si="54"/>
        <v>23.862032368239571</v>
      </c>
      <c r="Q242" s="36">
        <f t="shared" si="54"/>
        <v>167.034226577677</v>
      </c>
      <c r="R242" s="4"/>
    </row>
    <row r="243" spans="1:18" x14ac:dyDescent="0.2">
      <c r="A243" s="88"/>
      <c r="B243" s="91"/>
      <c r="C243" s="5">
        <v>3.5153419238214241</v>
      </c>
      <c r="D243" s="5">
        <v>105</v>
      </c>
      <c r="E243" s="5">
        <v>5</v>
      </c>
      <c r="F243" s="33">
        <f t="shared" si="67"/>
        <v>369.11090200124954</v>
      </c>
      <c r="G243" s="33">
        <f t="shared" si="68"/>
        <v>73.822180400249906</v>
      </c>
      <c r="H243" s="33">
        <f t="shared" si="31"/>
        <v>73.822180400249906</v>
      </c>
      <c r="I243" s="33">
        <f t="shared" si="69"/>
        <v>516.75526280174938</v>
      </c>
      <c r="J243" s="34">
        <f t="shared" si="70"/>
        <v>20.301099610068725</v>
      </c>
      <c r="K243" s="34">
        <f t="shared" si="70"/>
        <v>4.0602199220137445</v>
      </c>
      <c r="L243" s="34">
        <f t="shared" si="70"/>
        <v>4.0602199220137445</v>
      </c>
      <c r="M243" s="34">
        <f t="shared" si="70"/>
        <v>28.421539454096216</v>
      </c>
      <c r="N243" s="35">
        <f t="shared" si="54"/>
        <v>30.759241833437461</v>
      </c>
      <c r="O243" s="35">
        <f t="shared" si="54"/>
        <v>6.1518483666874921</v>
      </c>
      <c r="P243" s="35">
        <f t="shared" si="54"/>
        <v>6.1518483666874921</v>
      </c>
      <c r="Q243" s="36">
        <f t="shared" si="54"/>
        <v>43.062938566812448</v>
      </c>
      <c r="R243" s="4"/>
    </row>
    <row r="244" spans="1:18" ht="13.5" thickBot="1" x14ac:dyDescent="0.25">
      <c r="A244" s="89"/>
      <c r="B244" s="50" t="s">
        <v>44</v>
      </c>
      <c r="C244" s="6">
        <v>21.616126094595529</v>
      </c>
      <c r="D244" s="6">
        <v>105</v>
      </c>
      <c r="E244" s="6">
        <v>5</v>
      </c>
      <c r="F244" s="38">
        <f t="shared" si="67"/>
        <v>2269.6932399325306</v>
      </c>
      <c r="G244" s="38">
        <f t="shared" si="68"/>
        <v>453.93864798650611</v>
      </c>
      <c r="H244" s="38">
        <f t="shared" si="31"/>
        <v>453.93864798650611</v>
      </c>
      <c r="I244" s="38">
        <f t="shared" si="69"/>
        <v>3177.5705359055428</v>
      </c>
      <c r="J244" s="39">
        <f t="shared" si="70"/>
        <v>124.83312819628918</v>
      </c>
      <c r="K244" s="39">
        <f t="shared" si="70"/>
        <v>24.966625639257835</v>
      </c>
      <c r="L244" s="39">
        <f t="shared" si="70"/>
        <v>24.966625639257835</v>
      </c>
      <c r="M244" s="39">
        <f t="shared" si="70"/>
        <v>174.76637947480486</v>
      </c>
      <c r="N244" s="40">
        <f t="shared" ref="N244:Q253" si="71">F244*0.25/3</f>
        <v>189.14110332771088</v>
      </c>
      <c r="O244" s="40">
        <f t="shared" si="71"/>
        <v>37.828220665542176</v>
      </c>
      <c r="P244" s="40">
        <f t="shared" si="71"/>
        <v>37.828220665542176</v>
      </c>
      <c r="Q244" s="41">
        <f t="shared" si="71"/>
        <v>264.79754465879523</v>
      </c>
      <c r="R244" s="4"/>
    </row>
    <row r="245" spans="1:18" x14ac:dyDescent="0.2">
      <c r="A245" s="87" t="s">
        <v>39</v>
      </c>
      <c r="B245" s="91" t="s">
        <v>43</v>
      </c>
      <c r="C245" s="19">
        <v>0.99999995715916157</v>
      </c>
      <c r="D245" s="19">
        <v>360</v>
      </c>
      <c r="E245" s="19">
        <v>5</v>
      </c>
      <c r="F245" s="17">
        <f t="shared" si="67"/>
        <v>359.99998457729816</v>
      </c>
      <c r="G245" s="17">
        <f t="shared" si="68"/>
        <v>71.999996915459633</v>
      </c>
      <c r="H245" s="17">
        <f t="shared" si="31"/>
        <v>71.999996915459633</v>
      </c>
      <c r="I245" s="17">
        <f t="shared" si="69"/>
        <v>503.99997840821743</v>
      </c>
      <c r="J245" s="20">
        <f t="shared" si="70"/>
        <v>19.7999991517514</v>
      </c>
      <c r="K245" s="20">
        <f t="shared" si="70"/>
        <v>3.9599998303502799</v>
      </c>
      <c r="L245" s="20">
        <f t="shared" si="70"/>
        <v>3.9599998303502799</v>
      </c>
      <c r="M245" s="20">
        <f t="shared" si="70"/>
        <v>27.719998812451959</v>
      </c>
      <c r="N245" s="21">
        <f t="shared" si="71"/>
        <v>29.999998714774847</v>
      </c>
      <c r="O245" s="21">
        <f t="shared" si="71"/>
        <v>5.9999997429549694</v>
      </c>
      <c r="P245" s="21">
        <f t="shared" si="71"/>
        <v>5.9999997429549694</v>
      </c>
      <c r="Q245" s="22">
        <f t="shared" si="71"/>
        <v>41.999998200684786</v>
      </c>
      <c r="R245" s="4"/>
    </row>
    <row r="246" spans="1:18" x14ac:dyDescent="0.2">
      <c r="A246" s="88"/>
      <c r="B246" s="91"/>
      <c r="C246" s="5">
        <v>1</v>
      </c>
      <c r="D246" s="5">
        <v>408</v>
      </c>
      <c r="E246" s="5">
        <v>5</v>
      </c>
      <c r="F246" s="33">
        <f t="shared" si="67"/>
        <v>408</v>
      </c>
      <c r="G246" s="33">
        <f t="shared" si="68"/>
        <v>81.599999999999994</v>
      </c>
      <c r="H246" s="33">
        <f t="shared" si="31"/>
        <v>81.599999999999994</v>
      </c>
      <c r="I246" s="33">
        <f t="shared" si="69"/>
        <v>571.20000000000005</v>
      </c>
      <c r="J246" s="34">
        <f t="shared" si="70"/>
        <v>22.44</v>
      </c>
      <c r="K246" s="34">
        <f t="shared" si="70"/>
        <v>4.4879999999999995</v>
      </c>
      <c r="L246" s="34">
        <f t="shared" si="70"/>
        <v>4.4879999999999995</v>
      </c>
      <c r="M246" s="34">
        <f t="shared" si="70"/>
        <v>31.416000000000004</v>
      </c>
      <c r="N246" s="35">
        <f t="shared" si="71"/>
        <v>34</v>
      </c>
      <c r="O246" s="35">
        <f t="shared" si="71"/>
        <v>6.8</v>
      </c>
      <c r="P246" s="35">
        <f t="shared" si="71"/>
        <v>6.8</v>
      </c>
      <c r="Q246" s="36">
        <f t="shared" si="71"/>
        <v>47.6</v>
      </c>
      <c r="R246" s="4"/>
    </row>
    <row r="247" spans="1:18" x14ac:dyDescent="0.2">
      <c r="A247" s="88"/>
      <c r="B247" s="92" t="s">
        <v>44</v>
      </c>
      <c r="C247" s="5">
        <v>0.9999999760184437</v>
      </c>
      <c r="D247" s="5">
        <v>249</v>
      </c>
      <c r="E247" s="5">
        <v>5</v>
      </c>
      <c r="F247" s="33">
        <f t="shared" si="67"/>
        <v>248.99999402859248</v>
      </c>
      <c r="G247" s="33">
        <f t="shared" si="68"/>
        <v>49.799998805718495</v>
      </c>
      <c r="H247" s="33">
        <f t="shared" ref="H247:H253" si="72">G247</f>
        <v>49.799998805718495</v>
      </c>
      <c r="I247" s="33">
        <f t="shared" si="69"/>
        <v>348.59999164002943</v>
      </c>
      <c r="J247" s="34">
        <f t="shared" si="70"/>
        <v>13.694999671572587</v>
      </c>
      <c r="K247" s="34">
        <f t="shared" si="70"/>
        <v>2.738999934314517</v>
      </c>
      <c r="L247" s="34">
        <f t="shared" si="70"/>
        <v>2.738999934314517</v>
      </c>
      <c r="M247" s="34">
        <f t="shared" si="70"/>
        <v>19.172999540201619</v>
      </c>
      <c r="N247" s="35">
        <f t="shared" si="71"/>
        <v>20.749999502382707</v>
      </c>
      <c r="O247" s="35">
        <f t="shared" si="71"/>
        <v>4.1499999004765415</v>
      </c>
      <c r="P247" s="35">
        <f t="shared" si="71"/>
        <v>4.1499999004765415</v>
      </c>
      <c r="Q247" s="36">
        <f t="shared" si="71"/>
        <v>29.049999303335785</v>
      </c>
    </row>
    <row r="248" spans="1:18" x14ac:dyDescent="0.2">
      <c r="A248" s="88"/>
      <c r="B248" s="91"/>
      <c r="C248" s="5">
        <v>24.999999910593033</v>
      </c>
      <c r="D248" s="5">
        <v>249</v>
      </c>
      <c r="E248" s="5">
        <v>5</v>
      </c>
      <c r="F248" s="33">
        <f t="shared" si="67"/>
        <v>6224.9999777376652</v>
      </c>
      <c r="G248" s="33">
        <f t="shared" si="68"/>
        <v>1244.999995547533</v>
      </c>
      <c r="H248" s="33">
        <f t="shared" si="72"/>
        <v>1244.999995547533</v>
      </c>
      <c r="I248" s="33">
        <f t="shared" si="69"/>
        <v>8714.9999688327316</v>
      </c>
      <c r="J248" s="34">
        <f t="shared" si="70"/>
        <v>342.37499877557161</v>
      </c>
      <c r="K248" s="34">
        <f t="shared" si="70"/>
        <v>68.474999755114311</v>
      </c>
      <c r="L248" s="34">
        <f t="shared" si="70"/>
        <v>68.474999755114311</v>
      </c>
      <c r="M248" s="34">
        <f t="shared" si="70"/>
        <v>479.32499828580023</v>
      </c>
      <c r="N248" s="35">
        <f t="shared" si="71"/>
        <v>518.74999814480543</v>
      </c>
      <c r="O248" s="35">
        <f t="shared" si="71"/>
        <v>103.74999962896108</v>
      </c>
      <c r="P248" s="35">
        <f t="shared" si="71"/>
        <v>103.74999962896108</v>
      </c>
      <c r="Q248" s="36">
        <f t="shared" si="71"/>
        <v>726.24999740272767</v>
      </c>
    </row>
    <row r="249" spans="1:18" x14ac:dyDescent="0.2">
      <c r="A249" s="88"/>
      <c r="B249" s="91"/>
      <c r="C249" s="5">
        <v>2.0000000260770321</v>
      </c>
      <c r="D249" s="5">
        <v>771</v>
      </c>
      <c r="E249" s="5">
        <v>5</v>
      </c>
      <c r="F249" s="33">
        <f t="shared" si="67"/>
        <v>1542.0000201053917</v>
      </c>
      <c r="G249" s="33">
        <f t="shared" si="68"/>
        <v>308.40000402107836</v>
      </c>
      <c r="H249" s="33">
        <f t="shared" si="72"/>
        <v>308.40000402107836</v>
      </c>
      <c r="I249" s="33">
        <f t="shared" si="69"/>
        <v>2158.8000281475483</v>
      </c>
      <c r="J249" s="34">
        <f t="shared" si="70"/>
        <v>84.810001105796545</v>
      </c>
      <c r="K249" s="34">
        <f t="shared" si="70"/>
        <v>16.962000221159311</v>
      </c>
      <c r="L249" s="34">
        <f t="shared" si="70"/>
        <v>16.962000221159311</v>
      </c>
      <c r="M249" s="34">
        <f t="shared" si="70"/>
        <v>118.73400154811516</v>
      </c>
      <c r="N249" s="35">
        <f t="shared" si="71"/>
        <v>128.50000167544931</v>
      </c>
      <c r="O249" s="35">
        <f t="shared" si="71"/>
        <v>25.700000335089864</v>
      </c>
      <c r="P249" s="35">
        <f t="shared" si="71"/>
        <v>25.700000335089864</v>
      </c>
      <c r="Q249" s="36">
        <f t="shared" si="71"/>
        <v>179.90000234562902</v>
      </c>
    </row>
    <row r="250" spans="1:18" x14ac:dyDescent="0.2">
      <c r="A250" s="88"/>
      <c r="B250" s="91"/>
      <c r="C250" s="5">
        <v>9.0000003352761269</v>
      </c>
      <c r="D250" s="5">
        <v>561</v>
      </c>
      <c r="E250" s="5">
        <v>5</v>
      </c>
      <c r="F250" s="33">
        <f t="shared" si="67"/>
        <v>5049.0001880899072</v>
      </c>
      <c r="G250" s="33">
        <f t="shared" si="68"/>
        <v>1009.8000376179814</v>
      </c>
      <c r="H250" s="33">
        <f t="shared" si="72"/>
        <v>1009.8000376179814</v>
      </c>
      <c r="I250" s="33">
        <f t="shared" si="69"/>
        <v>7068.6002633258704</v>
      </c>
      <c r="J250" s="34">
        <f t="shared" si="70"/>
        <v>277.69501034494488</v>
      </c>
      <c r="K250" s="34">
        <f t="shared" si="70"/>
        <v>55.539002068988978</v>
      </c>
      <c r="L250" s="34">
        <f t="shared" si="70"/>
        <v>55.539002068988978</v>
      </c>
      <c r="M250" s="34">
        <f t="shared" si="70"/>
        <v>388.77301448292286</v>
      </c>
      <c r="N250" s="35">
        <f t="shared" si="71"/>
        <v>420.75001567415893</v>
      </c>
      <c r="O250" s="35">
        <f t="shared" si="71"/>
        <v>84.150003134831778</v>
      </c>
      <c r="P250" s="35">
        <f t="shared" si="71"/>
        <v>84.150003134831778</v>
      </c>
      <c r="Q250" s="36">
        <f t="shared" si="71"/>
        <v>589.05002194382257</v>
      </c>
    </row>
    <row r="251" spans="1:18" x14ac:dyDescent="0.2">
      <c r="A251" s="88"/>
      <c r="B251" s="91"/>
      <c r="C251" s="5">
        <v>0.99999999906867743</v>
      </c>
      <c r="D251" s="5">
        <v>639</v>
      </c>
      <c r="E251" s="5">
        <v>5</v>
      </c>
      <c r="F251" s="33">
        <f t="shared" si="67"/>
        <v>638.99999940488487</v>
      </c>
      <c r="G251" s="33">
        <f t="shared" si="68"/>
        <v>127.79999988097697</v>
      </c>
      <c r="H251" s="33">
        <f t="shared" si="72"/>
        <v>127.79999988097697</v>
      </c>
      <c r="I251" s="33">
        <f t="shared" si="69"/>
        <v>894.59999916683887</v>
      </c>
      <c r="J251" s="34">
        <f t="shared" si="70"/>
        <v>35.144999967268667</v>
      </c>
      <c r="K251" s="34">
        <f t="shared" si="70"/>
        <v>7.0289999934537333</v>
      </c>
      <c r="L251" s="34">
        <f t="shared" si="70"/>
        <v>7.0289999934537333</v>
      </c>
      <c r="M251" s="34">
        <f t="shared" si="70"/>
        <v>49.202999954176136</v>
      </c>
      <c r="N251" s="35">
        <f t="shared" si="71"/>
        <v>53.249999950407073</v>
      </c>
      <c r="O251" s="35">
        <f t="shared" si="71"/>
        <v>10.649999990081414</v>
      </c>
      <c r="P251" s="35">
        <f t="shared" si="71"/>
        <v>10.649999990081414</v>
      </c>
      <c r="Q251" s="36">
        <f t="shared" si="71"/>
        <v>74.549999930569911</v>
      </c>
    </row>
    <row r="252" spans="1:18" x14ac:dyDescent="0.2">
      <c r="A252" s="88"/>
      <c r="B252" s="91"/>
      <c r="C252" s="5">
        <v>1.0000000512227416</v>
      </c>
      <c r="D252" s="5">
        <v>477</v>
      </c>
      <c r="E252" s="5">
        <v>5</v>
      </c>
      <c r="F252" s="33">
        <f t="shared" si="67"/>
        <v>477.00002443324775</v>
      </c>
      <c r="G252" s="33">
        <f t="shared" si="68"/>
        <v>95.400004886649555</v>
      </c>
      <c r="H252" s="33">
        <f t="shared" si="72"/>
        <v>95.400004886649555</v>
      </c>
      <c r="I252" s="33">
        <f t="shared" si="69"/>
        <v>667.8000342065468</v>
      </c>
      <c r="J252" s="34">
        <f t="shared" si="70"/>
        <v>26.235001343828625</v>
      </c>
      <c r="K252" s="34">
        <f t="shared" si="70"/>
        <v>5.2470002687657251</v>
      </c>
      <c r="L252" s="34">
        <f t="shared" si="70"/>
        <v>5.2470002687657251</v>
      </c>
      <c r="M252" s="34">
        <f t="shared" si="70"/>
        <v>36.729001881360077</v>
      </c>
      <c r="N252" s="35">
        <f t="shared" si="71"/>
        <v>39.750002036103979</v>
      </c>
      <c r="O252" s="35">
        <f t="shared" si="71"/>
        <v>7.9500004072207959</v>
      </c>
      <c r="P252" s="35">
        <f t="shared" si="71"/>
        <v>7.9500004072207959</v>
      </c>
      <c r="Q252" s="36">
        <f t="shared" si="71"/>
        <v>55.650002850545569</v>
      </c>
    </row>
    <row r="253" spans="1:18" x14ac:dyDescent="0.2">
      <c r="A253" s="88"/>
      <c r="B253" s="93"/>
      <c r="C253" s="5">
        <v>6.9999998509883881</v>
      </c>
      <c r="D253" s="5">
        <v>105</v>
      </c>
      <c r="E253" s="5">
        <v>5</v>
      </c>
      <c r="F253" s="33">
        <f t="shared" si="67"/>
        <v>734.99998435378075</v>
      </c>
      <c r="G253" s="33">
        <f t="shared" si="68"/>
        <v>146.99999687075615</v>
      </c>
      <c r="H253" s="33">
        <f t="shared" si="72"/>
        <v>146.99999687075615</v>
      </c>
      <c r="I253" s="33">
        <f t="shared" si="69"/>
        <v>1028.999978095293</v>
      </c>
      <c r="J253" s="34">
        <f t="shared" si="70"/>
        <v>40.424999139457938</v>
      </c>
      <c r="K253" s="34">
        <f t="shared" si="70"/>
        <v>8.084999827891588</v>
      </c>
      <c r="L253" s="34">
        <f t="shared" si="70"/>
        <v>8.084999827891588</v>
      </c>
      <c r="M253" s="34">
        <f t="shared" si="70"/>
        <v>56.594998795241118</v>
      </c>
      <c r="N253" s="35">
        <f t="shared" si="71"/>
        <v>61.249998696148396</v>
      </c>
      <c r="O253" s="35">
        <f t="shared" si="71"/>
        <v>12.249999739229679</v>
      </c>
      <c r="P253" s="35">
        <f t="shared" si="71"/>
        <v>12.249999739229679</v>
      </c>
      <c r="Q253" s="36">
        <f t="shared" si="71"/>
        <v>85.749998174607754</v>
      </c>
    </row>
    <row r="254" spans="1:18" x14ac:dyDescent="0.2">
      <c r="A254" s="25" t="s">
        <v>3</v>
      </c>
      <c r="B254" s="44"/>
      <c r="C254" s="26">
        <f>SUM(C4:C253)</f>
        <v>6143.1909360011186</v>
      </c>
      <c r="D254" s="26" t="s">
        <v>32</v>
      </c>
      <c r="E254" s="26" t="s">
        <v>32</v>
      </c>
      <c r="F254" s="26">
        <f t="shared" ref="F254:Q254" si="73">SUM(F4:F253)</f>
        <v>2755400.2283173688</v>
      </c>
      <c r="G254" s="26">
        <f t="shared" si="73"/>
        <v>461496.67792501871</v>
      </c>
      <c r="H254" s="26">
        <f t="shared" si="73"/>
        <v>461496.67792501871</v>
      </c>
      <c r="I254" s="26">
        <f t="shared" si="73"/>
        <v>3678393.5841674069</v>
      </c>
      <c r="J254" s="58">
        <f t="shared" si="73"/>
        <v>151547.01255745522</v>
      </c>
      <c r="K254" s="58">
        <f t="shared" si="73"/>
        <v>25382.317285876052</v>
      </c>
      <c r="L254" s="58">
        <f t="shared" si="73"/>
        <v>25382.317285876052</v>
      </c>
      <c r="M254" s="58">
        <f t="shared" si="73"/>
        <v>202311.64712920741</v>
      </c>
      <c r="N254" s="26">
        <f t="shared" si="73"/>
        <v>229616.68569311392</v>
      </c>
      <c r="O254" s="26">
        <f t="shared" si="73"/>
        <v>38458.056493751574</v>
      </c>
      <c r="P254" s="26">
        <f t="shared" si="73"/>
        <v>38458.056493751574</v>
      </c>
      <c r="Q254" s="26">
        <f t="shared" si="73"/>
        <v>306532.79868061689</v>
      </c>
    </row>
    <row r="255" spans="1:18" x14ac:dyDescent="0.2">
      <c r="A255" s="27" t="s">
        <v>5</v>
      </c>
      <c r="B255" s="45"/>
      <c r="C255" s="28" t="s">
        <v>32</v>
      </c>
      <c r="D255" s="28" t="s">
        <v>32</v>
      </c>
      <c r="E255" s="28" t="s">
        <v>32</v>
      </c>
      <c r="F255" s="28">
        <f>F254/$C$254</f>
        <v>448.52915317507347</v>
      </c>
      <c r="G255" s="28">
        <f t="shared" ref="G255:Q255" si="74">G254/$C$254</f>
        <v>75.123284093368554</v>
      </c>
      <c r="H255" s="28">
        <f t="shared" si="74"/>
        <v>75.123284093368554</v>
      </c>
      <c r="I255" s="28">
        <f t="shared" si="74"/>
        <v>598.77572136181072</v>
      </c>
      <c r="J255" s="60">
        <f t="shared" si="74"/>
        <v>24.669103424629032</v>
      </c>
      <c r="K255" s="60">
        <f t="shared" si="74"/>
        <v>4.1317806251352742</v>
      </c>
      <c r="L255" s="60">
        <f t="shared" si="74"/>
        <v>4.1317806251352742</v>
      </c>
      <c r="M255" s="60">
        <f t="shared" si="74"/>
        <v>32.932664674899591</v>
      </c>
      <c r="N255" s="28">
        <f t="shared" si="74"/>
        <v>37.377429431256097</v>
      </c>
      <c r="O255" s="28">
        <f t="shared" si="74"/>
        <v>6.2602736744473821</v>
      </c>
      <c r="P255" s="28">
        <f t="shared" si="74"/>
        <v>6.2602736744473821</v>
      </c>
      <c r="Q255" s="28">
        <f t="shared" si="74"/>
        <v>49.897976780150834</v>
      </c>
    </row>
    <row r="256" spans="1:18" x14ac:dyDescent="0.2">
      <c r="A256" s="11" t="s">
        <v>58</v>
      </c>
      <c r="B256" s="46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2"/>
      <c r="O256" s="2"/>
      <c r="P256" s="2"/>
      <c r="Q256" s="12"/>
    </row>
    <row r="257" spans="1:17" x14ac:dyDescent="0.2">
      <c r="A257" s="11" t="s">
        <v>60</v>
      </c>
      <c r="B257" s="46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2"/>
      <c r="O257" s="2"/>
      <c r="P257" s="2"/>
      <c r="Q257" s="12"/>
    </row>
    <row r="258" spans="1:17" x14ac:dyDescent="0.2">
      <c r="A258" s="11" t="s">
        <v>59</v>
      </c>
      <c r="B258" s="4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2"/>
      <c r="O258" s="2"/>
      <c r="P258" s="2"/>
      <c r="Q258" s="12"/>
    </row>
    <row r="259" spans="1:17" x14ac:dyDescent="0.2">
      <c r="A259" s="11" t="s">
        <v>4</v>
      </c>
      <c r="B259" s="46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2"/>
      <c r="O259" s="2"/>
      <c r="P259" s="2"/>
      <c r="Q259" s="12"/>
    </row>
    <row r="260" spans="1:17" ht="15" customHeight="1" x14ac:dyDescent="0.2">
      <c r="A260" s="11" t="s">
        <v>33</v>
      </c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2"/>
      <c r="P260" s="2"/>
      <c r="Q260" s="12"/>
    </row>
    <row r="261" spans="1:17" ht="13.5" thickBot="1" x14ac:dyDescent="0.25">
      <c r="A261" s="13" t="s">
        <v>34</v>
      </c>
      <c r="B261" s="47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5"/>
      <c r="P261" s="15"/>
      <c r="Q261" s="16"/>
    </row>
    <row r="262" spans="1:17" ht="13.5" thickTop="1" x14ac:dyDescent="0.2">
      <c r="A262" s="10"/>
      <c r="B262" s="46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2"/>
      <c r="P262" s="2"/>
      <c r="Q262" s="2"/>
    </row>
    <row r="263" spans="1:17" ht="13.5" thickBot="1" x14ac:dyDescent="0.25">
      <c r="A263" s="3"/>
      <c r="B263" s="48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7" ht="22.5" thickTop="1" x14ac:dyDescent="0.2">
      <c r="A264" s="78"/>
      <c r="B264" s="79"/>
      <c r="C264" s="80"/>
      <c r="D264" s="80"/>
      <c r="E264" s="80"/>
      <c r="F264" s="80"/>
      <c r="G264" s="80"/>
      <c r="H264" s="80"/>
      <c r="I264" s="80"/>
      <c r="J264" s="80"/>
      <c r="K264" s="29" t="s">
        <v>8</v>
      </c>
    </row>
    <row r="265" spans="1:17" x14ac:dyDescent="0.2">
      <c r="A265" s="81" t="s">
        <v>35</v>
      </c>
      <c r="B265" s="82"/>
      <c r="C265" s="83"/>
      <c r="D265" s="83"/>
      <c r="E265" s="83"/>
      <c r="F265" s="83"/>
      <c r="G265" s="83"/>
      <c r="H265" s="83"/>
      <c r="I265" s="83"/>
      <c r="J265" s="83"/>
      <c r="K265" s="37">
        <f>I254/3</f>
        <v>1226131.194722469</v>
      </c>
    </row>
    <row r="266" spans="1:17" x14ac:dyDescent="0.2">
      <c r="A266" s="81" t="s">
        <v>36</v>
      </c>
      <c r="B266" s="82"/>
      <c r="C266" s="83"/>
      <c r="D266" s="83"/>
      <c r="E266" s="83"/>
      <c r="F266" s="83"/>
      <c r="G266" s="83"/>
      <c r="H266" s="83"/>
      <c r="I266" s="83"/>
      <c r="J266" s="83"/>
      <c r="K266" s="37">
        <f>Q254/3</f>
        <v>102177.59956020564</v>
      </c>
    </row>
    <row r="267" spans="1:17" ht="13.5" thickBot="1" x14ac:dyDescent="0.25">
      <c r="A267" s="84" t="s">
        <v>37</v>
      </c>
      <c r="B267" s="85"/>
      <c r="C267" s="86"/>
      <c r="D267" s="86"/>
      <c r="E267" s="86"/>
      <c r="F267" s="86"/>
      <c r="G267" s="86"/>
      <c r="H267" s="86"/>
      <c r="I267" s="86"/>
      <c r="J267" s="86"/>
      <c r="K267" s="59">
        <f>M254/3</f>
        <v>67437.215709735799</v>
      </c>
    </row>
    <row r="268" spans="1:17" ht="13.5" thickTop="1" x14ac:dyDescent="0.2">
      <c r="A268" s="3"/>
      <c r="B268" s="48"/>
      <c r="C268" s="3"/>
      <c r="D268" s="3"/>
      <c r="E268" s="3"/>
      <c r="F268" s="3"/>
      <c r="G268" s="3"/>
      <c r="H268" s="3"/>
      <c r="I268" s="3"/>
      <c r="J268" s="3"/>
      <c r="K268" s="3"/>
    </row>
  </sheetData>
  <mergeCells count="17">
    <mergeCell ref="A1:Q1"/>
    <mergeCell ref="A4:A179"/>
    <mergeCell ref="B4:B174"/>
    <mergeCell ref="B175:B179"/>
    <mergeCell ref="A180:A195"/>
    <mergeCell ref="B180:B187"/>
    <mergeCell ref="B188:B194"/>
    <mergeCell ref="A264:J264"/>
    <mergeCell ref="A265:J265"/>
    <mergeCell ref="A266:J266"/>
    <mergeCell ref="A267:J267"/>
    <mergeCell ref="A196:A244"/>
    <mergeCell ref="B196:B230"/>
    <mergeCell ref="B231:B243"/>
    <mergeCell ref="A245:A253"/>
    <mergeCell ref="B245:B246"/>
    <mergeCell ref="B247:B253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Summary</vt:lpstr>
      <vt:lpstr>Alternative 1</vt:lpstr>
      <vt:lpstr>Alternative 2</vt:lpstr>
      <vt:lpstr>Alternative 3 (100% Suspension)</vt:lpstr>
      <vt:lpstr>Alternative 3 (Relocation)</vt:lpstr>
      <vt:lpstr>Alternative 4 (100% Suspension)</vt:lpstr>
      <vt:lpstr>Alternative 4 (Relocation)</vt:lpstr>
      <vt:lpstr>Alternative 5 (100% Suspension)</vt:lpstr>
      <vt:lpstr>Alternative 5 (Relocation)</vt:lpstr>
      <vt:lpstr>Alternative 6 (100% Suspension)</vt:lpstr>
      <vt:lpstr>Alternative 6 (Relocation)</vt:lpstr>
      <vt:lpstr>Raw data</vt:lpstr>
      <vt:lpstr>'Alternative 1'!Print_Area</vt:lpstr>
      <vt:lpstr>'Alternative 2'!Print_Area</vt:lpstr>
      <vt:lpstr>'Alternative 3 (100% Suspension)'!Print_Area</vt:lpstr>
      <vt:lpstr>'Alternative 3 (Relocation)'!Print_Area</vt:lpstr>
      <vt:lpstr>'Alternative 4 (100% Suspension)'!Print_Area</vt:lpstr>
      <vt:lpstr>'Alternative 4 (Relocation)'!Print_Area</vt:lpstr>
      <vt:lpstr>'Alternative 5 (100% Suspension)'!Print_Area</vt:lpstr>
      <vt:lpstr>'Alternative 5 (Relocation)'!Print_Area</vt:lpstr>
      <vt:lpstr>'Alternative 6 (100% Suspension)'!Print_Area</vt:lpstr>
      <vt:lpstr>'Alternative 6 (Relocation)'!Print_Area</vt:lpstr>
    </vt:vector>
  </TitlesOfParts>
  <Company>NMFS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KLong</dc:creator>
  <cp:lastModifiedBy>KSwails</cp:lastModifiedBy>
  <cp:lastPrinted>2013-02-01T23:50:09Z</cp:lastPrinted>
  <dcterms:created xsi:type="dcterms:W3CDTF">2006-07-10T13:47:43Z</dcterms:created>
  <dcterms:modified xsi:type="dcterms:W3CDTF">2013-02-04T12:09:53Z</dcterms:modified>
</cp:coreProperties>
</file>