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14" i="2" l="1"/>
  <c r="I14" i="2" s="1"/>
  <c r="E15" i="2"/>
  <c r="H15" i="2" s="1"/>
  <c r="E16" i="2"/>
  <c r="H16" i="2"/>
  <c r="I16" i="2" s="1"/>
  <c r="J16" i="2" s="1"/>
  <c r="E6" i="2"/>
  <c r="H6" i="2" s="1"/>
  <c r="E38" i="2"/>
  <c r="E37" i="2"/>
  <c r="H37" i="2" s="1"/>
  <c r="E35" i="2"/>
  <c r="E28" i="2"/>
  <c r="E17" i="2"/>
  <c r="H17" i="2" s="1"/>
  <c r="H38" i="2"/>
  <c r="H35" i="2"/>
  <c r="I35" i="2"/>
  <c r="J35" i="2"/>
  <c r="H28" i="2"/>
  <c r="I28" i="2" s="1"/>
  <c r="J9" i="2"/>
  <c r="H8" i="2"/>
  <c r="I8" i="2" s="1"/>
  <c r="E11" i="2"/>
  <c r="H11" i="2" s="1"/>
  <c r="I11" i="2" s="1"/>
  <c r="E10" i="2"/>
  <c r="H10" i="2" s="1"/>
  <c r="I10" i="2" s="1"/>
  <c r="E34" i="2"/>
  <c r="H34" i="2"/>
  <c r="I34" i="2" s="1"/>
  <c r="E13" i="2"/>
  <c r="H13" i="2" s="1"/>
  <c r="I13" i="2" s="1"/>
  <c r="E7" i="2"/>
  <c r="H7" i="2"/>
  <c r="I7" i="2" s="1"/>
  <c r="E12" i="2"/>
  <c r="H12" i="2" s="1"/>
  <c r="I12" i="2" s="1"/>
  <c r="E29" i="2"/>
  <c r="H29" i="2"/>
  <c r="I29" i="2" s="1"/>
  <c r="E26" i="2"/>
  <c r="H26" i="2" s="1"/>
  <c r="I26" i="2" s="1"/>
  <c r="E21" i="2"/>
  <c r="H21" i="2"/>
  <c r="I21" i="2" s="1"/>
  <c r="E24" i="2"/>
  <c r="H24" i="2" s="1"/>
  <c r="I24" i="2" s="1"/>
  <c r="E22" i="2"/>
  <c r="H22" i="2"/>
  <c r="I22" i="2" s="1"/>
  <c r="E23" i="2"/>
  <c r="H23" i="2" s="1"/>
  <c r="I23" i="2" s="1"/>
  <c r="E25" i="2"/>
  <c r="H25" i="2"/>
  <c r="I25" i="2" s="1"/>
  <c r="E36" i="2"/>
  <c r="H36" i="2" s="1"/>
  <c r="I36" i="2" s="1"/>
  <c r="E32" i="2"/>
  <c r="H32" i="2"/>
  <c r="I32" i="2" s="1"/>
  <c r="E33" i="2"/>
  <c r="H33" i="2" s="1"/>
  <c r="I33" i="2" s="1"/>
  <c r="E30" i="2"/>
  <c r="H30" i="2"/>
  <c r="I30" i="2" s="1"/>
  <c r="E18" i="2"/>
  <c r="H18" i="2" s="1"/>
  <c r="I18" i="2" s="1"/>
  <c r="E19" i="2"/>
  <c r="H19" i="2"/>
  <c r="I19" i="2" s="1"/>
  <c r="E20" i="2"/>
  <c r="H20" i="2" s="1"/>
  <c r="I20" i="2" s="1"/>
  <c r="E27" i="2"/>
  <c r="H27" i="2"/>
  <c r="I27" i="2" s="1"/>
  <c r="E31" i="2"/>
  <c r="H31" i="2" s="1"/>
  <c r="I31" i="2" s="1"/>
  <c r="I6" i="2" l="1"/>
  <c r="J6" i="2"/>
  <c r="E39" i="2"/>
  <c r="I17" i="2"/>
  <c r="J17" i="2" s="1"/>
  <c r="I15" i="2"/>
  <c r="J15" i="2" s="1"/>
  <c r="J14" i="2"/>
  <c r="I37" i="2"/>
  <c r="J37" i="2" s="1"/>
  <c r="H39" i="2"/>
  <c r="J31" i="2"/>
  <c r="J27" i="2"/>
  <c r="J20" i="2"/>
  <c r="J19" i="2"/>
  <c r="J18" i="2"/>
  <c r="J30" i="2"/>
  <c r="J33" i="2"/>
  <c r="J32" i="2"/>
  <c r="J36" i="2"/>
  <c r="J25" i="2"/>
  <c r="J23" i="2"/>
  <c r="J22" i="2"/>
  <c r="J24" i="2"/>
  <c r="J21" i="2"/>
  <c r="J26" i="2"/>
  <c r="J29" i="2"/>
  <c r="J12" i="2"/>
  <c r="J7" i="2"/>
  <c r="J13" i="2"/>
  <c r="J34" i="2"/>
  <c r="J10" i="2"/>
  <c r="J11" i="2"/>
  <c r="J8" i="2"/>
  <c r="J28" i="2"/>
  <c r="I38" i="2"/>
  <c r="J38" i="2" s="1"/>
  <c r="I39" i="2" l="1"/>
  <c r="J39" i="2"/>
</calcChain>
</file>

<file path=xl/sharedStrings.xml><?xml version="1.0" encoding="utf-8"?>
<sst xmlns="http://schemas.openxmlformats.org/spreadsheetml/2006/main" count="36" uniqueCount="35">
  <si>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</si>
  <si>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</si>
  <si>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</si>
  <si>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</si>
  <si>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</si>
  <si>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</si>
  <si>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</si>
  <si>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</si>
  <si>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</si>
  <si>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</si>
  <si>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</si>
  <si>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</si>
  <si>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</si>
  <si>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</si>
  <si>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</si>
  <si>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</si>
  <si>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</si>
  <si>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</si>
  <si>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</si>
  <si>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</si>
  <si>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</si>
  <si>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</si>
  <si>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</si>
  <si>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</si>
  <si>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</si>
  <si>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</si>
  <si>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</si>
  <si>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</si>
  <si>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</si>
  <si>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 Certificates (foreign)</t>
  </si>
  <si>
    <t>GS-11</t>
  </si>
  <si>
    <t>Records</t>
  </si>
  <si>
    <t>GS-7</t>
  </si>
  <si>
    <t>Import Permit</t>
  </si>
  <si>
    <t xml:space="preserve">0579-0316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</si>
</sst>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="60" zoomScaleNormal="50" zoomScalePageLayoutView="60" workbookViewId="0">
      <selection activeCell="B14" sqref="B14"/>
    </sheetView>
  </sheetViews>
  <sheetFormatPr defaultRowHeight="12.75" x14ac:dyDescent="0.2"/>
  <cols>
    <col min="2" max="2" width="45.7109375" customWidth="1"/>
    <col min="3" max="3" width="12.85546875" customWidth="1"/>
    <col min="4" max="4" width="12.42578125" style="9" customWidth="1"/>
    <col min="5" max="5" width="11.85546875" style="7" customWidth="1"/>
    <col min="6" max="6" width="11.85546875" style="12" customWidth="1"/>
    <col min="7" max="7" width="15.5703125" style="4" customWidth="1"/>
    <col min="8" max="8" width="13.42578125" style="7" customWidth="1"/>
    <col min="9" max="9" width="11.140625" style="15" customWidth="1"/>
    <col min="10" max="10" width="12.140625" style="15" customWidth="1"/>
    <col min="11" max="11" width="5.7109375" customWidth="1"/>
  </cols>
  <sheetData>
    <row r="1" spans="1:11" ht="21.6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3.45" customHeight="1" x14ac:dyDescent="0.2">
      <c r="A2" s="43"/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 t="s">
        <v>29</v>
      </c>
      <c r="C11" s="5">
        <v>66640</v>
      </c>
      <c r="D11" s="29">
        <v>0.25</v>
      </c>
      <c r="E11" s="5">
        <f t="shared" si="0"/>
        <v>16660</v>
      </c>
      <c r="F11" s="21" t="s">
        <v>30</v>
      </c>
      <c r="G11" s="25">
        <v>32.92</v>
      </c>
      <c r="H11" s="26">
        <f t="shared" si="1"/>
        <v>548447.20000000007</v>
      </c>
      <c r="I11" s="26">
        <f t="shared" si="2"/>
        <v>76234.160800000012</v>
      </c>
      <c r="J11" s="26">
        <f t="shared" si="3"/>
        <v>624681.36080000014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 t="s">
        <v>31</v>
      </c>
      <c r="C14" s="32">
        <v>1</v>
      </c>
      <c r="D14" s="33">
        <v>8.3000000000000004E-2</v>
      </c>
      <c r="E14" s="32">
        <v>1</v>
      </c>
      <c r="F14" s="34" t="s">
        <v>32</v>
      </c>
      <c r="G14" s="35">
        <v>22.25</v>
      </c>
      <c r="H14" s="36">
        <f t="shared" si="1"/>
        <v>22.25</v>
      </c>
      <c r="I14" s="36">
        <f t="shared" si="2"/>
        <v>3.0927500000000001</v>
      </c>
      <c r="J14" s="36">
        <f t="shared" si="3"/>
        <v>25.342749999999999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 t="s">
        <v>33</v>
      </c>
      <c r="C17" s="32">
        <v>800</v>
      </c>
      <c r="D17" s="33">
        <v>0.5</v>
      </c>
      <c r="E17" s="32">
        <f t="shared" si="0"/>
        <v>400</v>
      </c>
      <c r="F17" s="34" t="s">
        <v>30</v>
      </c>
      <c r="G17" s="35">
        <v>32.92</v>
      </c>
      <c r="H17" s="36">
        <f t="shared" si="1"/>
        <v>13168</v>
      </c>
      <c r="I17" s="36">
        <f t="shared" si="2"/>
        <v>1830.3520000000001</v>
      </c>
      <c r="J17" s="36">
        <f t="shared" si="3"/>
        <v>14998.352000000001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17061.32</v>
      </c>
      <c r="F39" s="27"/>
      <c r="G39" s="25"/>
      <c r="H39" s="26">
        <f>SUM(H6:H38)</f>
        <v>561637.45000000007</v>
      </c>
      <c r="I39" s="26">
        <f>SUM(I6:I38)</f>
        <v>78067.605550000007</v>
      </c>
      <c r="J39" s="26">
        <f>SUM(J6:J38)</f>
        <v>639705.05555000005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83"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APHIS_x0020_docket_x0020__x0023_ xmlns="64E31D74-685E-46CD-AE51-A264634057B8" xsi:nil="true"/>
    <Document_x0020_type xmlns="64E31D74-685E-46CD-AE51-A264634057B8">APHIS 79</Document_x0020_type>
    <OMB_x0020_control_x0020__x0023_ xmlns="64E31D74-685E-46CD-AE51-A264634057B8">0579-0316</OMB_x0020_control_x0020__x0023_>
    <Prject_x0020_Type xmlns="64E31D74-685E-46CD-AE51-A264634057B8">Imports- Q56 and Q37</Prject_x0020_Type>
    <Content_x0020_Type xmlns="64E31D74-685E-46CD-AE51-A264634057B8">Renewal</Content_x0020_Type>
    <Project_x0020_Name xmlns="64E31D74-685E-46CD-AE51-A264634057B8">14th Periodic Amendment, Importation of Fruits and Vegetables</Project_x0020_Name>
    <_dlc_DocId xmlns="ed6d8045-9bce-45b8-96e9-ffa15b628daa">A7UXA6N55WET-2455-257</_dlc_DocId>
    <_dlc_DocIdUrl xmlns="ed6d8045-9bce-45b8-96e9-ffa15b628daa">
      <Url>http://sp.we.aphis.gov/PPQ/policy/php/rpm/Paperwork%20Burden/_layouts/DocIdRedir.aspx?ID=A7UXA6N55WET-2455-257</Url>
      <Description>A7UXA6N55WET-2455-257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EDE0D-4B43-4663-AE95-6C19FDB2EC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649944-38D0-43A1-8718-9D5F5D2940C8}">
  <ds:schemaRefs>
    <ds:schemaRef ds:uri="http://purl.org/dc/elements/1.1/"/>
    <ds:schemaRef ds:uri="http://schemas.microsoft.com/office/2006/documentManagement/types"/>
    <ds:schemaRef ds:uri="http://purl.org/dc/terms/"/>
    <ds:schemaRef ds:uri="64E31D74-685E-46CD-AE51-A264634057B8"/>
    <ds:schemaRef ds:uri="ed6d8045-9bce-45b8-96e9-ffa15b628daa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9F69FA-C2AC-486C-BAA2-B801AF5097B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03C7D4E-FCD5-4345-BD03-33400BB4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2008-07-03T14:20:57Z</cp:lastPrinted>
  <dcterms:created xsi:type="dcterms:W3CDTF">2001-05-15T11:23:39Z</dcterms:created>
  <dcterms:modified xsi:type="dcterms:W3CDTF">2013-06-10T17:18:48Z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1417eb48-29aa-4cbe-8639-d9bf853c1b43</vt:lpwstr>
  </property>
</Properties>
</file>