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M29" i="19"/>
  <c r="M30" i="19"/>
  <c r="J23" i="19"/>
  <c r="L23" i="19" s="1"/>
  <c r="J24" i="19"/>
  <c r="L24" i="19" s="1"/>
  <c r="J25" i="19"/>
  <c r="L25" i="19" s="1"/>
  <c r="J26" i="19"/>
  <c r="L26" i="19" s="1"/>
  <c r="J27" i="19"/>
  <c r="L27" i="19" s="1"/>
  <c r="J28" i="19"/>
  <c r="L28" i="19" s="1"/>
  <c r="O29" i="19" l="1"/>
  <c r="O30" i="19" s="1"/>
  <c r="L29" i="19"/>
  <c r="L30" i="19" s="1"/>
  <c r="J29" i="19"/>
  <c r="J30" i="19" s="1"/>
  <c r="J31" i="19" s="1"/>
  <c r="L31" i="19" l="1"/>
</calcChain>
</file>

<file path=xl/sharedStrings.xml><?xml version="1.0" encoding="utf-8"?>
<sst xmlns="http://schemas.openxmlformats.org/spreadsheetml/2006/main" count="70" uniqueCount="62">
  <si>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</si>
  <si>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</si>
  <si>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</si>
  <si>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</si>
  <si>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</si>
  <si>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</si>
  <si>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</si>
  <si>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</si>
  <si>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</si>
  <si>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</si>
  <si>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</si>
  <si>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</si>
  <si>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</si>
  <si>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</si>
  <si>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</si>
  <si>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</si>
  <si>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</si>
  <si>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</si>
  <si>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</si>
  <si>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</si>
  <si>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</si>
  <si>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</si>
  <si>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</si>
  <si>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</si>
  <si>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</si>
  <si>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</si>
  <si>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</si>
  <si>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</si>
  <si>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</si>
  <si>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</si>
  <si>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</si>
  <si>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</si>
  <si>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</si>
  <si>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</si>
  <si>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</si>
  <si>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</si>
  <si>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</si>
  <si>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</si>
  <si>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</si>
  <si>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</si>
  <si>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</si>
  <si>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</si>
  <si>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</si>
  <si>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</si>
  <si>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</si>
  <si>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</si>
  <si>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</si>
  <si>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</si>
  <si>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</si>
  <si>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t>0581-0033</t>
  </si>
  <si>
    <t>Monthly Dried Egg Solids Stocks Report</t>
  </si>
  <si>
    <t>PY-90</t>
  </si>
  <si>
    <t>None</t>
  </si>
  <si>
    <t>Regular Contact w/Industry for Price and Supply Data (includes telephone contacts)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</si>
  <si>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</si>
  <si>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Livestock &amp; Meat Market News Reports</t>
  </si>
  <si>
    <t>7 U.S.C.,  1621-1627</t>
  </si>
  <si>
    <t>Grain Reports</t>
  </si>
  <si>
    <t>7 U.S.C., 1621-1627</t>
  </si>
  <si>
    <t>Livestock, Grain and Poultry Market News Reports</t>
  </si>
  <si>
    <t>Note: "No specific regulations govern Poultry Market News activities."</t>
  </si>
  <si>
    <t>Phone Calls for Hay Reports [prevous Alfalfa Reports]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</si>
</sst>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5" fontId="5" fillId="0" borderId="3" xfId="0" applyNumberFormat="1" applyFont="1" applyBorder="1" applyAlignment="1" applyProtection="1">
      <alignment vertical="center"/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4" fontId="5" fillId="0" borderId="3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1" fontId="5" fillId="0" borderId="5" xfId="0" applyNumberFormat="1" applyFont="1" applyBorder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0" fontId="1" fillId="0" borderId="10" xfId="0" applyFont="1" applyBorder="1" applyProtection="1"/>
    <xf numFmtId="1" fontId="5" fillId="0" borderId="9" xfId="0" applyNumberFormat="1" applyFont="1" applyBorder="1" applyAlignment="1" applyProtection="1">
      <alignment horizontal="left" vertical="center"/>
    </xf>
    <xf numFmtId="1" fontId="5" fillId="0" borderId="9" xfId="0" applyNumberFormat="1" applyFont="1" applyBorder="1" applyAlignment="1" applyProtection="1">
      <alignment vertical="center"/>
    </xf>
    <xf numFmtId="0" fontId="1" fillId="0" borderId="11" xfId="0" applyFont="1" applyBorder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3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2" xfId="0" applyNumberFormat="1" applyFont="1" applyBorder="1"/>
    <xf numFmtId="2" fontId="7" fillId="0" borderId="2" xfId="0" applyNumberFormat="1" applyFont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2" xfId="0" applyNumberFormat="1" applyFont="1" applyBorder="1" applyProtection="1"/>
    <xf numFmtId="2" fontId="1" fillId="0" borderId="8" xfId="0" applyNumberFormat="1" applyFont="1" applyBorder="1" applyProtection="1"/>
    <xf numFmtId="0" fontId="0" fillId="0" borderId="6" xfId="0" applyBorder="1" applyAlignment="1" applyProtection="1"/>
    <xf numFmtId="0" fontId="1" fillId="0" borderId="0" xfId="0" applyFont="1" applyBorder="1" applyProtection="1">
      <protection locked="0"/>
    </xf>
    <xf numFmtId="0" fontId="13" fillId="0" borderId="12" xfId="0" applyFont="1" applyBorder="1" applyAlignment="1" applyProtection="1">
      <alignment horizontal="left" vertical="top" wrapText="1"/>
    </xf>
    <xf numFmtId="4" fontId="6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17" fontId="1" fillId="0" borderId="0" xfId="0" applyNumberFormat="1" applyFont="1" applyProtection="1"/>
    <xf numFmtId="3" fontId="6" fillId="0" borderId="13" xfId="0" applyNumberFormat="1" applyFont="1" applyBorder="1" applyAlignment="1" applyProtection="1">
      <alignment vertical="center"/>
    </xf>
    <xf numFmtId="4" fontId="5" fillId="0" borderId="2" xfId="0" applyNumberFormat="1" applyFont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  <protection locked="0"/>
    </xf>
    <xf numFmtId="165" fontId="5" fillId="0" borderId="3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</xf>
    <xf numFmtId="4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top" wrapText="1"/>
    </xf>
    <xf numFmtId="0" fontId="0" fillId="0" borderId="10" xfId="0" applyBorder="1" applyAlignment="1" applyProtection="1"/>
    <xf numFmtId="0" fontId="0" fillId="0" borderId="6" xfId="0" applyBorder="1" applyAlignment="1" applyProtection="1"/>
    <xf numFmtId="49" fontId="12" fillId="0" borderId="19" xfId="0" applyNumberFormat="1" applyFont="1" applyBorder="1" applyAlignment="1" applyProtection="1">
      <alignment horizontal="left" vertical="center" wrapText="1"/>
      <protection locked="0"/>
    </xf>
    <xf numFmtId="49" fontId="12" fillId="0" borderId="20" xfId="0" applyNumberFormat="1" applyFont="1" applyBorder="1" applyAlignment="1" applyProtection="1">
      <alignment horizontal="left" vertical="center" wrapText="1"/>
      <protection locked="0"/>
    </xf>
    <xf numFmtId="49" fontId="12" fillId="0" borderId="21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2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2" xfId="0" applyNumberFormat="1" applyFont="1" applyBorder="1" applyAlignment="1" applyProtection="1">
      <alignment horizontal="center" vertical="center"/>
    </xf>
    <xf numFmtId="2" fontId="4" fillId="0" borderId="10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8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2" xfId="0" applyNumberFormat="1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8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6" fillId="0" borderId="14" xfId="0" applyNumberFormat="1" applyFont="1" applyBorder="1" applyAlignment="1" applyProtection="1">
      <alignment horizontal="righ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3" xfId="0" applyBorder="1" applyAlignment="1" applyProtection="1">
      <alignment vertical="center" wrapText="1"/>
    </xf>
    <xf numFmtId="49" fontId="12" fillId="0" borderId="18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8" xfId="0" applyNumberForma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49" fontId="14" fillId="0" borderId="19" xfId="0" applyNumberFormat="1" applyFont="1" applyBorder="1" applyAlignment="1" applyProtection="1">
      <alignment horizontal="left" vertical="center" wrapText="1"/>
      <protection locked="0"/>
    </xf>
    <xf numFmtId="49" fontId="0" fillId="0" borderId="20" xfId="0" applyNumberFormat="1" applyBorder="1" applyAlignment="1" applyProtection="1">
      <alignment horizontal="left" vertical="center" wrapText="1"/>
      <protection locked="0"/>
    </xf>
    <xf numFmtId="49" fontId="0" fillId="0" borderId="21" xfId="0" applyNumberForma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10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31"/>
  <sheetViews>
    <sheetView tabSelected="1" zoomScaleNormal="100" zoomScaleSheetLayoutView="50" workbookViewId="0">
      <selection activeCell="H13" sqref="H13:O14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37" customWidth="1"/>
    <col min="8" max="8" width="9.140625" style="4" customWidth="1"/>
    <col min="9" max="9" width="11.5703125" style="4" bestFit="1" customWidth="1"/>
    <col min="10" max="10" width="14" style="23" customWidth="1"/>
    <col min="11" max="11" width="9.140625" style="4" customWidth="1"/>
    <col min="12" max="12" width="9.42578125" style="1" bestFit="1" customWidth="1"/>
    <col min="13" max="14" width="9.140625" style="4" customWidth="1"/>
    <col min="15" max="15" width="9.140625" style="47" customWidth="1"/>
    <col min="16" max="16384" width="9.140625" style="1"/>
  </cols>
  <sheetData>
    <row r="1" spans="1:15" x14ac:dyDescent="0.15">
      <c r="O1" s="46"/>
    </row>
    <row r="2" spans="1:15" x14ac:dyDescent="0.15">
      <c r="O2" s="46"/>
    </row>
    <row r="3" spans="1:15" x14ac:dyDescent="0.15">
      <c r="A3" s="2"/>
      <c r="B3" s="2"/>
      <c r="C3" s="2"/>
      <c r="D3" s="2"/>
      <c r="E3" s="2"/>
      <c r="F3" s="2"/>
      <c r="G3" s="38"/>
      <c r="H3" s="5"/>
      <c r="I3" s="5"/>
      <c r="J3" s="25"/>
      <c r="K3" s="5"/>
      <c r="L3" s="2"/>
      <c r="M3" s="5"/>
      <c r="N3" s="54"/>
      <c r="O3" s="46"/>
    </row>
    <row r="4" spans="1:15" ht="9" customHeight="1" x14ac:dyDescent="0.2">
      <c r="A4" s="101" t="s">
        <v>54</v>
      </c>
      <c r="B4" s="102"/>
      <c r="C4" s="102"/>
      <c r="D4" s="102"/>
      <c r="E4" s="102"/>
      <c r="F4" s="102"/>
      <c r="G4" s="102"/>
      <c r="H4" s="103"/>
      <c r="I4" s="72" t="s">
        <v>46</v>
      </c>
      <c r="J4" s="73"/>
      <c r="K4" s="73"/>
      <c r="L4" s="73"/>
      <c r="M4" s="74"/>
      <c r="N4" s="55" t="s">
        <v>1</v>
      </c>
      <c r="O4" s="53"/>
    </row>
    <row r="5" spans="1:15" ht="8.25" customHeight="1" x14ac:dyDescent="0.15">
      <c r="A5" s="104"/>
      <c r="B5" s="105"/>
      <c r="C5" s="105"/>
      <c r="D5" s="105"/>
      <c r="E5" s="105"/>
      <c r="F5" s="105"/>
      <c r="G5" s="105"/>
      <c r="H5" s="106"/>
      <c r="I5" s="22"/>
      <c r="K5" s="23"/>
      <c r="L5" s="23"/>
      <c r="M5" s="14"/>
      <c r="N5" s="23"/>
      <c r="O5" s="51"/>
    </row>
    <row r="6" spans="1:15" ht="12.75" customHeight="1" x14ac:dyDescent="0.2">
      <c r="A6" s="104"/>
      <c r="B6" s="105"/>
      <c r="C6" s="105"/>
      <c r="D6" s="105"/>
      <c r="E6" s="105"/>
      <c r="F6" s="105"/>
      <c r="G6" s="105"/>
      <c r="H6" s="106"/>
      <c r="I6" s="110" t="s">
        <v>59</v>
      </c>
      <c r="J6" s="111"/>
      <c r="K6" s="111"/>
      <c r="L6" s="111"/>
      <c r="M6" s="112"/>
      <c r="N6" s="24" t="s">
        <v>49</v>
      </c>
      <c r="O6" s="51"/>
    </row>
    <row r="7" spans="1:15" ht="8.25" customHeight="1" x14ac:dyDescent="0.15">
      <c r="A7" s="104"/>
      <c r="B7" s="105"/>
      <c r="C7" s="105"/>
      <c r="D7" s="105"/>
      <c r="E7" s="105"/>
      <c r="F7" s="105"/>
      <c r="G7" s="105"/>
      <c r="H7" s="106"/>
      <c r="I7" s="113"/>
      <c r="J7" s="111"/>
      <c r="K7" s="111"/>
      <c r="L7" s="111"/>
      <c r="M7" s="112"/>
      <c r="N7" s="23"/>
      <c r="O7" s="51"/>
    </row>
    <row r="8" spans="1:15" ht="8.25" customHeight="1" x14ac:dyDescent="0.15">
      <c r="A8" s="104"/>
      <c r="B8" s="105"/>
      <c r="C8" s="105"/>
      <c r="D8" s="105"/>
      <c r="E8" s="105"/>
      <c r="F8" s="105"/>
      <c r="G8" s="105"/>
      <c r="H8" s="106"/>
      <c r="I8" s="113"/>
      <c r="J8" s="111"/>
      <c r="K8" s="111"/>
      <c r="L8" s="111"/>
      <c r="M8" s="112"/>
      <c r="N8" s="25"/>
      <c r="O8" s="52"/>
    </row>
    <row r="9" spans="1:15" ht="9" customHeight="1" x14ac:dyDescent="0.15">
      <c r="A9" s="104"/>
      <c r="B9" s="105"/>
      <c r="C9" s="105"/>
      <c r="D9" s="105"/>
      <c r="E9" s="105"/>
      <c r="F9" s="105"/>
      <c r="G9" s="105"/>
      <c r="H9" s="106"/>
      <c r="I9" s="113"/>
      <c r="J9" s="111"/>
      <c r="K9" s="111"/>
      <c r="L9" s="111"/>
      <c r="M9" s="112"/>
      <c r="N9" s="11" t="s">
        <v>2</v>
      </c>
      <c r="O9" s="51"/>
    </row>
    <row r="10" spans="1:15" ht="8.25" customHeight="1" x14ac:dyDescent="0.15">
      <c r="A10" s="104"/>
      <c r="B10" s="105"/>
      <c r="C10" s="105"/>
      <c r="D10" s="105"/>
      <c r="E10" s="105"/>
      <c r="F10" s="105"/>
      <c r="G10" s="105"/>
      <c r="H10" s="106"/>
      <c r="I10" s="113"/>
      <c r="J10" s="111"/>
      <c r="K10" s="111"/>
      <c r="L10" s="111"/>
      <c r="M10" s="112"/>
      <c r="N10" s="58"/>
      <c r="O10" s="51"/>
    </row>
    <row r="11" spans="1:15" ht="8.25" customHeight="1" x14ac:dyDescent="0.15">
      <c r="A11" s="104"/>
      <c r="B11" s="105"/>
      <c r="C11" s="105"/>
      <c r="D11" s="105"/>
      <c r="E11" s="105"/>
      <c r="F11" s="105"/>
      <c r="G11" s="105"/>
      <c r="H11" s="106"/>
      <c r="I11" s="113"/>
      <c r="J11" s="111"/>
      <c r="K11" s="111"/>
      <c r="L11" s="111"/>
      <c r="M11" s="112"/>
      <c r="N11" s="90">
        <v>41361</v>
      </c>
      <c r="O11" s="91"/>
    </row>
    <row r="12" spans="1:15" ht="8.25" customHeight="1" x14ac:dyDescent="0.15">
      <c r="A12" s="107"/>
      <c r="B12" s="108"/>
      <c r="C12" s="108"/>
      <c r="D12" s="108"/>
      <c r="E12" s="108"/>
      <c r="F12" s="108"/>
      <c r="G12" s="108"/>
      <c r="H12" s="109"/>
      <c r="I12" s="114"/>
      <c r="J12" s="115"/>
      <c r="K12" s="115"/>
      <c r="L12" s="115"/>
      <c r="M12" s="116"/>
      <c r="N12" s="92"/>
      <c r="O12" s="93"/>
    </row>
    <row r="13" spans="1:15" x14ac:dyDescent="0.15">
      <c r="A13" s="84" t="s">
        <v>0</v>
      </c>
      <c r="B13" s="85"/>
      <c r="C13" s="85"/>
      <c r="D13" s="85"/>
      <c r="E13" s="85"/>
      <c r="F13" s="86"/>
      <c r="G13" s="39"/>
      <c r="H13" s="94" t="s">
        <v>3</v>
      </c>
      <c r="I13" s="95"/>
      <c r="J13" s="95"/>
      <c r="K13" s="95"/>
      <c r="L13" s="95"/>
      <c r="M13" s="95"/>
      <c r="N13" s="95"/>
      <c r="O13" s="96"/>
    </row>
    <row r="14" spans="1:15" x14ac:dyDescent="0.15">
      <c r="A14" s="87"/>
      <c r="B14" s="88"/>
      <c r="C14" s="88"/>
      <c r="D14" s="88"/>
      <c r="E14" s="88"/>
      <c r="F14" s="89"/>
      <c r="G14" s="39"/>
      <c r="H14" s="97"/>
      <c r="I14" s="98"/>
      <c r="J14" s="98"/>
      <c r="K14" s="98"/>
      <c r="L14" s="98"/>
      <c r="M14" s="98"/>
      <c r="N14" s="98"/>
      <c r="O14" s="99"/>
    </row>
    <row r="15" spans="1:15" x14ac:dyDescent="0.15">
      <c r="A15" s="12"/>
      <c r="B15" s="13"/>
      <c r="C15" s="13"/>
      <c r="D15" s="13"/>
      <c r="E15" s="13"/>
      <c r="F15" s="14"/>
      <c r="G15" s="39"/>
      <c r="H15" s="78" t="s">
        <v>4</v>
      </c>
      <c r="I15" s="79"/>
      <c r="J15" s="79"/>
      <c r="K15" s="79"/>
      <c r="L15" s="80"/>
      <c r="M15" s="100" t="s">
        <v>5</v>
      </c>
      <c r="N15" s="95"/>
      <c r="O15" s="96"/>
    </row>
    <row r="16" spans="1:15" x14ac:dyDescent="0.15">
      <c r="A16" s="15"/>
      <c r="B16" s="13"/>
      <c r="C16" s="13"/>
      <c r="D16" s="13"/>
      <c r="E16" s="13"/>
      <c r="F16" s="14"/>
      <c r="G16" s="39"/>
      <c r="H16" s="81"/>
      <c r="I16" s="82"/>
      <c r="J16" s="82"/>
      <c r="K16" s="82"/>
      <c r="L16" s="83"/>
      <c r="M16" s="97"/>
      <c r="N16" s="98"/>
      <c r="O16" s="99"/>
    </row>
    <row r="17" spans="1:256" x14ac:dyDescent="0.15">
      <c r="A17" s="15"/>
      <c r="B17" s="13"/>
      <c r="C17" s="13"/>
      <c r="D17" s="13"/>
      <c r="E17" s="13"/>
      <c r="F17" s="14"/>
      <c r="G17" s="40"/>
      <c r="H17" s="16"/>
      <c r="I17" s="12"/>
      <c r="J17" s="12"/>
      <c r="K17" s="12"/>
      <c r="L17" s="17"/>
      <c r="M17" s="12"/>
      <c r="N17" s="12"/>
      <c r="O17" s="48" t="s">
        <v>39</v>
      </c>
    </row>
    <row r="18" spans="1:256" x14ac:dyDescent="0.15">
      <c r="A18" s="15"/>
      <c r="B18" s="13"/>
      <c r="C18" s="13"/>
      <c r="D18" s="13"/>
      <c r="E18" s="13"/>
      <c r="F18" s="14"/>
      <c r="G18" s="41" t="s">
        <v>6</v>
      </c>
      <c r="H18" s="19" t="s">
        <v>16</v>
      </c>
      <c r="I18" s="18" t="s">
        <v>18</v>
      </c>
      <c r="J18" s="18" t="s">
        <v>22</v>
      </c>
      <c r="K18" s="18" t="s">
        <v>25</v>
      </c>
      <c r="L18" s="18" t="s">
        <v>27</v>
      </c>
      <c r="M18" s="18" t="s">
        <v>31</v>
      </c>
      <c r="N18" s="18" t="s">
        <v>35</v>
      </c>
      <c r="O18" s="48" t="s">
        <v>32</v>
      </c>
    </row>
    <row r="19" spans="1:256" x14ac:dyDescent="0.15">
      <c r="A19" s="18" t="s">
        <v>13</v>
      </c>
      <c r="B19" s="66" t="s">
        <v>12</v>
      </c>
      <c r="C19" s="67"/>
      <c r="D19" s="67"/>
      <c r="E19" s="67"/>
      <c r="F19" s="68"/>
      <c r="G19" s="41" t="s">
        <v>8</v>
      </c>
      <c r="H19" s="19" t="s">
        <v>17</v>
      </c>
      <c r="I19" s="18" t="s">
        <v>23</v>
      </c>
      <c r="J19" s="18" t="s">
        <v>23</v>
      </c>
      <c r="K19" s="18" t="s">
        <v>44</v>
      </c>
      <c r="L19" s="18" t="s">
        <v>25</v>
      </c>
      <c r="M19" s="18" t="s">
        <v>32</v>
      </c>
      <c r="N19" s="18" t="s">
        <v>36</v>
      </c>
      <c r="O19" s="48" t="s">
        <v>40</v>
      </c>
    </row>
    <row r="20" spans="1:256" ht="8.25" customHeight="1" x14ac:dyDescent="0.15">
      <c r="A20" s="18" t="s">
        <v>14</v>
      </c>
      <c r="B20" s="13"/>
      <c r="C20" s="13"/>
      <c r="D20" s="13"/>
      <c r="E20" s="13"/>
      <c r="F20" s="14"/>
      <c r="G20" s="41" t="s">
        <v>7</v>
      </c>
      <c r="H20" s="14"/>
      <c r="I20" s="18" t="s">
        <v>19</v>
      </c>
      <c r="J20" s="18" t="s">
        <v>29</v>
      </c>
      <c r="K20" s="18" t="s">
        <v>45</v>
      </c>
      <c r="L20" s="18" t="s">
        <v>28</v>
      </c>
      <c r="M20" s="18" t="s">
        <v>33</v>
      </c>
      <c r="N20" s="18" t="s">
        <v>32</v>
      </c>
      <c r="O20" s="49" t="s">
        <v>41</v>
      </c>
    </row>
    <row r="21" spans="1:256" ht="12.75" customHeight="1" x14ac:dyDescent="0.15">
      <c r="A21" s="15"/>
      <c r="B21" s="13"/>
      <c r="C21" s="13"/>
      <c r="D21" s="13"/>
      <c r="E21" s="13"/>
      <c r="F21" s="14"/>
      <c r="G21" s="42"/>
      <c r="H21" s="14"/>
      <c r="I21" s="18" t="s">
        <v>20</v>
      </c>
      <c r="J21" s="18"/>
      <c r="K21" s="18"/>
      <c r="L21" s="18"/>
      <c r="M21" s="18"/>
      <c r="N21" s="18" t="s">
        <v>37</v>
      </c>
      <c r="O21" s="48"/>
    </row>
    <row r="22" spans="1:256" ht="12.75" customHeight="1" x14ac:dyDescent="0.15">
      <c r="A22" s="20" t="s">
        <v>10</v>
      </c>
      <c r="B22" s="66" t="s">
        <v>11</v>
      </c>
      <c r="C22" s="67"/>
      <c r="D22" s="67"/>
      <c r="E22" s="67"/>
      <c r="F22" s="68"/>
      <c r="G22" s="43" t="s">
        <v>9</v>
      </c>
      <c r="H22" s="21" t="s">
        <v>15</v>
      </c>
      <c r="I22" s="20" t="s">
        <v>21</v>
      </c>
      <c r="J22" s="20" t="s">
        <v>24</v>
      </c>
      <c r="K22" s="20" t="s">
        <v>26</v>
      </c>
      <c r="L22" s="20" t="s">
        <v>30</v>
      </c>
      <c r="M22" s="20" t="s">
        <v>34</v>
      </c>
      <c r="N22" s="20" t="s">
        <v>42</v>
      </c>
      <c r="O22" s="50" t="s">
        <v>38</v>
      </c>
    </row>
    <row r="23" spans="1:256" s="3" customFormat="1" ht="35.1" customHeight="1" x14ac:dyDescent="0.2">
      <c r="A23" s="10"/>
      <c r="B23" s="75" t="s">
        <v>50</v>
      </c>
      <c r="C23" s="76"/>
      <c r="D23" s="76"/>
      <c r="E23" s="76"/>
      <c r="F23" s="77"/>
      <c r="G23" s="26" t="s">
        <v>51</v>
      </c>
      <c r="H23" s="61">
        <v>8</v>
      </c>
      <c r="I23" s="62">
        <v>12</v>
      </c>
      <c r="J23" s="63">
        <f>SUM(H23*I23)</f>
        <v>96</v>
      </c>
      <c r="K23" s="62">
        <v>8.3000000000000004E-2</v>
      </c>
      <c r="L23" s="64">
        <f>SUM(J23*K23)</f>
        <v>7.968</v>
      </c>
      <c r="M23" s="8"/>
      <c r="N23" s="9"/>
      <c r="O23" s="60">
        <f>SUM(M23*N23)</f>
        <v>0</v>
      </c>
    </row>
    <row r="24" spans="1:256" s="3" customFormat="1" ht="35.1" customHeight="1" x14ac:dyDescent="0.2">
      <c r="A24" s="10"/>
      <c r="B24" s="69" t="s">
        <v>53</v>
      </c>
      <c r="C24" s="70"/>
      <c r="D24" s="70"/>
      <c r="E24" s="70"/>
      <c r="F24" s="71"/>
      <c r="G24" s="26" t="s">
        <v>52</v>
      </c>
      <c r="H24" s="6">
        <v>403</v>
      </c>
      <c r="I24" s="7">
        <v>125</v>
      </c>
      <c r="J24" s="27">
        <f t="shared" ref="J24:J28" si="0">SUM(H24*I24)</f>
        <v>50375</v>
      </c>
      <c r="K24" s="7">
        <v>8.3000000000000004E-2</v>
      </c>
      <c r="L24" s="27">
        <f t="shared" ref="L24:L28" si="1">SUM(J24*K24)</f>
        <v>4181.125</v>
      </c>
      <c r="M24" s="8"/>
      <c r="N24" s="9"/>
      <c r="O24" s="60">
        <f t="shared" ref="O24:O28" si="2">SUM(M24*N24)</f>
        <v>0</v>
      </c>
    </row>
    <row r="25" spans="1:256" s="3" customFormat="1" ht="50.1" customHeight="1" x14ac:dyDescent="0.2">
      <c r="A25" s="10"/>
      <c r="B25" s="120" t="s">
        <v>60</v>
      </c>
      <c r="C25" s="121"/>
      <c r="D25" s="121"/>
      <c r="E25" s="121"/>
      <c r="F25" s="122"/>
      <c r="G25" s="26"/>
      <c r="H25" s="6"/>
      <c r="I25" s="7"/>
      <c r="J25" s="27">
        <f t="shared" si="0"/>
        <v>0</v>
      </c>
      <c r="K25" s="7"/>
      <c r="L25" s="27">
        <f t="shared" si="1"/>
        <v>0</v>
      </c>
      <c r="M25" s="8"/>
      <c r="N25" s="9"/>
      <c r="O25" s="60">
        <f t="shared" si="2"/>
        <v>0</v>
      </c>
    </row>
    <row r="26" spans="1:256" s="3" customFormat="1" ht="35.1" customHeight="1" x14ac:dyDescent="0.2">
      <c r="A26" s="10" t="s">
        <v>58</v>
      </c>
      <c r="B26" s="129" t="s">
        <v>55</v>
      </c>
      <c r="C26" s="130"/>
      <c r="D26" s="130"/>
      <c r="E26" s="130"/>
      <c r="F26" s="131"/>
      <c r="G26" s="26" t="s">
        <v>52</v>
      </c>
      <c r="H26" s="6">
        <v>520</v>
      </c>
      <c r="I26" s="7">
        <v>126</v>
      </c>
      <c r="J26" s="27">
        <f t="shared" si="0"/>
        <v>65520</v>
      </c>
      <c r="K26" s="7">
        <v>8.3299999999999999E-2</v>
      </c>
      <c r="L26" s="27">
        <f t="shared" si="1"/>
        <v>5457.8159999999998</v>
      </c>
      <c r="M26" s="8"/>
      <c r="N26" s="9"/>
      <c r="O26" s="60">
        <f t="shared" si="2"/>
        <v>0</v>
      </c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</row>
    <row r="27" spans="1:256" s="3" customFormat="1" ht="35.1" customHeight="1" x14ac:dyDescent="0.2">
      <c r="A27" s="65" t="s">
        <v>56</v>
      </c>
      <c r="B27" s="132" t="s">
        <v>57</v>
      </c>
      <c r="C27" s="133"/>
      <c r="D27" s="133"/>
      <c r="E27" s="133"/>
      <c r="F27" s="134"/>
      <c r="G27" s="26" t="s">
        <v>52</v>
      </c>
      <c r="H27" s="6">
        <v>929</v>
      </c>
      <c r="I27" s="7">
        <v>144</v>
      </c>
      <c r="J27" s="27">
        <f t="shared" si="0"/>
        <v>133776</v>
      </c>
      <c r="K27" s="7">
        <v>3.3300000000000003E-2</v>
      </c>
      <c r="L27" s="27">
        <f t="shared" si="1"/>
        <v>4454.7408000000005</v>
      </c>
      <c r="M27" s="8"/>
      <c r="N27" s="9"/>
      <c r="O27" s="60">
        <f t="shared" si="2"/>
        <v>0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</row>
    <row r="28" spans="1:256" s="3" customFormat="1" ht="35.1" customHeight="1" x14ac:dyDescent="0.2">
      <c r="A28" s="10" t="s">
        <v>58</v>
      </c>
      <c r="B28" s="69" t="s">
        <v>61</v>
      </c>
      <c r="C28" s="70"/>
      <c r="D28" s="70"/>
      <c r="E28" s="70"/>
      <c r="F28" s="71"/>
      <c r="G28" s="26" t="s">
        <v>52</v>
      </c>
      <c r="H28" s="6">
        <v>808</v>
      </c>
      <c r="I28" s="7">
        <v>24</v>
      </c>
      <c r="J28" s="27">
        <f t="shared" si="0"/>
        <v>19392</v>
      </c>
      <c r="K28" s="7">
        <v>3.3300000000000003E-2</v>
      </c>
      <c r="L28" s="27">
        <f t="shared" si="1"/>
        <v>645.75360000000001</v>
      </c>
      <c r="M28" s="8"/>
      <c r="N28" s="9"/>
      <c r="O28" s="60">
        <f t="shared" si="2"/>
        <v>0</v>
      </c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</row>
    <row r="29" spans="1:256" s="33" customFormat="1" ht="20.100000000000001" customHeight="1" thickBot="1" x14ac:dyDescent="0.2">
      <c r="A29" s="30"/>
      <c r="B29" s="126" t="s">
        <v>43</v>
      </c>
      <c r="C29" s="127"/>
      <c r="D29" s="127"/>
      <c r="E29" s="127"/>
      <c r="F29" s="128"/>
      <c r="G29" s="44"/>
      <c r="H29" s="28"/>
      <c r="I29" s="31"/>
      <c r="J29" s="28">
        <f>SUM(J23:J28)</f>
        <v>269159</v>
      </c>
      <c r="K29" s="31"/>
      <c r="L29" s="32">
        <f>SUM(L23:L28)</f>
        <v>14747.403399999999</v>
      </c>
      <c r="M29" s="28">
        <f>SUM(M23:M28)</f>
        <v>0</v>
      </c>
      <c r="N29" s="31"/>
      <c r="O29" s="28">
        <f>SUM(O23:O28)</f>
        <v>0</v>
      </c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</row>
    <row r="30" spans="1:256" s="36" customFormat="1" ht="19.5" customHeight="1" thickBot="1" x14ac:dyDescent="0.2">
      <c r="A30" s="34"/>
      <c r="B30" s="123" t="s">
        <v>47</v>
      </c>
      <c r="C30" s="124"/>
      <c r="D30" s="124"/>
      <c r="E30" s="124"/>
      <c r="F30" s="125"/>
      <c r="G30" s="45"/>
      <c r="H30" s="29"/>
      <c r="I30" s="35"/>
      <c r="J30" s="29">
        <f>SUM(J29)</f>
        <v>269159</v>
      </c>
      <c r="K30" s="35"/>
      <c r="L30" s="29">
        <f>SUM(L29)</f>
        <v>14747.403399999999</v>
      </c>
      <c r="M30" s="29">
        <f>SUM(M29)</f>
        <v>0</v>
      </c>
      <c r="N30" s="35"/>
      <c r="O30" s="29">
        <f>SUM(O29)</f>
        <v>0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</row>
    <row r="31" spans="1:256" s="33" customFormat="1" ht="50.1" customHeight="1" thickBot="1" x14ac:dyDescent="0.2">
      <c r="A31" s="117" t="s">
        <v>48</v>
      </c>
      <c r="B31" s="118"/>
      <c r="C31" s="118"/>
      <c r="D31" s="118"/>
      <c r="E31" s="118"/>
      <c r="F31" s="119"/>
      <c r="G31" s="45"/>
      <c r="H31" s="59"/>
      <c r="I31" s="35"/>
      <c r="J31" s="56">
        <f>SUM(J30+M30)</f>
        <v>269159</v>
      </c>
      <c r="K31" s="35"/>
      <c r="L31" s="57">
        <f>SUM(L30+O30)</f>
        <v>14747.403399999999</v>
      </c>
      <c r="M31" s="29"/>
      <c r="N31" s="35"/>
      <c r="O31" s="35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</row>
  </sheetData>
  <mergeCells count="19">
    <mergeCell ref="A31:F31"/>
    <mergeCell ref="B25:F25"/>
    <mergeCell ref="B30:F30"/>
    <mergeCell ref="B28:F28"/>
    <mergeCell ref="B29:F29"/>
    <mergeCell ref="B26:F26"/>
    <mergeCell ref="B27:F27"/>
    <mergeCell ref="N11:O12"/>
    <mergeCell ref="H13:O14"/>
    <mergeCell ref="M15:O16"/>
    <mergeCell ref="A4:H12"/>
    <mergeCell ref="I6:M12"/>
    <mergeCell ref="B19:F19"/>
    <mergeCell ref="B24:F24"/>
    <mergeCell ref="I4:M4"/>
    <mergeCell ref="B23:F23"/>
    <mergeCell ref="B22:F22"/>
    <mergeCell ref="H15:L16"/>
    <mergeCell ref="A13:F14"/>
  </mergeCells>
  <phoneticPr fontId="0" type="noConversion"/>
  <printOptions horizontalCentered="1"/>
  <pageMargins left="0.25" right="0.25" top="0.4" bottom="0.75" header="0.5" footer="0.5"/>
  <pageSetup scale="93" orientation="landscape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&amp;L&amp;"Times New Roman,Bold"&amp;6
AMS-71
(06-00)  Electronic versions designed using Word Perfect; 
InForms; &amp; Microsoft Excel by USDA-AMS.  &amp;C&amp;"Times New Roman,Regular"&amp;6SUMMARY OF INFORMATION COLLECTION              &amp;R&amp;"Times New Roman,Bold"&amp;6USDA-AMS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2013-03-28T12:02:01Z</cp:lastPrinted>
  <dcterms:created xsi:type="dcterms:W3CDTF">2000-01-10T18:54:20Z</dcterms:created>
  <dcterms:modified xsi:type="dcterms:W3CDTF">2013-06-21T14:17:28Z</dcterms:modified>
</cp:coreProperties>
</file>