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<sst xmlns="http://schemas.openxmlformats.org/spreadsheetml/2006/main" count="34" uniqueCount="29">
  <si>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Survey No.</t>
  </si>
  <si>
    <t>Survey Title</t>
  </si>
  <si>
    <t>Current Program Office Responsible</t>
  </si>
  <si>
    <t>Program Office Contact</t>
  </si>
  <si>
    <t>Performance Measurement Surveys</t>
  </si>
  <si>
    <t>Angela Calarco  202-606-5139  Angela.Calarco@opm.gov</t>
  </si>
  <si>
    <t>New Survey</t>
  </si>
  <si>
    <t>Steve Burnkrant  303 807-0258 Steve.Burnkrant@opm.gov</t>
  </si>
  <si>
    <t>Consumer Assessment of Healthcare Providers and Systems  (CAHPS) – Child Survey</t>
  </si>
  <si>
    <t>Consumer Assessment of Healthcare Providers and Systems  (CAHPS) – Adults</t>
  </si>
  <si>
    <t>PMS1</t>
  </si>
  <si>
    <t>PMS2</t>
  </si>
  <si>
    <t>PMS3</t>
  </si>
  <si>
    <t>FY2009</t>
  </si>
  <si>
    <t>Burden</t>
  </si>
  <si>
    <t>Collection Information</t>
  </si>
  <si>
    <t>FY2010</t>
  </si>
  <si>
    <t>FY2011</t>
  </si>
  <si>
    <t>Total Respondents</t>
  </si>
  <si>
    <t>Number of Estimated Respondents and Burden per year?</t>
  </si>
  <si>
    <t>Total Generic Survey Burden</t>
  </si>
  <si>
    <t>Estimated Time to fill out form in minutes?</t>
  </si>
  <si>
    <t>3 Years</t>
  </si>
  <si>
    <t>Total 3 years</t>
  </si>
  <si>
    <t>OPM Leadership 360</t>
  </si>
  <si>
    <t>Annual AVERAGE</t>
  </si>
  <si>
    <t xml:space="preserve">Active survey that is conducted annually </t>
  </si>
  <si>
    <t>RB/IO/PPE</t>
  </si>
  <si>
    <t>HRS/LTMS/HRSES/IOAE/ORGASSESS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</si>
</sst>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1" fontId="0" fillId="0" borderId="0" xfId="0" applyNumberFormat="1" applyAlignment="1" applyProtection="1">
      <alignment/>
      <protection locked="0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5" borderId="10" xfId="0" applyFont="1" applyFill="1" applyBorder="1" applyAlignment="1" applyProtection="1">
      <alignment horizontal="center" vertical="top" wrapText="1"/>
      <protection locked="0"/>
    </xf>
    <xf numFmtId="164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0" fillId="7" borderId="6" xfId="0" applyNumberFormat="1" applyFont="1" applyFill="1" applyBorder="1" applyAlignment="1" applyProtection="1">
      <alignment horizontal="center" vertical="center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  <xf numFmtId="1" fontId="0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0" fillId="3" borderId="12" xfId="0" applyFill="1" applyBorder="1" applyAlignment="1">
      <alignment horizontal="right" vertical="top" wrapText="1"/>
    </xf>
    <xf numFmtId="0" fontId="0" fillId="3" borderId="13" xfId="0" applyFill="1" applyBorder="1" applyAlignment="1">
      <alignment horizontal="right" vertical="top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7" borderId="14" xfId="0" applyFont="1" applyFill="1" applyBorder="1" applyAlignment="1" applyProtection="1">
      <alignment horizontal="right" vertical="center" wrapText="1"/>
      <protection locked="0"/>
    </xf>
    <xf numFmtId="0" fontId="1" fillId="7" borderId="15" xfId="0" applyFont="1" applyFill="1" applyBorder="1" applyAlignment="1" applyProtection="1">
      <alignment horizontal="right" vertical="center" wrapText="1"/>
      <protection locked="0"/>
    </xf>
    <xf numFmtId="0" fontId="1" fillId="7" borderId="16" xfId="0" applyFont="1" applyFill="1" applyBorder="1" applyAlignment="1" applyProtection="1">
      <alignment horizontal="right" vertical="center" wrapText="1"/>
      <protection locked="0"/>
    </xf>
    <xf numFmtId="0" fontId="1" fillId="7" borderId="17" xfId="0" applyFont="1" applyFill="1" applyBorder="1" applyAlignment="1" applyProtection="1">
      <alignment horizontal="right" vertical="center" wrapText="1"/>
      <protection locked="0"/>
    </xf>
    <xf numFmtId="0" fontId="1" fillId="7" borderId="18" xfId="0" applyFont="1" applyFill="1" applyBorder="1" applyAlignment="1" applyProtection="1">
      <alignment horizontal="right" vertical="center" wrapText="1"/>
      <protection locked="0"/>
    </xf>
    <xf numFmtId="0" fontId="1" fillId="7" borderId="19" xfId="0" applyFont="1" applyFill="1" applyBorder="1" applyAlignment="1" applyProtection="1">
      <alignment horizontal="right" vertical="center" wrapText="1"/>
      <protection locked="0"/>
    </xf>
    <xf numFmtId="1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1" fillId="7" borderId="6" xfId="0" applyFont="1" applyFill="1" applyBorder="1" applyAlignment="1" applyProtection="1">
      <alignment horizontal="right"/>
      <protection locked="0"/>
    </xf>
    <xf numFmtId="1" fontId="6" fillId="6" borderId="6" xfId="0" applyNumberFormat="1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4">
      <selection activeCell="J12" sqref="J12:J13"/>
    </sheetView>
  </sheetViews>
  <sheetFormatPr defaultColWidth="9.140625" defaultRowHeight="12.75"/>
  <cols>
    <col min="1" max="1" width="6.28125" style="4" customWidth="1"/>
    <col min="2" max="2" width="13.7109375" style="4" customWidth="1"/>
    <col min="3" max="3" width="9.140625" style="3" customWidth="1"/>
    <col min="4" max="4" width="9.140625" style="4" customWidth="1"/>
    <col min="5" max="5" width="14.8515625" style="4" customWidth="1"/>
    <col min="6" max="6" width="9.8515625" style="4" customWidth="1"/>
    <col min="7" max="7" width="14.7109375" style="4" customWidth="1"/>
    <col min="8" max="8" width="12.140625" style="4" customWidth="1"/>
    <col min="9" max="9" width="16.28125" style="4" customWidth="1"/>
    <col min="10" max="10" width="10.57421875" style="4" customWidth="1"/>
    <col min="11" max="16384" width="9.140625" style="4" customWidth="1"/>
  </cols>
  <sheetData>
    <row r="1" spans="1:10" ht="57" thickBot="1">
      <c r="A1" s="1" t="s">
        <v>0</v>
      </c>
      <c r="B1" s="2" t="s">
        <v>1</v>
      </c>
      <c r="C1" s="2" t="s">
        <v>2</v>
      </c>
      <c r="D1" s="2" t="s">
        <v>3</v>
      </c>
      <c r="E1" s="19" t="s">
        <v>15</v>
      </c>
      <c r="F1" s="20" t="s">
        <v>21</v>
      </c>
      <c r="G1" s="30" t="s">
        <v>19</v>
      </c>
      <c r="H1" s="30"/>
      <c r="I1" s="30"/>
      <c r="J1" s="17" t="s">
        <v>23</v>
      </c>
    </row>
    <row r="2" spans="1:9" ht="13.5" thickBot="1">
      <c r="A2" s="39" t="s">
        <v>4</v>
      </c>
      <c r="B2" s="40"/>
      <c r="C2" s="40"/>
      <c r="D2" s="40"/>
      <c r="E2" s="41"/>
      <c r="F2" s="10"/>
      <c r="G2" s="10"/>
      <c r="H2" s="10"/>
      <c r="I2" s="10"/>
    </row>
    <row r="3" spans="1:12" ht="150.75" customHeight="1" thickBot="1">
      <c r="A3" s="21" t="s">
        <v>10</v>
      </c>
      <c r="B3" s="7" t="s">
        <v>9</v>
      </c>
      <c r="C3" s="7" t="s">
        <v>27</v>
      </c>
      <c r="D3" s="7" t="s">
        <v>5</v>
      </c>
      <c r="E3" s="8" t="s">
        <v>26</v>
      </c>
      <c r="F3" s="10">
        <v>20</v>
      </c>
      <c r="G3" s="10">
        <v>70000</v>
      </c>
      <c r="H3" s="10">
        <v>70000</v>
      </c>
      <c r="I3" s="10">
        <v>70000</v>
      </c>
      <c r="J3" s="18">
        <f aca="true" t="shared" si="0" ref="J3:J8">SUM(G3:I3)</f>
        <v>210000</v>
      </c>
      <c r="K3" s="15"/>
      <c r="L3" s="15"/>
    </row>
    <row r="4" spans="1:12" ht="18" customHeight="1" thickBot="1">
      <c r="A4" s="27" t="s">
        <v>14</v>
      </c>
      <c r="B4" s="28"/>
      <c r="C4" s="28"/>
      <c r="D4" s="28"/>
      <c r="E4" s="29"/>
      <c r="F4" s="11">
        <f>F3/60</f>
        <v>0.3333333333333333</v>
      </c>
      <c r="G4" s="9">
        <f>PRODUCT(G3,F4)</f>
        <v>23333.333333333332</v>
      </c>
      <c r="H4" s="9">
        <f>PRODUCT(H3,F4)</f>
        <v>23333.333333333332</v>
      </c>
      <c r="I4" s="9">
        <f>PRODUCT(I3,F4)</f>
        <v>23333.333333333332</v>
      </c>
      <c r="J4" s="18">
        <f t="shared" si="0"/>
        <v>70000</v>
      </c>
      <c r="K4" s="15"/>
      <c r="L4" s="15"/>
    </row>
    <row r="5" spans="1:10" ht="79.5" customHeight="1" thickBot="1">
      <c r="A5" s="21" t="s">
        <v>11</v>
      </c>
      <c r="B5" s="7" t="s">
        <v>8</v>
      </c>
      <c r="C5" s="7" t="s">
        <v>27</v>
      </c>
      <c r="D5" s="7" t="s">
        <v>5</v>
      </c>
      <c r="E5" s="8" t="s">
        <v>26</v>
      </c>
      <c r="F5" s="10">
        <v>20</v>
      </c>
      <c r="G5" s="10">
        <v>200</v>
      </c>
      <c r="H5" s="10">
        <v>200</v>
      </c>
      <c r="I5" s="10">
        <v>200</v>
      </c>
      <c r="J5" s="18">
        <f t="shared" si="0"/>
        <v>600</v>
      </c>
    </row>
    <row r="6" spans="1:10" ht="15" customHeight="1" thickBot="1">
      <c r="A6" s="27" t="s">
        <v>14</v>
      </c>
      <c r="B6" s="28"/>
      <c r="C6" s="28"/>
      <c r="D6" s="28"/>
      <c r="E6" s="29"/>
      <c r="F6" s="11">
        <f>F5/60</f>
        <v>0.3333333333333333</v>
      </c>
      <c r="G6" s="9">
        <f>PRODUCT(G5,F6)</f>
        <v>66.66666666666666</v>
      </c>
      <c r="H6" s="9">
        <f>PRODUCT(H5,F6)</f>
        <v>66.66666666666666</v>
      </c>
      <c r="I6" s="9">
        <f>PRODUCT(I5,F6)</f>
        <v>66.66666666666666</v>
      </c>
      <c r="J6" s="18">
        <f t="shared" si="0"/>
        <v>199.99999999999997</v>
      </c>
    </row>
    <row r="7" spans="1:10" ht="79.5" thickBot="1">
      <c r="A7" s="21" t="s">
        <v>12</v>
      </c>
      <c r="B7" s="7" t="s">
        <v>24</v>
      </c>
      <c r="C7" s="5" t="s">
        <v>28</v>
      </c>
      <c r="D7" s="5" t="s">
        <v>7</v>
      </c>
      <c r="E7" s="6" t="s">
        <v>6</v>
      </c>
      <c r="F7" s="10">
        <v>15</v>
      </c>
      <c r="G7" s="10">
        <v>100</v>
      </c>
      <c r="H7" s="10">
        <v>100</v>
      </c>
      <c r="I7" s="10">
        <v>100</v>
      </c>
      <c r="J7" s="18">
        <f t="shared" si="0"/>
        <v>300</v>
      </c>
    </row>
    <row r="8" spans="1:10" ht="13.5" thickBot="1">
      <c r="A8" s="27" t="s">
        <v>14</v>
      </c>
      <c r="B8" s="28"/>
      <c r="C8" s="28"/>
      <c r="D8" s="28"/>
      <c r="E8" s="29"/>
      <c r="F8" s="11">
        <f>F7/60</f>
        <v>0.25</v>
      </c>
      <c r="G8" s="9">
        <f>PRODUCT(G7,F8)</f>
        <v>25</v>
      </c>
      <c r="H8" s="9">
        <f>PRODUCT(H7,F8)</f>
        <v>25</v>
      </c>
      <c r="I8" s="9">
        <f>PRODUCT(I7,F8)</f>
        <v>25</v>
      </c>
      <c r="J8" s="18">
        <f t="shared" si="0"/>
        <v>75</v>
      </c>
    </row>
    <row r="9" spans="1:10" ht="25.5">
      <c r="A9" s="12"/>
      <c r="B9" s="13"/>
      <c r="C9" s="13"/>
      <c r="D9" s="13"/>
      <c r="E9" s="14"/>
      <c r="F9" s="22" t="s">
        <v>25</v>
      </c>
      <c r="G9" s="16" t="s">
        <v>13</v>
      </c>
      <c r="H9" s="16" t="s">
        <v>16</v>
      </c>
      <c r="I9" s="16" t="s">
        <v>17</v>
      </c>
      <c r="J9" s="16" t="s">
        <v>22</v>
      </c>
    </row>
    <row r="10" spans="1:10" ht="12.75">
      <c r="A10" s="31" t="s">
        <v>18</v>
      </c>
      <c r="B10" s="32"/>
      <c r="C10" s="32"/>
      <c r="D10" s="32"/>
      <c r="E10" s="33"/>
      <c r="F10" s="37">
        <f>AVERAGE(G10:I11)</f>
        <v>70300</v>
      </c>
      <c r="G10" s="25">
        <f>SUM(G7,G5,G3)</f>
        <v>70300</v>
      </c>
      <c r="H10" s="25">
        <f>SUM(H7,H5,H3)</f>
        <v>70300</v>
      </c>
      <c r="I10" s="25">
        <f>SUM(I7,I5,I3)</f>
        <v>70300</v>
      </c>
      <c r="J10" s="23">
        <f>SUM(G10:I11)</f>
        <v>210900</v>
      </c>
    </row>
    <row r="11" spans="1:10" ht="12.75">
      <c r="A11" s="34"/>
      <c r="B11" s="35"/>
      <c r="C11" s="35"/>
      <c r="D11" s="35"/>
      <c r="E11" s="36"/>
      <c r="F11" s="38"/>
      <c r="G11" s="26"/>
      <c r="H11" s="26"/>
      <c r="I11" s="26"/>
      <c r="J11" s="24"/>
    </row>
    <row r="12" spans="1:10" ht="12.75">
      <c r="A12" s="42" t="s">
        <v>20</v>
      </c>
      <c r="B12" s="42"/>
      <c r="C12" s="42"/>
      <c r="D12" s="42"/>
      <c r="E12" s="42"/>
      <c r="F12" s="43">
        <f>AVERAGE(G12:I13)</f>
        <v>23425</v>
      </c>
      <c r="G12" s="23">
        <f>SUM(G8,G6,G4)</f>
        <v>23425</v>
      </c>
      <c r="H12" s="23">
        <f>SUM(H8,H6,H4)</f>
        <v>23425</v>
      </c>
      <c r="I12" s="23">
        <f>SUM(I8,I6,I4)</f>
        <v>23425</v>
      </c>
      <c r="J12" s="23">
        <f>SUM(G12:I13)</f>
        <v>70275</v>
      </c>
    </row>
    <row r="13" spans="1:10" ht="12.75">
      <c r="A13" s="42"/>
      <c r="B13" s="42"/>
      <c r="C13" s="42"/>
      <c r="D13" s="42"/>
      <c r="E13" s="42"/>
      <c r="F13" s="44"/>
      <c r="G13" s="24"/>
      <c r="H13" s="24"/>
      <c r="I13" s="24"/>
      <c r="J13" s="24"/>
    </row>
  </sheetData>
  <mergeCells count="17">
    <mergeCell ref="A12:E13"/>
    <mergeCell ref="F12:F13"/>
    <mergeCell ref="A8:E8"/>
    <mergeCell ref="A4:E4"/>
    <mergeCell ref="A6:E6"/>
    <mergeCell ref="G1:I1"/>
    <mergeCell ref="I10:I11"/>
    <mergeCell ref="A10:E11"/>
    <mergeCell ref="F10:F11"/>
    <mergeCell ref="A2:E2"/>
    <mergeCell ref="J10:J11"/>
    <mergeCell ref="J12:J13"/>
    <mergeCell ref="G10:G11"/>
    <mergeCell ref="H10:H11"/>
    <mergeCell ref="I12:I13"/>
    <mergeCell ref="G12:G13"/>
    <mergeCell ref="H12:H13"/>
  </mergeCells>
  <printOptions/>
  <pageMargins left="0.17" right="0.1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MEWindsor</dc:creator>
  <cp:keywords/>
  <dc:description/>
  <cp:lastModifiedBy>MEWindsor</cp:lastModifiedBy>
  <cp:lastPrinted>2010-04-09T14:34:27Z</cp:lastPrinted>
  <dcterms:created xsi:type="dcterms:W3CDTF">2009-04-10T15:44:43Z</dcterms:created>
  <dcterms:modified xsi:type="dcterms:W3CDTF">2010-04-16T16:16:13Z</dcterms:modified>
  <cp:category/>
  <cp:version/>
  <cp:contentType/>
  <cp:contentStatus/>
</cp:coreProperties>
</file>