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25725" fullCalcOnLoad="1"/>
</workbook>
</file>

<file path=xl/calcChain.xml><?xml version="1.0" encoding="utf-8"?>
<calcChain xmlns="http://schemas.openxmlformats.org/spreadsheetml/2006/main">
  <c r="H6" i="2"/>
  <c r="E14"/>
  <c r="H14"/>
  <c r="E15"/>
  <c r="H15"/>
  <c r="E16"/>
  <c r="H16"/>
  <c r="I6"/>
  <c r="E38"/>
  <c r="H38"/>
  <c r="E37"/>
  <c r="E35"/>
  <c r="H35"/>
  <c r="E28"/>
  <c r="E17"/>
  <c r="H17"/>
  <c r="H37"/>
  <c r="I37"/>
  <c r="J37"/>
  <c r="H28"/>
  <c r="I28"/>
  <c r="J28"/>
  <c r="J9"/>
  <c r="H8"/>
  <c r="I8"/>
  <c r="J8"/>
  <c r="E11"/>
  <c r="H11"/>
  <c r="E10"/>
  <c r="H10"/>
  <c r="E34"/>
  <c r="H34"/>
  <c r="E13"/>
  <c r="H13"/>
  <c r="E7"/>
  <c r="H7"/>
  <c r="E12"/>
  <c r="H12"/>
  <c r="E29"/>
  <c r="H29"/>
  <c r="E26"/>
  <c r="H26"/>
  <c r="E21"/>
  <c r="H21"/>
  <c r="E24"/>
  <c r="H24"/>
  <c r="E22"/>
  <c r="H22"/>
  <c r="E23"/>
  <c r="H23"/>
  <c r="E25"/>
  <c r="H25"/>
  <c r="E36"/>
  <c r="H36"/>
  <c r="E32"/>
  <c r="H32"/>
  <c r="E33"/>
  <c r="H33"/>
  <c r="E30"/>
  <c r="H30"/>
  <c r="E18"/>
  <c r="H18"/>
  <c r="E19"/>
  <c r="H19"/>
  <c r="E20"/>
  <c r="H20"/>
  <c r="E27"/>
  <c r="H27"/>
  <c r="E31"/>
  <c r="H31"/>
  <c r="I19"/>
  <c r="J19"/>
  <c r="I32"/>
  <c r="J32"/>
  <c r="J25"/>
  <c r="I25"/>
  <c r="J21"/>
  <c r="I21"/>
  <c r="J7"/>
  <c r="I7"/>
  <c r="J34"/>
  <c r="I34"/>
  <c r="J11"/>
  <c r="I11"/>
  <c r="J17"/>
  <c r="I17"/>
  <c r="J35"/>
  <c r="I35"/>
  <c r="J38"/>
  <c r="I38"/>
  <c r="J16"/>
  <c r="I16"/>
  <c r="J14"/>
  <c r="I14"/>
  <c r="J27"/>
  <c r="I27"/>
  <c r="J30"/>
  <c r="I30"/>
  <c r="J22"/>
  <c r="I22"/>
  <c r="J29"/>
  <c r="I29"/>
  <c r="J31"/>
  <c r="I31"/>
  <c r="J20"/>
  <c r="I20"/>
  <c r="J18"/>
  <c r="I18"/>
  <c r="J33"/>
  <c r="I33"/>
  <c r="J36"/>
  <c r="I36"/>
  <c r="J23"/>
  <c r="I23"/>
  <c r="J24"/>
  <c r="I24"/>
  <c r="J26"/>
  <c r="I26"/>
  <c r="J12"/>
  <c r="I12"/>
  <c r="J13"/>
  <c r="I13"/>
  <c r="J10"/>
  <c r="I10"/>
  <c r="I15"/>
  <c r="J15"/>
  <c r="E39"/>
  <c r="J6"/>
  <c r="J39"/>
  <c r="I39"/>
  <c r="H39"/>
</calcChain>
</file>

<file path=xl/sharedStrings.xml><?xml version="1.0" encoding="utf-8"?>
<sst xmlns="http://schemas.openxmlformats.org/spreadsheetml/2006/main" count="35" uniqueCount="34">
  <si>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</si>
  <si>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</si>
  <si>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</si>
  <si>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</si>
  <si>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</si>
  <si>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</si>
  <si>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</si>
  <si>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</si>
  <si>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</si>
  <si>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</si>
  <si>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</si>
  <si>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</si>
  <si>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</si>
  <si>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</si>
  <si>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</si>
  <si>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</si>
  <si>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</si>
  <si>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</si>
  <si>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</si>
  <si>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</si>
  <si>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</si>
  <si>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</si>
  <si>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</si>
  <si>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</si>
  <si>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</si>
  <si>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</si>
  <si>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</si>
  <si>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</si>
  <si>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</si>
  <si>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OMB Control No.
0579-XXXX</t>
  </si>
  <si>
    <t xml:space="preserve"> </t>
  </si>
  <si>
    <t>Imporation of French Beans &amp; Runner Beans from the Republic of Kenya into the United States</t>
  </si>
  <si>
    <t>Phytosanitary Certificate</t>
  </si>
  <si>
    <t>11</t>
  </si>
</sst>
</file>

<file path=xl/styles.xml><?xml version="1.0" encoding="utf-8"?>
<styleSheet xmlns="http://schemas.openxmlformats.org/spreadsheetml/2006/main">
  <numFmts count="3">
    <numFmt numFmtId="165" formatCode="0.0"/>
    <numFmt numFmtId="166" formatCode="&quot;$&quot;#,##0"/>
    <numFmt numFmtId="167" formatCode="&quot;$&quot;#,##0.00"/>
  </numFmts>
  <fonts count="3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5" fontId="0" fillId="0" borderId="0" xfId="0" applyNumberFormat="1"/>
    <xf numFmtId="165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6" fontId="0" fillId="0" borderId="0" xfId="0" applyNumberFormat="1"/>
    <xf numFmtId="166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6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/>
    <xf numFmtId="167" fontId="1" fillId="0" borderId="1" xfId="0" applyNumberFormat="1" applyFont="1" applyBorder="1"/>
    <xf numFmtId="166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7" fontId="1" fillId="0" borderId="1" xfId="0" applyNumberFormat="1" applyFont="1" applyFill="1" applyBorder="1"/>
    <xf numFmtId="166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6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6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4"/>
  <sheetViews>
    <sheetView tabSelected="1" workbookViewId="0">
      <selection activeCell="H7" sqref="H7"/>
    </sheetView>
  </sheetViews>
  <sheetFormatPr defaultRowHeight="12.75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>
      <c r="A2" s="43" t="s">
        <v>31</v>
      </c>
      <c r="B2" s="44"/>
      <c r="C2" s="44"/>
      <c r="D2" s="44"/>
      <c r="E2" s="44"/>
      <c r="F2" s="44"/>
      <c r="G2" s="44"/>
      <c r="H2" s="50" t="s">
        <v>29</v>
      </c>
      <c r="I2" s="51"/>
      <c r="J2" s="16"/>
      <c r="K2" s="8"/>
    </row>
    <row r="3" spans="1:11" ht="33.950000000000003" customHeight="1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>
      <c r="A6" s="2"/>
      <c r="B6" s="2" t="s">
        <v>32</v>
      </c>
      <c r="C6" s="5">
        <v>1</v>
      </c>
      <c r="D6" s="29">
        <v>0.15</v>
      </c>
      <c r="E6" s="5">
        <v>1</v>
      </c>
      <c r="F6" s="21" t="s">
        <v>33</v>
      </c>
      <c r="G6" s="25">
        <v>32.92</v>
      </c>
      <c r="H6" s="26">
        <f>+E6*G6</f>
        <v>32.92</v>
      </c>
      <c r="I6" s="26">
        <f t="shared" ref="I6:I17" si="0">+H6*0.139</f>
        <v>4.5758800000000006</v>
      </c>
      <c r="J6" s="26">
        <f t="shared" ref="J6:J17" si="1">+H6+I6</f>
        <v>37.49588</v>
      </c>
      <c r="K6" s="2"/>
    </row>
    <row r="7" spans="1:11">
      <c r="A7" s="2"/>
      <c r="B7" s="2"/>
      <c r="C7" s="5"/>
      <c r="D7" s="29"/>
      <c r="E7" s="5">
        <f t="shared" ref="E7:E17" si="2">+C7*D7</f>
        <v>0</v>
      </c>
      <c r="F7" s="21"/>
      <c r="G7" s="25"/>
      <c r="H7" s="26">
        <f t="shared" ref="H7:H17" si="3">+E7*G7</f>
        <v>0</v>
      </c>
      <c r="I7" s="26">
        <f t="shared" si="0"/>
        <v>0</v>
      </c>
      <c r="J7" s="26">
        <f t="shared" si="1"/>
        <v>0</v>
      </c>
      <c r="K7" s="2"/>
    </row>
    <row r="8" spans="1:11" s="31" customFormat="1">
      <c r="A8" s="30"/>
      <c r="B8" s="30"/>
      <c r="C8" s="32"/>
      <c r="D8" s="33"/>
      <c r="E8" s="32">
        <v>0.16</v>
      </c>
      <c r="F8" s="34"/>
      <c r="G8" s="35"/>
      <c r="H8" s="36">
        <f t="shared" si="3"/>
        <v>0</v>
      </c>
      <c r="I8" s="36">
        <f t="shared" si="0"/>
        <v>0</v>
      </c>
      <c r="J8" s="36">
        <f t="shared" si="1"/>
        <v>0</v>
      </c>
      <c r="K8" s="30"/>
    </row>
    <row r="9" spans="1:11" s="31" customFormat="1">
      <c r="A9" s="30"/>
      <c r="B9" s="30"/>
      <c r="C9" s="32" t="s">
        <v>30</v>
      </c>
      <c r="D9" s="33" t="s">
        <v>30</v>
      </c>
      <c r="E9" s="32">
        <v>0.16</v>
      </c>
      <c r="F9" s="34"/>
      <c r="G9" s="35"/>
      <c r="H9" s="36">
        <v>8.2672000000000008</v>
      </c>
      <c r="I9" s="36">
        <v>1.1491408000000001</v>
      </c>
      <c r="J9" s="36">
        <f t="shared" si="1"/>
        <v>9.4163408000000004</v>
      </c>
      <c r="K9" s="30"/>
    </row>
    <row r="10" spans="1:11" s="31" customFormat="1">
      <c r="A10" s="30"/>
      <c r="B10" s="2"/>
      <c r="C10" s="5"/>
      <c r="D10" s="29"/>
      <c r="E10" s="5">
        <f t="shared" si="2"/>
        <v>0</v>
      </c>
      <c r="F10" s="21"/>
      <c r="G10" s="25"/>
      <c r="H10" s="26">
        <f t="shared" si="3"/>
        <v>0</v>
      </c>
      <c r="I10" s="26">
        <f t="shared" si="0"/>
        <v>0</v>
      </c>
      <c r="J10" s="26">
        <f t="shared" si="1"/>
        <v>0</v>
      </c>
      <c r="K10" s="2"/>
    </row>
    <row r="11" spans="1:11" s="31" customFormat="1">
      <c r="A11" s="30"/>
      <c r="B11" s="2"/>
      <c r="C11" s="5"/>
      <c r="D11" s="29"/>
      <c r="E11" s="5">
        <f t="shared" si="2"/>
        <v>0</v>
      </c>
      <c r="F11" s="21"/>
      <c r="G11" s="25"/>
      <c r="H11" s="26">
        <f t="shared" si="3"/>
        <v>0</v>
      </c>
      <c r="I11" s="26">
        <f t="shared" si="0"/>
        <v>0</v>
      </c>
      <c r="J11" s="26">
        <f t="shared" si="1"/>
        <v>0</v>
      </c>
      <c r="K11" s="2"/>
    </row>
    <row r="12" spans="1:11">
      <c r="A12" s="2"/>
      <c r="B12" s="2"/>
      <c r="C12" s="5"/>
      <c r="D12" s="29"/>
      <c r="E12" s="5">
        <f t="shared" si="2"/>
        <v>0</v>
      </c>
      <c r="F12" s="21"/>
      <c r="G12" s="25"/>
      <c r="H12" s="26">
        <f t="shared" si="3"/>
        <v>0</v>
      </c>
      <c r="I12" s="26">
        <f t="shared" si="0"/>
        <v>0</v>
      </c>
      <c r="J12" s="26">
        <f t="shared" si="1"/>
        <v>0</v>
      </c>
      <c r="K12" s="2"/>
    </row>
    <row r="13" spans="1:11">
      <c r="A13" s="2"/>
      <c r="B13" s="2"/>
      <c r="C13" s="5"/>
      <c r="D13" s="29"/>
      <c r="E13" s="5">
        <f t="shared" si="2"/>
        <v>0</v>
      </c>
      <c r="F13" s="21"/>
      <c r="G13" s="25"/>
      <c r="H13" s="26">
        <f t="shared" si="3"/>
        <v>0</v>
      </c>
      <c r="I13" s="26">
        <f t="shared" si="0"/>
        <v>0</v>
      </c>
      <c r="J13" s="26">
        <f t="shared" si="1"/>
        <v>0</v>
      </c>
      <c r="K13" s="2"/>
    </row>
    <row r="14" spans="1:11" s="31" customFormat="1">
      <c r="A14" s="30"/>
      <c r="B14" s="30"/>
      <c r="C14" s="32"/>
      <c r="D14" s="33"/>
      <c r="E14" s="32">
        <f t="shared" si="2"/>
        <v>0</v>
      </c>
      <c r="F14" s="34"/>
      <c r="G14" s="35"/>
      <c r="H14" s="36">
        <f t="shared" si="3"/>
        <v>0</v>
      </c>
      <c r="I14" s="36">
        <f t="shared" si="0"/>
        <v>0</v>
      </c>
      <c r="J14" s="36">
        <f t="shared" si="1"/>
        <v>0</v>
      </c>
      <c r="K14" s="30"/>
    </row>
    <row r="15" spans="1:11" s="31" customFormat="1">
      <c r="A15" s="30"/>
      <c r="B15" s="30"/>
      <c r="C15" s="32"/>
      <c r="D15" s="33"/>
      <c r="E15" s="32">
        <f t="shared" si="2"/>
        <v>0</v>
      </c>
      <c r="F15" s="34"/>
      <c r="G15" s="35"/>
      <c r="H15" s="36">
        <f t="shared" si="3"/>
        <v>0</v>
      </c>
      <c r="I15" s="36">
        <f t="shared" si="0"/>
        <v>0</v>
      </c>
      <c r="J15" s="36">
        <f t="shared" si="1"/>
        <v>0</v>
      </c>
      <c r="K15" s="30"/>
    </row>
    <row r="16" spans="1:11">
      <c r="A16" s="30"/>
      <c r="B16" s="30"/>
      <c r="C16" s="32"/>
      <c r="D16" s="33"/>
      <c r="E16" s="32">
        <f t="shared" si="2"/>
        <v>0</v>
      </c>
      <c r="F16" s="34"/>
      <c r="G16" s="35"/>
      <c r="H16" s="36">
        <f t="shared" si="3"/>
        <v>0</v>
      </c>
      <c r="I16" s="36">
        <f t="shared" si="0"/>
        <v>0</v>
      </c>
      <c r="J16" s="36">
        <f t="shared" si="1"/>
        <v>0</v>
      </c>
      <c r="K16" s="30"/>
    </row>
    <row r="17" spans="1:11" s="31" customFormat="1">
      <c r="A17" s="30"/>
      <c r="B17" s="30"/>
      <c r="C17" s="32"/>
      <c r="D17" s="33"/>
      <c r="E17" s="32">
        <f t="shared" si="2"/>
        <v>0</v>
      </c>
      <c r="F17" s="34"/>
      <c r="G17" s="35"/>
      <c r="H17" s="36">
        <f t="shared" si="3"/>
        <v>0</v>
      </c>
      <c r="I17" s="36">
        <f t="shared" si="0"/>
        <v>0</v>
      </c>
      <c r="J17" s="36">
        <f t="shared" si="1"/>
        <v>0</v>
      </c>
      <c r="K17" s="30"/>
    </row>
    <row r="18" spans="1:11" s="31" customFormat="1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>
      <c r="A39" s="28" t="s">
        <v>25</v>
      </c>
      <c r="B39" s="2"/>
      <c r="C39" s="5"/>
      <c r="D39" s="24"/>
      <c r="E39" s="5">
        <f>SUM(E6:E38)</f>
        <v>1.3199999999999998</v>
      </c>
      <c r="F39" s="27"/>
      <c r="G39" s="25"/>
      <c r="H39" s="26">
        <f>SUM(H6:H38)</f>
        <v>41.187200000000004</v>
      </c>
      <c r="I39" s="26">
        <f>SUM(I6:I38)</f>
        <v>5.7250208000000011</v>
      </c>
      <c r="J39" s="26">
        <f>SUM(J6:J38)</f>
        <v>46.9122208</v>
      </c>
      <c r="K39" s="2"/>
    </row>
    <row r="40" spans="1:11" s="31" customFormat="1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3:A7"/>
  <sheetViews>
    <sheetView workbookViewId="0">
      <selection activeCell="F28" sqref="F28"/>
    </sheetView>
  </sheetViews>
  <sheetFormatPr defaultRowHeight="12.75"/>
  <cols>
    <col min="3" max="3" width="12.7109375" bestFit="1" customWidth="1"/>
  </cols>
  <sheetData>
    <row r="3" spans="1:1">
      <c r="A3" s="7"/>
    </row>
    <row r="4" spans="1:1">
      <c r="A4" s="7"/>
    </row>
    <row r="5" spans="1:1">
      <c r="A5" s="7"/>
    </row>
    <row r="6" spans="1:1">
      <c r="A6" s="7"/>
    </row>
    <row r="7" spans="1:1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kastratchko</cp:lastModifiedBy>
  <cp:lastPrinted>2011-01-31T17:25:56Z</cp:lastPrinted>
  <dcterms:created xsi:type="dcterms:W3CDTF">2001-05-15T11:23:39Z</dcterms:created>
  <dcterms:modified xsi:type="dcterms:W3CDTF">2011-03-21T15:14:35Z</dcterms:modified>
</cp:coreProperties>
</file>