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  <definedName name="_xlnm.Print_Titles" localSheetId="0">Sheet1!$8:$15</definedName>
  </definedNames>
  <calcPr calcId="125725"/>
</workbook>
</file>

<file path=xl/calcChain.xml><?xml version="1.0" encoding="utf-8"?>
<calcChain xmlns="http://schemas.openxmlformats.org/spreadsheetml/2006/main">
  <c r="F35" i="1"/>
  <c r="H35" s="1"/>
  <c r="F45"/>
  <c r="H45" s="1"/>
  <c r="F43"/>
  <c r="H43" s="1"/>
  <c r="F44"/>
  <c r="H44" s="1"/>
  <c r="F41"/>
  <c r="H41" s="1"/>
  <c r="F40"/>
  <c r="H40" s="1"/>
  <c r="F36"/>
  <c r="H36" s="1"/>
  <c r="F37"/>
  <c r="H37" s="1"/>
  <c r="F39"/>
  <c r="F38"/>
  <c r="H38" s="1"/>
  <c r="H39"/>
  <c r="H18"/>
  <c r="F19"/>
  <c r="H19" s="1"/>
  <c r="F20"/>
  <c r="H20" s="1"/>
  <c r="F21"/>
  <c r="H21" s="1"/>
  <c r="F22"/>
  <c r="H22" s="1"/>
  <c r="F23"/>
  <c r="H23" s="1"/>
  <c r="F24"/>
  <c r="H24" s="1"/>
  <c r="F25"/>
  <c r="H25"/>
  <c r="F26"/>
  <c r="H26" s="1"/>
  <c r="F27"/>
  <c r="H27" s="1"/>
  <c r="F42"/>
  <c r="H42" s="1"/>
  <c r="F28"/>
  <c r="H28" s="1"/>
  <c r="H31" l="1"/>
  <c r="F31"/>
</calcChain>
</file>

<file path=xl/sharedStrings.xml><?xml version="1.0" encoding="utf-8"?>
<sst xmlns="http://schemas.openxmlformats.org/spreadsheetml/2006/main" count="151" uniqueCount="118">
  <si>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</si>
  <si>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</si>
  <si>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</si>
  <si>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</si>
  <si>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</si>
  <si>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</si>
  <si>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</si>
  <si>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</si>
  <si>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</si>
  <si>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</si>
  <si>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</si>
  <si>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</si>
  <si>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</si>
  <si>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</si>
  <si>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</si>
  <si>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</si>
  <si>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</si>
  <si>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</si>
  <si>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</si>
  <si>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</si>
  <si>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</si>
  <si>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</si>
  <si>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</si>
  <si>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</si>
  <si>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</si>
  <si>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</si>
  <si>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</si>
  <si>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</si>
  <si>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</si>
  <si>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</si>
  <si>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</si>
  <si>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</si>
  <si>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</si>
  <si>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</si>
  <si>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</si>
  <si>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</si>
  <si>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</si>
  <si>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</si>
  <si>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</si>
  <si>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</si>
  <si>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</si>
  <si>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</si>
  <si>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</si>
  <si>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</si>
  <si>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</si>
  <si>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</si>
  <si>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</si>
  <si>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</si>
  <si>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</si>
  <si>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</si>
  <si>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</si>
  <si>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</si>
  <si>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</si>
  <si>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</si>
  <si>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</si>
  <si>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</si>
  <si>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</si>
  <si>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</si>
  <si>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</si>
  <si>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</si>
  <si>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Reporting requirements – No Forms Approved</t>
  </si>
  <si>
    <t>Consent of Lienholders</t>
  </si>
  <si>
    <t>Insurance</t>
  </si>
  <si>
    <t>New debt Instruments</t>
  </si>
  <si>
    <t>Surveying Lenders</t>
  </si>
  <si>
    <t>Repayment Agreement</t>
  </si>
  <si>
    <t>7 CFR 1782</t>
  </si>
  <si>
    <t>Reporting Requirements Forms Approved Under other OMB Numbers</t>
  </si>
  <si>
    <t>Application for Partial Release, Subordination, or Consent</t>
  </si>
  <si>
    <t>Balance Sheet</t>
  </si>
  <si>
    <t>Operating Budget</t>
  </si>
  <si>
    <t>Assurance Agreement</t>
  </si>
  <si>
    <t>Letter of Conditions</t>
  </si>
  <si>
    <t>1942-46 (0575-0015)</t>
  </si>
  <si>
    <t>1951-15 (0575-0066)</t>
  </si>
  <si>
    <t>Statement of Budget, Income,  and Equity</t>
  </si>
  <si>
    <t>Assumption Agreement</t>
  </si>
  <si>
    <t>Page __1__  of __2__</t>
  </si>
  <si>
    <t>Page __2__  of __2__</t>
  </si>
  <si>
    <t>Servicing of Water and Waste Programs</t>
  </si>
  <si>
    <t>Assumption of terms of grant agreement</t>
  </si>
  <si>
    <t>Application for Settlement of Indebtedness</t>
  </si>
  <si>
    <t>Parity</t>
  </si>
  <si>
    <t>Environmental Requirements</t>
  </si>
  <si>
    <t>Written Evidence (Exhibit C)</t>
  </si>
  <si>
    <t xml:space="preserve">Workout Agreement </t>
  </si>
  <si>
    <t>Reamortization Request</t>
  </si>
  <si>
    <t>1782.13(a)(7)</t>
  </si>
  <si>
    <t>1782.13(d)(1)</t>
  </si>
  <si>
    <t>1782.13(a)(9)</t>
  </si>
  <si>
    <t>1782.13(b)(1)</t>
  </si>
  <si>
    <t>1782.11(a)(8)</t>
  </si>
  <si>
    <t>1782.11(a)(11)(i)</t>
  </si>
  <si>
    <t>1782.20(l)(4)(i)(D)</t>
  </si>
  <si>
    <t>1782.20(l)(5)(ii)(E)</t>
  </si>
  <si>
    <t>1782.12(a)(4)(i)</t>
  </si>
  <si>
    <t>1782.11(a)(10)(i)</t>
  </si>
  <si>
    <t>1782.17(e)(3)</t>
  </si>
  <si>
    <t>1782.17(e)(1)</t>
  </si>
  <si>
    <t>1782.13(a) (8)</t>
  </si>
  <si>
    <t>1782.13(a)(10)</t>
  </si>
  <si>
    <t>1782.20(l)(5)(ii)(D)</t>
  </si>
  <si>
    <t>1782.20(a) (4)</t>
  </si>
  <si>
    <t>1782.20(p)(2)(i)(A)</t>
  </si>
  <si>
    <t>Offer to Convey Security</t>
  </si>
  <si>
    <t>1951-10 (0575-0066)</t>
  </si>
  <si>
    <t>1951-33 (0575-0066)</t>
  </si>
  <si>
    <t>1782.20(l)(2)</t>
  </si>
  <si>
    <t>Rescheduling Agreement (Exhibit E)</t>
  </si>
  <si>
    <t>Management Agreements</t>
  </si>
  <si>
    <t>0572-0137</t>
  </si>
  <si>
    <t>3560-57 (0575-189)</t>
  </si>
  <si>
    <t>400-4               (0575-0018)</t>
  </si>
  <si>
    <t>442-2                    (0575-0015)</t>
  </si>
  <si>
    <t>442-3                     (0575-0015)</t>
  </si>
  <si>
    <t>442-7                     (0575-0015)</t>
  </si>
  <si>
    <t>1955-1                     (0575-0172)</t>
  </si>
  <si>
    <t>465-1                  (0575-0066)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</si>
</sst>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TMSRMN"/>
    </font>
    <font>
      <sz val="8"/>
      <name val="Arial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2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5" xfId="0" applyNumberFormat="1" applyFont="1" applyBorder="1" applyProtection="1"/>
    <xf numFmtId="37" fontId="11" fillId="0" borderId="16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6" xfId="0" applyNumberFormat="1" applyFont="1" applyBorder="1" applyAlignment="1" applyProtection="1">
      <alignment horizontal="center"/>
    </xf>
    <xf numFmtId="37" fontId="11" fillId="0" borderId="17" xfId="0" applyNumberFormat="1" applyFont="1" applyBorder="1" applyProtection="1"/>
    <xf numFmtId="39" fontId="11" fillId="0" borderId="16" xfId="0" applyNumberFormat="1" applyFont="1" applyBorder="1" applyProtection="1"/>
    <xf numFmtId="165" fontId="8" fillId="0" borderId="7" xfId="0" applyNumberFormat="1" applyFont="1" applyBorder="1" applyAlignment="1" applyProtection="1">
      <alignment horizontal="center"/>
    </xf>
    <xf numFmtId="39" fontId="11" fillId="0" borderId="14" xfId="0" applyNumberFormat="1" applyFont="1" applyBorder="1" applyAlignment="1" applyProtection="1">
      <alignment horizontal="right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37" fontId="11" fillId="0" borderId="0" xfId="0" applyNumberFormat="1" applyFont="1" applyBorder="1" applyAlignment="1" applyProtection="1">
      <alignment horizontal="right"/>
    </xf>
    <xf numFmtId="37" fontId="11" fillId="0" borderId="0" xfId="0" applyNumberFormat="1" applyFont="1" applyBorder="1" applyProtection="1"/>
    <xf numFmtId="37" fontId="11" fillId="0" borderId="12" xfId="0" applyNumberFormat="1" applyFont="1" applyBorder="1" applyAlignment="1" applyProtection="1">
      <alignment horizontal="right"/>
    </xf>
    <xf numFmtId="37" fontId="11" fillId="0" borderId="12" xfId="0" applyNumberFormat="1" applyFont="1" applyBorder="1" applyProtection="1"/>
    <xf numFmtId="37" fontId="11" fillId="0" borderId="5" xfId="0" applyNumberFormat="1" applyFont="1" applyBorder="1" applyProtection="1"/>
    <xf numFmtId="0" fontId="14" fillId="0" borderId="12" xfId="0" applyFont="1" applyBorder="1" applyAlignment="1">
      <alignment vertical="top" wrapText="1"/>
    </xf>
    <xf numFmtId="37" fontId="11" fillId="0" borderId="18" xfId="0" applyNumberFormat="1" applyFont="1" applyBorder="1" applyProtection="1"/>
    <xf numFmtId="37" fontId="11" fillId="0" borderId="19" xfId="0" applyNumberFormat="1" applyFont="1" applyBorder="1" applyProtection="1"/>
    <xf numFmtId="37" fontId="11" fillId="0" borderId="15" xfId="0" applyNumberFormat="1" applyFont="1" applyBorder="1" applyAlignment="1" applyProtection="1">
      <alignment horizontal="center"/>
    </xf>
    <xf numFmtId="37" fontId="11" fillId="0" borderId="20" xfId="0" applyNumberFormat="1" applyFont="1" applyBorder="1" applyProtection="1"/>
    <xf numFmtId="0" fontId="0" fillId="0" borderId="5" xfId="0" applyBorder="1"/>
    <xf numFmtId="37" fontId="11" fillId="0" borderId="21" xfId="0" applyNumberFormat="1" applyFont="1" applyBorder="1" applyAlignment="1" applyProtection="1">
      <alignment horizontal="center"/>
    </xf>
    <xf numFmtId="0" fontId="12" fillId="0" borderId="12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23" xfId="0" applyNumberFormat="1" applyFont="1" applyBorder="1" applyAlignment="1" applyProtection="1">
      <alignment horizontal="center"/>
    </xf>
    <xf numFmtId="37" fontId="9" fillId="0" borderId="21" xfId="0" applyNumberFormat="1" applyFont="1" applyBorder="1" applyAlignment="1" applyProtection="1">
      <alignment horizontal="center"/>
    </xf>
    <xf numFmtId="37" fontId="16" fillId="0" borderId="0" xfId="0" applyNumberFormat="1" applyFont="1" applyBorder="1" applyAlignment="1" applyProtection="1">
      <alignment horizontal="right"/>
    </xf>
    <xf numFmtId="37" fontId="16" fillId="0" borderId="14" xfId="0" applyNumberFormat="1" applyFont="1" applyBorder="1" applyProtection="1"/>
    <xf numFmtId="37" fontId="11" fillId="0" borderId="25" xfId="0" applyNumberFormat="1" applyFont="1" applyBorder="1" applyProtection="1"/>
    <xf numFmtId="39" fontId="11" fillId="0" borderId="25" xfId="0" applyNumberFormat="1" applyFont="1" applyBorder="1" applyProtection="1"/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1" fillId="0" borderId="12" xfId="0" applyFont="1" applyBorder="1" applyAlignment="1">
      <alignment horizontal="left" vertical="center" wrapText="1"/>
    </xf>
    <xf numFmtId="37" fontId="11" fillId="0" borderId="24" xfId="0" applyNumberFormat="1" applyFont="1" applyBorder="1" applyProtection="1"/>
    <xf numFmtId="37" fontId="14" fillId="0" borderId="25" xfId="0" applyNumberFormat="1" applyFont="1" applyBorder="1" applyAlignment="1" applyProtection="1">
      <alignment horizontal="center"/>
    </xf>
    <xf numFmtId="37" fontId="11" fillId="2" borderId="25" xfId="0" applyNumberFormat="1" applyFont="1" applyFill="1" applyBorder="1" applyProtection="1"/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37" fontId="11" fillId="0" borderId="2" xfId="0" applyNumberFormat="1" applyFont="1" applyBorder="1" applyProtection="1"/>
    <xf numFmtId="37" fontId="11" fillId="0" borderId="2" xfId="0" applyNumberFormat="1" applyFont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9" fontId="11" fillId="0" borderId="2" xfId="0" applyNumberFormat="1" applyFont="1" applyBorder="1" applyProtection="1"/>
    <xf numFmtId="0" fontId="11" fillId="0" borderId="2" xfId="0" applyNumberFormat="1" applyFont="1" applyBorder="1" applyAlignment="1" applyProtection="1">
      <alignment horizontal="center"/>
    </xf>
    <xf numFmtId="0" fontId="11" fillId="0" borderId="13" xfId="0" applyFont="1" applyBorder="1" applyAlignment="1">
      <alignment vertical="center" wrapText="1"/>
    </xf>
    <xf numFmtId="37" fontId="11" fillId="0" borderId="12" xfId="0" applyNumberFormat="1" applyFont="1" applyBorder="1" applyAlignment="1" applyProtection="1">
      <alignment vertical="center"/>
    </xf>
    <xf numFmtId="39" fontId="11" fillId="0" borderId="12" xfId="0" applyNumberFormat="1" applyFont="1" applyBorder="1" applyAlignment="1" applyProtection="1">
      <alignment vertical="center"/>
    </xf>
    <xf numFmtId="37" fontId="11" fillId="0" borderId="22" xfId="0" applyNumberFormat="1" applyFont="1" applyBorder="1" applyAlignment="1" applyProtection="1">
      <alignment vertical="center"/>
    </xf>
    <xf numFmtId="39" fontId="11" fillId="0" borderId="12" xfId="0" applyNumberFormat="1" applyFont="1" applyBorder="1" applyProtection="1"/>
    <xf numFmtId="37" fontId="11" fillId="0" borderId="22" xfId="0" applyNumberFormat="1" applyFont="1" applyBorder="1" applyProtection="1"/>
    <xf numFmtId="39" fontId="11" fillId="0" borderId="12" xfId="0" applyNumberFormat="1" applyFont="1" applyBorder="1" applyAlignment="1" applyProtection="1">
      <alignment horizontal="right"/>
    </xf>
    <xf numFmtId="0" fontId="11" fillId="0" borderId="13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37" fontId="16" fillId="0" borderId="12" xfId="0" applyNumberFormat="1" applyFont="1" applyBorder="1" applyAlignment="1" applyProtection="1">
      <alignment horizontal="right"/>
    </xf>
    <xf numFmtId="39" fontId="16" fillId="0" borderId="12" xfId="0" applyNumberFormat="1" applyFont="1" applyBorder="1" applyAlignment="1" applyProtection="1">
      <alignment horizontal="right"/>
    </xf>
    <xf numFmtId="0" fontId="17" fillId="0" borderId="12" xfId="0" applyFont="1" applyBorder="1" applyAlignment="1">
      <alignment horizontal="center" vertical="center" wrapText="1"/>
    </xf>
    <xf numFmtId="37" fontId="17" fillId="0" borderId="12" xfId="0" applyNumberFormat="1" applyFont="1" applyBorder="1" applyAlignment="1" applyProtection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Border="1"/>
    <xf numFmtId="37" fontId="11" fillId="0" borderId="29" xfId="0" applyNumberFormat="1" applyFont="1" applyBorder="1" applyAlignment="1" applyProtection="1">
      <alignment horizontal="center"/>
    </xf>
    <xf numFmtId="37" fontId="4" fillId="0" borderId="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33" zoomScaleNormal="100" workbookViewId="0">
      <selection activeCell="C35" sqref="C35"/>
    </sheetView>
  </sheetViews>
  <sheetFormatPr defaultRowHeight="12.75"/>
  <cols>
    <col min="1" max="1" width="21" customWidth="1"/>
    <col min="2" max="2" width="39.85546875" customWidth="1"/>
    <col min="3" max="3" width="10" customWidth="1"/>
  </cols>
  <sheetData>
    <row r="1" spans="1:12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2" ht="15.75">
      <c r="A2" s="6"/>
      <c r="B2" s="7"/>
      <c r="C2" s="125" t="s">
        <v>66</v>
      </c>
      <c r="D2" s="126"/>
      <c r="E2" s="126"/>
      <c r="F2" s="126"/>
      <c r="G2" s="126"/>
      <c r="H2" s="127"/>
      <c r="I2" s="8"/>
      <c r="J2" s="9" t="s">
        <v>110</v>
      </c>
      <c r="K2" s="10"/>
    </row>
    <row r="3" spans="1:12" ht="15.75">
      <c r="A3" s="11" t="s">
        <v>4</v>
      </c>
      <c r="B3" s="7"/>
      <c r="C3" s="125" t="s">
        <v>79</v>
      </c>
      <c r="D3" s="126"/>
      <c r="E3" s="126"/>
      <c r="F3" s="126"/>
      <c r="G3" s="126"/>
      <c r="H3" s="127"/>
      <c r="I3" s="12" t="s">
        <v>5</v>
      </c>
      <c r="J3" s="13"/>
      <c r="K3" s="14"/>
    </row>
    <row r="4" spans="1:12" ht="15.75">
      <c r="A4" s="15"/>
      <c r="B4" s="17"/>
      <c r="C4" s="18"/>
      <c r="D4" s="16"/>
      <c r="E4" s="16"/>
      <c r="F4" s="16"/>
      <c r="G4" s="16"/>
      <c r="H4" s="16"/>
      <c r="I4" s="19"/>
      <c r="J4" s="64">
        <v>41570</v>
      </c>
      <c r="K4" s="20"/>
    </row>
    <row r="5" spans="1:12">
      <c r="A5" s="21" t="s">
        <v>6</v>
      </c>
      <c r="B5" s="23" t="s">
        <v>3</v>
      </c>
      <c r="C5" s="7"/>
      <c r="D5" s="7"/>
      <c r="E5" s="7" t="s">
        <v>7</v>
      </c>
      <c r="F5" s="24" t="s">
        <v>8</v>
      </c>
      <c r="G5" s="25"/>
      <c r="H5" s="24" t="s">
        <v>9</v>
      </c>
      <c r="I5" s="25"/>
      <c r="J5" s="24" t="s">
        <v>10</v>
      </c>
      <c r="K5" s="26"/>
    </row>
    <row r="6" spans="1:12">
      <c r="A6" s="27" t="s">
        <v>11</v>
      </c>
      <c r="B6" s="7"/>
      <c r="C6" s="7"/>
      <c r="D6" s="7"/>
      <c r="E6" s="7" t="s">
        <v>7</v>
      </c>
      <c r="F6" s="28" t="s">
        <v>12</v>
      </c>
      <c r="G6" s="25" t="s">
        <v>13</v>
      </c>
      <c r="H6" s="28" t="s">
        <v>12</v>
      </c>
      <c r="I6" s="25" t="s">
        <v>14</v>
      </c>
      <c r="J6" s="28" t="s">
        <v>12</v>
      </c>
      <c r="K6" s="26" t="s">
        <v>15</v>
      </c>
    </row>
    <row r="7" spans="1:12">
      <c r="A7" s="29" t="s">
        <v>16</v>
      </c>
      <c r="B7" s="16"/>
      <c r="C7" s="16"/>
      <c r="D7" s="16"/>
      <c r="E7" s="16" t="s">
        <v>7</v>
      </c>
      <c r="F7" s="30" t="s">
        <v>17</v>
      </c>
      <c r="G7" s="31"/>
      <c r="H7" s="30" t="s">
        <v>8</v>
      </c>
      <c r="I7" s="31"/>
      <c r="J7" s="30" t="s">
        <v>18</v>
      </c>
      <c r="K7" s="32"/>
    </row>
    <row r="8" spans="1:12">
      <c r="A8" s="33" t="s">
        <v>19</v>
      </c>
      <c r="B8" s="16"/>
      <c r="C8" s="34"/>
      <c r="D8" s="16"/>
      <c r="E8" s="16"/>
      <c r="F8" s="16"/>
      <c r="G8" s="16" t="s">
        <v>20</v>
      </c>
      <c r="H8" s="16"/>
      <c r="I8" s="16"/>
      <c r="J8" s="16"/>
      <c r="K8" s="10"/>
    </row>
    <row r="9" spans="1:12">
      <c r="A9" s="35"/>
      <c r="B9" s="36"/>
      <c r="C9" s="37" t="s">
        <v>21</v>
      </c>
      <c r="D9" s="38"/>
      <c r="E9" s="38"/>
      <c r="F9" s="39" t="s">
        <v>22</v>
      </c>
      <c r="G9" s="38"/>
      <c r="H9" s="38"/>
      <c r="I9" s="40"/>
      <c r="J9" s="39" t="s">
        <v>23</v>
      </c>
      <c r="K9" s="41"/>
    </row>
    <row r="10" spans="1:12">
      <c r="A10" s="35"/>
      <c r="B10" s="36"/>
      <c r="C10" s="37" t="s">
        <v>24</v>
      </c>
      <c r="D10" s="42" t="s">
        <v>25</v>
      </c>
      <c r="E10" s="42" t="s">
        <v>25</v>
      </c>
      <c r="F10" s="42" t="s">
        <v>26</v>
      </c>
      <c r="G10" s="42" t="s">
        <v>27</v>
      </c>
      <c r="H10" s="24" t="s">
        <v>26</v>
      </c>
      <c r="I10" s="43" t="s">
        <v>25</v>
      </c>
      <c r="J10" s="42" t="s">
        <v>28</v>
      </c>
      <c r="K10" s="44" t="s">
        <v>26</v>
      </c>
    </row>
    <row r="11" spans="1:12">
      <c r="A11" s="45" t="s">
        <v>29</v>
      </c>
      <c r="B11" s="36"/>
      <c r="C11" s="46" t="s">
        <v>30</v>
      </c>
      <c r="D11" s="42" t="s">
        <v>31</v>
      </c>
      <c r="E11" s="42" t="s">
        <v>32</v>
      </c>
      <c r="F11" s="42" t="s">
        <v>28</v>
      </c>
      <c r="G11" s="42" t="s">
        <v>33</v>
      </c>
      <c r="H11" s="24" t="s">
        <v>27</v>
      </c>
      <c r="I11" s="43" t="s">
        <v>34</v>
      </c>
      <c r="J11" s="42" t="s">
        <v>35</v>
      </c>
      <c r="K11" s="44" t="s">
        <v>34</v>
      </c>
    </row>
    <row r="12" spans="1:12">
      <c r="A12" s="45" t="s">
        <v>36</v>
      </c>
      <c r="B12" s="37" t="s">
        <v>37</v>
      </c>
      <c r="C12" s="46" t="s">
        <v>38</v>
      </c>
      <c r="D12" s="42" t="s">
        <v>39</v>
      </c>
      <c r="E12" s="42" t="s">
        <v>33</v>
      </c>
      <c r="F12" s="42" t="s">
        <v>32</v>
      </c>
      <c r="G12" s="42" t="s">
        <v>40</v>
      </c>
      <c r="H12" s="47" t="s">
        <v>41</v>
      </c>
      <c r="I12" s="43" t="s">
        <v>42</v>
      </c>
      <c r="J12" s="42" t="s">
        <v>34</v>
      </c>
      <c r="K12" s="44" t="s">
        <v>43</v>
      </c>
    </row>
    <row r="13" spans="1:12">
      <c r="A13" s="35"/>
      <c r="B13" s="37"/>
      <c r="C13" s="36"/>
      <c r="D13" s="48"/>
      <c r="E13" s="42" t="s">
        <v>31</v>
      </c>
      <c r="F13" s="46" t="s">
        <v>44</v>
      </c>
      <c r="G13" s="36"/>
      <c r="H13" s="22"/>
      <c r="I13" s="49"/>
      <c r="J13" s="42" t="s">
        <v>45</v>
      </c>
      <c r="K13" s="44" t="s">
        <v>27</v>
      </c>
    </row>
    <row r="14" spans="1:12">
      <c r="A14" s="35"/>
      <c r="B14" s="37"/>
      <c r="C14" s="36"/>
      <c r="D14" s="48"/>
      <c r="E14" s="42" t="s">
        <v>46</v>
      </c>
      <c r="F14" s="36"/>
      <c r="G14" s="36"/>
      <c r="H14" s="22"/>
      <c r="I14" s="35"/>
      <c r="J14" s="36"/>
      <c r="K14" s="50" t="s">
        <v>47</v>
      </c>
    </row>
    <row r="15" spans="1:12" ht="13.5" thickBot="1">
      <c r="A15" s="85" t="s">
        <v>48</v>
      </c>
      <c r="B15" s="86" t="s">
        <v>49</v>
      </c>
      <c r="C15" s="86" t="s">
        <v>50</v>
      </c>
      <c r="D15" s="86" t="s">
        <v>51</v>
      </c>
      <c r="E15" s="86" t="s">
        <v>52</v>
      </c>
      <c r="F15" s="86" t="s">
        <v>53</v>
      </c>
      <c r="G15" s="86" t="s">
        <v>54</v>
      </c>
      <c r="H15" s="87" t="s">
        <v>55</v>
      </c>
      <c r="I15" s="85" t="s">
        <v>56</v>
      </c>
      <c r="J15" s="86" t="s">
        <v>57</v>
      </c>
      <c r="K15" s="88" t="s">
        <v>58</v>
      </c>
    </row>
    <row r="16" spans="1:12" ht="25.5">
      <c r="A16" s="78"/>
      <c r="B16" s="80" t="s">
        <v>60</v>
      </c>
      <c r="C16" s="81"/>
      <c r="D16" s="81"/>
      <c r="E16" s="82"/>
      <c r="F16" s="82"/>
      <c r="G16" s="82"/>
      <c r="H16" s="81"/>
      <c r="I16" s="83"/>
      <c r="J16" s="82"/>
      <c r="K16" s="84"/>
      <c r="L16" s="78"/>
    </row>
    <row r="17" spans="1:12">
      <c r="A17" s="66"/>
      <c r="B17" s="67"/>
      <c r="C17" s="54"/>
      <c r="D17" s="68"/>
      <c r="E17" s="70"/>
      <c r="F17" s="52"/>
      <c r="G17" s="65"/>
      <c r="H17" s="52"/>
      <c r="I17" s="58"/>
      <c r="J17" s="59"/>
      <c r="K17" s="60" t="s">
        <v>3</v>
      </c>
    </row>
    <row r="18" spans="1:12" ht="24.95" customHeight="1">
      <c r="A18" s="101">
        <v>1782.17</v>
      </c>
      <c r="B18" s="97" t="s">
        <v>82</v>
      </c>
      <c r="C18" s="52"/>
      <c r="D18" s="89">
        <v>10</v>
      </c>
      <c r="E18" s="70">
        <v>1</v>
      </c>
      <c r="F18" s="90">
        <v>10</v>
      </c>
      <c r="G18" s="65">
        <v>1</v>
      </c>
      <c r="H18" s="52">
        <f t="shared" ref="H18:H28" si="0">SUM(F18*G18)</f>
        <v>10</v>
      </c>
      <c r="I18" s="58" t="s">
        <v>3</v>
      </c>
      <c r="J18" s="59" t="s">
        <v>3</v>
      </c>
      <c r="K18" s="60" t="s">
        <v>3</v>
      </c>
    </row>
    <row r="19" spans="1:12" ht="24.95" customHeight="1">
      <c r="A19" s="101">
        <v>1782.9</v>
      </c>
      <c r="B19" s="97" t="s">
        <v>83</v>
      </c>
      <c r="C19" s="54"/>
      <c r="D19" s="68">
        <v>10</v>
      </c>
      <c r="E19" s="70">
        <v>1</v>
      </c>
      <c r="F19" s="52">
        <f t="shared" ref="F19:F28" si="1">SUM(D19*E19)</f>
        <v>10</v>
      </c>
      <c r="G19" s="65">
        <v>12</v>
      </c>
      <c r="H19" s="52">
        <f t="shared" si="0"/>
        <v>120</v>
      </c>
      <c r="I19" s="58"/>
      <c r="J19" s="59"/>
      <c r="K19" s="60"/>
    </row>
    <row r="20" spans="1:12" ht="24.95" customHeight="1">
      <c r="A20" s="102" t="s">
        <v>88</v>
      </c>
      <c r="B20" s="97" t="s">
        <v>80</v>
      </c>
      <c r="C20" s="52"/>
      <c r="D20" s="68">
        <v>10</v>
      </c>
      <c r="E20" s="70">
        <v>1</v>
      </c>
      <c r="F20" s="52">
        <f t="shared" si="1"/>
        <v>10</v>
      </c>
      <c r="G20" s="65">
        <v>0.25</v>
      </c>
      <c r="H20" s="52">
        <f t="shared" si="0"/>
        <v>2.5</v>
      </c>
      <c r="I20" s="51"/>
      <c r="J20" s="52"/>
      <c r="K20" s="53"/>
    </row>
    <row r="21" spans="1:12" ht="24.95" customHeight="1">
      <c r="A21" s="102" t="s">
        <v>87</v>
      </c>
      <c r="B21" s="97" t="s">
        <v>61</v>
      </c>
      <c r="C21" s="52"/>
      <c r="D21" s="68">
        <v>10</v>
      </c>
      <c r="E21" s="70">
        <v>1</v>
      </c>
      <c r="F21" s="52">
        <f t="shared" si="1"/>
        <v>10</v>
      </c>
      <c r="G21" s="65">
        <v>1</v>
      </c>
      <c r="H21" s="52">
        <f t="shared" si="0"/>
        <v>10</v>
      </c>
      <c r="I21" s="51"/>
      <c r="J21" s="52"/>
      <c r="K21" s="53"/>
    </row>
    <row r="22" spans="1:12" ht="24.95" customHeight="1">
      <c r="A22" s="102" t="s">
        <v>89</v>
      </c>
      <c r="B22" s="97" t="s">
        <v>62</v>
      </c>
      <c r="C22" s="52"/>
      <c r="D22" s="68">
        <v>10</v>
      </c>
      <c r="E22" s="70">
        <v>1</v>
      </c>
      <c r="F22" s="52">
        <f t="shared" si="1"/>
        <v>10</v>
      </c>
      <c r="G22" s="65">
        <v>2</v>
      </c>
      <c r="H22" s="52">
        <f t="shared" si="0"/>
        <v>20</v>
      </c>
      <c r="I22" s="51"/>
      <c r="J22" s="52"/>
      <c r="K22" s="53"/>
    </row>
    <row r="23" spans="1:12" ht="24.95" customHeight="1">
      <c r="A23" s="102" t="s">
        <v>90</v>
      </c>
      <c r="B23" s="97" t="s">
        <v>63</v>
      </c>
      <c r="C23" s="52"/>
      <c r="D23" s="68">
        <v>10</v>
      </c>
      <c r="E23" s="70">
        <v>1</v>
      </c>
      <c r="F23" s="52">
        <f t="shared" si="1"/>
        <v>10</v>
      </c>
      <c r="G23" s="65">
        <v>2</v>
      </c>
      <c r="H23" s="52">
        <f t="shared" si="0"/>
        <v>20</v>
      </c>
      <c r="I23" s="51"/>
      <c r="J23" s="52"/>
      <c r="K23" s="53"/>
    </row>
    <row r="24" spans="1:12" ht="24.95" customHeight="1">
      <c r="A24" s="101">
        <v>1782.19</v>
      </c>
      <c r="B24" s="97" t="s">
        <v>109</v>
      </c>
      <c r="C24" s="52"/>
      <c r="D24" s="68">
        <v>100</v>
      </c>
      <c r="E24" s="70">
        <v>1</v>
      </c>
      <c r="F24" s="52">
        <f t="shared" si="1"/>
        <v>100</v>
      </c>
      <c r="G24" s="65">
        <v>1</v>
      </c>
      <c r="H24" s="52">
        <f t="shared" si="0"/>
        <v>100</v>
      </c>
      <c r="I24" s="51"/>
      <c r="J24" s="52"/>
      <c r="K24" s="53"/>
    </row>
    <row r="25" spans="1:12" ht="24.95" customHeight="1">
      <c r="A25" s="102" t="s">
        <v>91</v>
      </c>
      <c r="B25" s="97" t="s">
        <v>64</v>
      </c>
      <c r="C25" s="52"/>
      <c r="D25" s="68">
        <v>250</v>
      </c>
      <c r="E25" s="70">
        <v>1</v>
      </c>
      <c r="F25" s="52">
        <f t="shared" si="1"/>
        <v>250</v>
      </c>
      <c r="G25" s="65">
        <v>1</v>
      </c>
      <c r="H25" s="52">
        <f t="shared" si="0"/>
        <v>250</v>
      </c>
      <c r="I25" s="51"/>
      <c r="J25" s="52"/>
      <c r="K25" s="53"/>
    </row>
    <row r="26" spans="1:12" ht="24.95" customHeight="1">
      <c r="A26" s="102" t="s">
        <v>92</v>
      </c>
      <c r="B26" s="97" t="s">
        <v>84</v>
      </c>
      <c r="C26" s="52"/>
      <c r="D26" s="68">
        <v>100</v>
      </c>
      <c r="E26" s="70">
        <v>1</v>
      </c>
      <c r="F26" s="52">
        <f t="shared" si="1"/>
        <v>100</v>
      </c>
      <c r="G26" s="65">
        <v>1</v>
      </c>
      <c r="H26" s="52">
        <f t="shared" si="0"/>
        <v>100</v>
      </c>
      <c r="I26" s="51"/>
      <c r="J26" s="52"/>
      <c r="K26" s="53"/>
    </row>
    <row r="27" spans="1:12" ht="24.95" customHeight="1">
      <c r="A27" s="102" t="s">
        <v>93</v>
      </c>
      <c r="B27" s="97" t="s">
        <v>65</v>
      </c>
      <c r="C27" s="52"/>
      <c r="D27" s="68">
        <v>3</v>
      </c>
      <c r="E27" s="70">
        <v>1</v>
      </c>
      <c r="F27" s="52">
        <f t="shared" si="1"/>
        <v>3</v>
      </c>
      <c r="G27" s="65">
        <v>1</v>
      </c>
      <c r="H27" s="52">
        <f t="shared" si="0"/>
        <v>3</v>
      </c>
      <c r="I27" s="51"/>
      <c r="J27" s="52"/>
      <c r="K27" s="53"/>
    </row>
    <row r="28" spans="1:12" ht="24.95" customHeight="1">
      <c r="A28" s="102" t="s">
        <v>94</v>
      </c>
      <c r="B28" s="97" t="s">
        <v>108</v>
      </c>
      <c r="C28" s="52"/>
      <c r="D28" s="68">
        <v>10</v>
      </c>
      <c r="E28" s="71">
        <v>1</v>
      </c>
      <c r="F28" s="52">
        <f t="shared" si="1"/>
        <v>10</v>
      </c>
      <c r="G28" s="65">
        <v>0.5</v>
      </c>
      <c r="H28" s="52">
        <f t="shared" si="0"/>
        <v>5</v>
      </c>
      <c r="I28" s="51"/>
      <c r="J28" s="52"/>
      <c r="K28" s="53"/>
    </row>
    <row r="29" spans="1:12">
      <c r="A29" s="95"/>
      <c r="B29" s="94"/>
      <c r="C29" s="95"/>
      <c r="D29" s="94"/>
      <c r="E29" s="94"/>
      <c r="F29" s="95"/>
      <c r="G29" s="94"/>
      <c r="H29" s="96"/>
      <c r="I29" s="51"/>
      <c r="J29" s="52"/>
      <c r="K29" s="53"/>
    </row>
    <row r="30" spans="1:12" ht="13.5" thickBot="1">
      <c r="A30" s="66"/>
      <c r="B30" s="67"/>
      <c r="C30" s="52"/>
      <c r="D30" s="68"/>
      <c r="E30" s="71"/>
      <c r="F30" s="52"/>
      <c r="G30" s="65"/>
      <c r="H30" s="52"/>
      <c r="I30" s="51"/>
      <c r="J30" s="52"/>
      <c r="K30" s="53"/>
    </row>
    <row r="31" spans="1:12" ht="13.5" thickBot="1">
      <c r="A31" s="98"/>
      <c r="B31" s="99" t="s">
        <v>26</v>
      </c>
      <c r="C31" s="100"/>
      <c r="D31" s="91">
        <v>493</v>
      </c>
      <c r="E31" s="92"/>
      <c r="F31" s="62">
        <f>SUM(F16:F28)</f>
        <v>523</v>
      </c>
      <c r="G31" s="92"/>
      <c r="H31" s="77">
        <f>SUM(H16:H28)</f>
        <v>640.5</v>
      </c>
      <c r="I31" s="76" t="s">
        <v>3</v>
      </c>
      <c r="J31" s="61" t="s">
        <v>3</v>
      </c>
      <c r="K31" s="79" t="s">
        <v>3</v>
      </c>
      <c r="L31" s="78"/>
    </row>
    <row r="32" spans="1:12">
      <c r="A32" s="103"/>
      <c r="B32" s="104"/>
      <c r="C32" s="105"/>
      <c r="D32" s="103"/>
      <c r="E32" s="106"/>
      <c r="F32" s="103"/>
      <c r="G32" s="106"/>
      <c r="H32" s="103"/>
      <c r="I32" s="4" t="s">
        <v>77</v>
      </c>
      <c r="J32" s="107"/>
      <c r="K32" s="104"/>
    </row>
    <row r="33" spans="1:12">
      <c r="A33" s="51"/>
      <c r="B33" s="55"/>
      <c r="C33" s="52"/>
      <c r="D33" s="69"/>
      <c r="E33" s="71"/>
      <c r="F33" s="52" t="s">
        <v>3</v>
      </c>
      <c r="G33" s="52"/>
      <c r="H33" s="52" t="s">
        <v>3</v>
      </c>
      <c r="I33" s="51"/>
      <c r="J33" s="52"/>
      <c r="K33" s="53"/>
    </row>
    <row r="34" spans="1:12" ht="25.5">
      <c r="A34" s="72"/>
      <c r="B34" s="73" t="s">
        <v>67</v>
      </c>
      <c r="C34" s="52"/>
      <c r="D34" s="52"/>
      <c r="E34" s="52"/>
      <c r="F34" s="52" t="s">
        <v>3</v>
      </c>
      <c r="G34" s="52"/>
      <c r="H34" s="52" t="s">
        <v>3</v>
      </c>
      <c r="I34" s="51"/>
      <c r="J34" s="52"/>
      <c r="K34" s="53"/>
    </row>
    <row r="35" spans="1:12" ht="35.1" customHeight="1">
      <c r="A35" s="108" t="s">
        <v>98</v>
      </c>
      <c r="B35" s="97" t="s">
        <v>68</v>
      </c>
      <c r="C35" s="119" t="s">
        <v>117</v>
      </c>
      <c r="D35" s="109">
        <v>10</v>
      </c>
      <c r="E35" s="109">
        <v>1</v>
      </c>
      <c r="F35" s="109">
        <f>SUM(D35*E35)</f>
        <v>10</v>
      </c>
      <c r="G35" s="110">
        <v>1</v>
      </c>
      <c r="H35" s="111">
        <f>SUM(F35*G35)</f>
        <v>10</v>
      </c>
      <c r="I35" s="51"/>
      <c r="J35" s="52"/>
      <c r="K35" s="53"/>
    </row>
    <row r="36" spans="1:12" ht="35.1" customHeight="1">
      <c r="A36" s="108" t="s">
        <v>95</v>
      </c>
      <c r="B36" s="97" t="s">
        <v>71</v>
      </c>
      <c r="C36" s="119" t="s">
        <v>112</v>
      </c>
      <c r="D36" s="71">
        <v>125</v>
      </c>
      <c r="E36" s="71">
        <v>1</v>
      </c>
      <c r="F36" s="71">
        <f t="shared" ref="F36:F41" si="2">SUM(D36*E36)</f>
        <v>125</v>
      </c>
      <c r="G36" s="112">
        <v>0.25</v>
      </c>
      <c r="H36" s="113">
        <f t="shared" ref="H36:H41" si="3">SUM(F36*G36)</f>
        <v>31.25</v>
      </c>
      <c r="I36" s="51"/>
      <c r="J36" s="52"/>
      <c r="K36" s="53"/>
    </row>
    <row r="37" spans="1:12" ht="35.1" customHeight="1">
      <c r="A37" s="108" t="s">
        <v>96</v>
      </c>
      <c r="B37" s="97" t="s">
        <v>75</v>
      </c>
      <c r="C37" s="119" t="s">
        <v>113</v>
      </c>
      <c r="D37" s="71">
        <v>500</v>
      </c>
      <c r="E37" s="71">
        <v>1</v>
      </c>
      <c r="F37" s="71">
        <f t="shared" si="2"/>
        <v>500</v>
      </c>
      <c r="G37" s="112">
        <v>2.5</v>
      </c>
      <c r="H37" s="113">
        <f t="shared" si="3"/>
        <v>1250</v>
      </c>
      <c r="I37" s="51"/>
      <c r="J37" s="52"/>
      <c r="K37" s="53"/>
    </row>
    <row r="38" spans="1:12" ht="35.1" customHeight="1">
      <c r="A38" s="108" t="s">
        <v>96</v>
      </c>
      <c r="B38" s="97" t="s">
        <v>69</v>
      </c>
      <c r="C38" s="119" t="s">
        <v>114</v>
      </c>
      <c r="D38" s="71">
        <v>500</v>
      </c>
      <c r="E38" s="71">
        <v>1</v>
      </c>
      <c r="F38" s="71">
        <f t="shared" si="2"/>
        <v>500</v>
      </c>
      <c r="G38" s="112">
        <v>1</v>
      </c>
      <c r="H38" s="113">
        <f t="shared" si="3"/>
        <v>500</v>
      </c>
      <c r="I38" s="51"/>
      <c r="J38" s="52"/>
      <c r="K38" s="53"/>
    </row>
    <row r="39" spans="1:12" ht="35.1" customHeight="1">
      <c r="A39" s="108" t="s">
        <v>97</v>
      </c>
      <c r="B39" s="97" t="s">
        <v>70</v>
      </c>
      <c r="C39" s="119" t="s">
        <v>115</v>
      </c>
      <c r="D39" s="71">
        <v>10</v>
      </c>
      <c r="E39" s="71">
        <v>1</v>
      </c>
      <c r="F39" s="71">
        <f t="shared" si="2"/>
        <v>10</v>
      </c>
      <c r="G39" s="112">
        <v>5</v>
      </c>
      <c r="H39" s="113">
        <f t="shared" si="3"/>
        <v>50</v>
      </c>
      <c r="I39" s="51"/>
      <c r="J39" s="52"/>
      <c r="K39" s="53"/>
    </row>
    <row r="40" spans="1:12" ht="35.1" customHeight="1">
      <c r="A40" s="108" t="s">
        <v>99</v>
      </c>
      <c r="B40" s="97" t="s">
        <v>72</v>
      </c>
      <c r="C40" s="119" t="s">
        <v>73</v>
      </c>
      <c r="D40" s="71">
        <v>25</v>
      </c>
      <c r="E40" s="71">
        <v>1</v>
      </c>
      <c r="F40" s="71">
        <f t="shared" si="2"/>
        <v>25</v>
      </c>
      <c r="G40" s="112">
        <v>1</v>
      </c>
      <c r="H40" s="113">
        <f t="shared" si="3"/>
        <v>25</v>
      </c>
      <c r="I40" s="51"/>
      <c r="J40" s="52"/>
      <c r="K40" s="53"/>
    </row>
    <row r="41" spans="1:12" ht="35.1" customHeight="1">
      <c r="A41" s="108" t="s">
        <v>100</v>
      </c>
      <c r="B41" s="97" t="s">
        <v>76</v>
      </c>
      <c r="C41" s="119" t="s">
        <v>74</v>
      </c>
      <c r="D41" s="71">
        <v>11</v>
      </c>
      <c r="E41" s="71">
        <v>1</v>
      </c>
      <c r="F41" s="71">
        <f t="shared" si="2"/>
        <v>11</v>
      </c>
      <c r="G41" s="112">
        <v>0.5</v>
      </c>
      <c r="H41" s="113">
        <f t="shared" si="3"/>
        <v>5.5</v>
      </c>
      <c r="I41" s="51"/>
      <c r="J41" s="52"/>
      <c r="K41" s="53"/>
    </row>
    <row r="42" spans="1:12" ht="35.1" customHeight="1">
      <c r="A42" s="108" t="s">
        <v>107</v>
      </c>
      <c r="B42" s="97" t="s">
        <v>85</v>
      </c>
      <c r="C42" s="120" t="s">
        <v>105</v>
      </c>
      <c r="D42" s="70">
        <v>20</v>
      </c>
      <c r="E42" s="70">
        <v>1</v>
      </c>
      <c r="F42" s="71">
        <f>SUM(D42*E42)</f>
        <v>20</v>
      </c>
      <c r="G42" s="114">
        <v>3</v>
      </c>
      <c r="H42" s="113">
        <f>SUM(F42*G42)</f>
        <v>60</v>
      </c>
      <c r="I42" s="51"/>
      <c r="J42" s="52"/>
      <c r="K42" s="53"/>
    </row>
    <row r="43" spans="1:12" ht="35.1" customHeight="1">
      <c r="A43" s="108" t="s">
        <v>101</v>
      </c>
      <c r="B43" s="97" t="s">
        <v>86</v>
      </c>
      <c r="C43" s="120" t="s">
        <v>106</v>
      </c>
      <c r="D43" s="70">
        <v>20</v>
      </c>
      <c r="E43" s="70">
        <v>1</v>
      </c>
      <c r="F43" s="71">
        <f>SUM(D43*E43)</f>
        <v>20</v>
      </c>
      <c r="G43" s="114">
        <v>1</v>
      </c>
      <c r="H43" s="113">
        <f>SUM(F43*G43)</f>
        <v>20</v>
      </c>
      <c r="I43" s="51"/>
      <c r="J43" s="52"/>
      <c r="K43" s="53"/>
    </row>
    <row r="44" spans="1:12" ht="35.1" customHeight="1">
      <c r="A44" s="108" t="s">
        <v>102</v>
      </c>
      <c r="B44" s="97" t="s">
        <v>81</v>
      </c>
      <c r="C44" s="119" t="s">
        <v>111</v>
      </c>
      <c r="D44" s="71">
        <v>10</v>
      </c>
      <c r="E44" s="71">
        <v>1</v>
      </c>
      <c r="F44" s="71">
        <f>SUM(D44*E44)</f>
        <v>10</v>
      </c>
      <c r="G44" s="112">
        <v>0.5</v>
      </c>
      <c r="H44" s="113">
        <f>SUM(F44*G44)</f>
        <v>5</v>
      </c>
      <c r="I44" s="51"/>
      <c r="J44" s="52"/>
      <c r="K44" s="113"/>
    </row>
    <row r="45" spans="1:12" ht="35.1" customHeight="1">
      <c r="A45" s="115" t="s">
        <v>103</v>
      </c>
      <c r="B45" s="116" t="s">
        <v>104</v>
      </c>
      <c r="C45" s="121" t="s">
        <v>116</v>
      </c>
      <c r="D45" s="117">
        <v>10</v>
      </c>
      <c r="E45" s="117">
        <v>1</v>
      </c>
      <c r="F45" s="71">
        <f>SUM(D45*E45)</f>
        <v>10</v>
      </c>
      <c r="G45" s="118">
        <v>0.25</v>
      </c>
      <c r="H45" s="113">
        <f>SUM(F45*G45)</f>
        <v>2.5</v>
      </c>
      <c r="I45" s="51"/>
      <c r="J45" s="52"/>
      <c r="K45" s="113"/>
      <c r="L45" s="123"/>
    </row>
    <row r="46" spans="1:12" ht="13.5" thickBot="1">
      <c r="A46" s="56"/>
      <c r="B46" s="93"/>
      <c r="C46" s="122"/>
      <c r="D46" s="57"/>
      <c r="E46" s="63"/>
      <c r="F46" s="74"/>
      <c r="G46" s="63"/>
      <c r="H46" s="75"/>
      <c r="I46" s="76" t="s">
        <v>3</v>
      </c>
      <c r="J46" s="61" t="s">
        <v>3</v>
      </c>
      <c r="K46" s="124" t="s">
        <v>3</v>
      </c>
    </row>
    <row r="47" spans="1:12">
      <c r="A47" s="7" t="s">
        <v>59</v>
      </c>
      <c r="B47" s="7"/>
      <c r="C47" s="7"/>
      <c r="D47" s="7"/>
      <c r="E47" s="7"/>
      <c r="F47" s="7"/>
      <c r="G47" s="7"/>
      <c r="H47" s="7"/>
      <c r="I47" s="7"/>
      <c r="J47" s="7" t="s">
        <v>78</v>
      </c>
      <c r="K47" s="7"/>
    </row>
  </sheetData>
  <mergeCells count="2">
    <mergeCell ref="C2:H2"/>
    <mergeCell ref="C3:H3"/>
  </mergeCells>
  <phoneticPr fontId="15" type="noConversion"/>
  <pageMargins left="0.25" right="0.25" top="0.25" bottom="0.25" header="0.5" footer="0.5"/>
  <pageSetup scale="92" orientation="landscape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2013-10-22T16:06:30Z</cp:lastPrinted>
  <dcterms:created xsi:type="dcterms:W3CDTF">1999-05-21T13:07:41Z</dcterms:created>
  <dcterms:modified xsi:type="dcterms:W3CDTF">2013-10-23T14:05:03Z</dcterms:modified>
</cp:coreProperties>
</file>