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<sst xmlns="http://schemas.openxmlformats.org/spreadsheetml/2006/main" count="37" uniqueCount="37">
  <si>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</si>
  <si>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</si>
  <si>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</si>
  <si>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</si>
  <si>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</si>
  <si>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</si>
  <si>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</si>
  <si>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</si>
  <si>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</si>
  <si>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</si>
  <si>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</si>
  <si>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</si>
  <si>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</si>
  <si>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</si>
  <si>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</si>
  <si>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</si>
  <si>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</si>
  <si>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</si>
  <si>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</si>
  <si>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</si>
  <si>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</si>
  <si>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</si>
  <si>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</si>
  <si>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</si>
  <si>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</si>
  <si>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</si>
  <si>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</si>
  <si>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</si>
  <si>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</si>
  <si>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Mangoes from the Philippines</t>
  </si>
  <si>
    <t>OMB Control No.
0579-0172</t>
  </si>
  <si>
    <t>Phytosanitary Certificate (foreign)</t>
  </si>
  <si>
    <t>12</t>
  </si>
  <si>
    <t>Trust Fund Agreement</t>
  </si>
  <si>
    <t>13</t>
  </si>
  <si>
    <t>Import Permit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</si>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</sst>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PageLayoutView="0" workbookViewId="0" topLeftCell="A1">
      <selection activeCell="H8" sqref="H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40</v>
      </c>
      <c r="D6" s="29">
        <v>0.25</v>
      </c>
      <c r="E6" s="5">
        <f aca="true" t="shared" si="0" ref="E6:E17">+C6*D6</f>
        <v>10</v>
      </c>
      <c r="F6" s="21" t="s">
        <v>32</v>
      </c>
      <c r="G6" s="25">
        <v>39.46</v>
      </c>
      <c r="H6" s="26">
        <f aca="true" t="shared" si="1" ref="H6:H17">+E6*G6</f>
        <v>394.6</v>
      </c>
      <c r="I6" s="26">
        <f aca="true" t="shared" si="2" ref="I6:I17">+H6*0.139</f>
        <v>54.84940000000001</v>
      </c>
      <c r="J6" s="26">
        <f aca="true" t="shared" si="3" ref="J6:J17">+H6+I6</f>
        <v>449.4494</v>
      </c>
      <c r="K6" s="2"/>
    </row>
    <row r="7" spans="1:11" ht="12.75">
      <c r="A7" s="2"/>
      <c r="B7" s="2" t="s">
        <v>33</v>
      </c>
      <c r="C7" s="5">
        <v>1</v>
      </c>
      <c r="D7" s="29">
        <v>1</v>
      </c>
      <c r="E7" s="5">
        <f t="shared" si="0"/>
        <v>1</v>
      </c>
      <c r="F7" s="21" t="s">
        <v>34</v>
      </c>
      <c r="G7" s="25">
        <v>46.93</v>
      </c>
      <c r="H7" s="26">
        <f t="shared" si="1"/>
        <v>46.93</v>
      </c>
      <c r="I7" s="26">
        <f t="shared" si="2"/>
        <v>6.52327</v>
      </c>
      <c r="J7" s="26">
        <f t="shared" si="3"/>
        <v>53.45327</v>
      </c>
      <c r="K7" s="2"/>
    </row>
    <row r="8" spans="1:11" s="31" customFormat="1" ht="12.75">
      <c r="A8" s="30"/>
      <c r="B8" s="30" t="s">
        <v>35</v>
      </c>
      <c r="C8" s="32">
        <v>4</v>
      </c>
      <c r="D8" s="33">
        <v>0.16</v>
      </c>
      <c r="E8" s="32">
        <v>1</v>
      </c>
      <c r="F8" s="34" t="s">
        <v>36</v>
      </c>
      <c r="G8" s="35">
        <v>32.92</v>
      </c>
      <c r="H8" s="36">
        <f t="shared" si="1"/>
        <v>32.92</v>
      </c>
      <c r="I8" s="36">
        <f t="shared" si="2"/>
        <v>4.575880000000001</v>
      </c>
      <c r="J8" s="36">
        <f t="shared" si="3"/>
        <v>37.49588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12.16</v>
      </c>
      <c r="F39" s="27"/>
      <c r="G39" s="25"/>
      <c r="H39" s="26">
        <f>SUM(H6:H38)</f>
        <v>482.71720000000005</v>
      </c>
      <c r="I39" s="26">
        <f>SUM(I6:I38)</f>
        <v>67.09769080000001</v>
      </c>
      <c r="J39" s="26">
        <f>SUM(J6:J38)</f>
        <v>549.8148908000001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2013-01-09T18:19:11Z</cp:lastPrinted>
  <dcterms:created xsi:type="dcterms:W3CDTF">2001-05-15T11:23:39Z</dcterms:created>
  <dcterms:modified xsi:type="dcterms:W3CDTF">2013-01-22T19:46:02Z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HIS docket #">
    <vt:lpwstr/>
  </property>
  <property fmtid="{D5CDD505-2E9C-101B-9397-08002B2CF9AE}" pid="3" name="OMB control #">
    <vt:lpwstr>0579-0172</vt:lpwstr>
  </property>
  <property fmtid="{D5CDD505-2E9C-101B-9397-08002B2CF9AE}" pid="4" name="Document type">
    <vt:lpwstr>APHIS 79</vt:lpwstr>
  </property>
  <property fmtid="{D5CDD505-2E9C-101B-9397-08002B2CF9AE}" pid="5" name="Prject Type">
    <vt:lpwstr>Imports- Q56 and Q37</vt:lpwstr>
  </property>
  <property fmtid="{D5CDD505-2E9C-101B-9397-08002B2CF9AE}" pid="6" name="ContentType">
    <vt:lpwstr>Document</vt:lpwstr>
  </property>
  <property fmtid="{D5CDD505-2E9C-101B-9397-08002B2CF9AE}" pid="7" name="Content Type">
    <vt:lpwstr>New</vt:lpwstr>
  </property>
  <property fmtid="{D5CDD505-2E9C-101B-9397-08002B2CF9AE}" pid="8" name="Project Mame">
    <vt:lpwstr>Philippines Mango</vt:lpwstr>
  </property>
  <property fmtid="{D5CDD505-2E9C-101B-9397-08002B2CF9AE}" pid="9" name="Project Name">
    <vt:lpwstr>Philippines Mango</vt:lpwstr>
  </property>
  <property fmtid="{D5CDD505-2E9C-101B-9397-08002B2CF9AE}" pid="10" name="_dlc_DocId">
    <vt:lpwstr>A7UXA6N55WET-2455-254</vt:lpwstr>
  </property>
  <property fmtid="{D5CDD505-2E9C-101B-9397-08002B2CF9AE}" pid="11" name="_dlc_DocIdItemGuid">
    <vt:lpwstr>65464867-f51b-4221-aa76-09a4f7d66324</vt:lpwstr>
  </property>
  <property fmtid="{D5CDD505-2E9C-101B-9397-08002B2CF9AE}" pid="12" name="_dlc_DocIdUrl">
    <vt:lpwstr>http://sp.we.aphis.gov/PPQ/policy/php/rpm/Paperwork%20Burden/_layouts/DocIdRedir.aspx?ID=A7UXA6N55WET-2455-254, A7UXA6N55WET-2455-254</vt:lpwstr>
  </property>
</Properties>
</file>