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00000000-0000-0000-0000-000000000000}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Sheet1!$A$1:$O$62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31" i="19"/>
  <c r="O32" i="19"/>
  <c r="O26" i="19"/>
  <c r="O27" i="19"/>
  <c r="O28" i="19"/>
  <c r="O29" i="19"/>
  <c r="O30" i="19"/>
  <c r="M31" i="19"/>
  <c r="M32" i="19"/>
  <c r="J23" i="19"/>
  <c r="L23" i="19"/>
  <c r="J24" i="19"/>
  <c r="L24" i="19"/>
  <c r="L31" i="19"/>
  <c r="J25" i="19"/>
  <c r="L25" i="19"/>
  <c r="J26" i="19"/>
  <c r="L26" i="19"/>
  <c r="J27" i="19"/>
  <c r="L27" i="19"/>
  <c r="J28" i="19"/>
  <c r="L28" i="19"/>
  <c r="J29" i="19"/>
  <c r="L29" i="19"/>
  <c r="J30" i="19"/>
  <c r="L30" i="19"/>
  <c r="O56" i="19"/>
  <c r="O57" i="19"/>
  <c r="O62" i="19"/>
  <c r="O58" i="19"/>
  <c r="O59" i="19"/>
  <c r="O60" i="19"/>
  <c r="O61" i="19"/>
  <c r="M62" i="19"/>
  <c r="J56" i="19"/>
  <c r="L56" i="19"/>
  <c r="J57" i="19"/>
  <c r="L57" i="19"/>
  <c r="J58" i="19"/>
  <c r="L58" i="19"/>
  <c r="J59" i="19"/>
  <c r="L59" i="19"/>
  <c r="J60" i="19"/>
  <c r="L60" i="19"/>
  <c r="J61" i="19"/>
  <c r="L61" i="19"/>
  <c r="J31" i="19"/>
  <c r="L62" i="19"/>
  <c r="L32" i="19"/>
  <c r="L33" i="19"/>
  <c r="J62" i="19"/>
  <c r="J32" i="19"/>
  <c r="J33" i="19"/>
</calcChain>
</file>

<file path=xl/sharedStrings.xml><?xml version="1.0" encoding="utf-8"?>
<sst xmlns="http://schemas.openxmlformats.org/spreadsheetml/2006/main" count="136" uniqueCount="72">
  <si>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</si>
  <si>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</si>
  <si>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</si>
  <si>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</si>
  <si>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</si>
  <si>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</si>
  <si>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</si>
  <si>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</si>
  <si>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</si>
  <si>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</si>
  <si>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</si>
  <si>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</si>
  <si>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</si>
  <si>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</si>
  <si>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</si>
  <si>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</si>
  <si>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</si>
  <si>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</si>
  <si>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</si>
  <si>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</si>
  <si>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</si>
  <si>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</si>
  <si>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</si>
  <si>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</si>
  <si>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</si>
  <si>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</si>
  <si>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</si>
  <si>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</si>
  <si>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</si>
  <si>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</si>
  <si>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</si>
  <si>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</si>
  <si>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</si>
  <si>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</si>
  <si>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</si>
  <si>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</si>
  <si>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</si>
  <si>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</si>
  <si>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</si>
  <si>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</si>
  <si>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</si>
  <si>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</si>
  <si>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</si>
  <si>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</si>
  <si>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</si>
  <si>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</si>
  <si>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</si>
  <si>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</si>
  <si>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0581-0031</t>
  </si>
  <si>
    <t>46.4</t>
  </si>
  <si>
    <t>46.9</t>
  </si>
  <si>
    <t>License Renewal Application or License Reinstatement Notice (FV-231-1 or 231-2 or 231-1A or 231-2A)</t>
  </si>
  <si>
    <t>FV-231-   231-2A</t>
  </si>
  <si>
    <t>46.13</t>
  </si>
  <si>
    <t>Letters to Notify USDA of Changes (address, ownership, trade names, etc.)</t>
  </si>
  <si>
    <t>None</t>
  </si>
  <si>
    <t>46.20</t>
  </si>
  <si>
    <t>Lot Numbers</t>
  </si>
  <si>
    <t>Waiver of Rights to Trust Protection</t>
  </si>
  <si>
    <t>46.18</t>
  </si>
  <si>
    <t>Record of Produce Received</t>
  </si>
  <si>
    <t xml:space="preserve">License Application Certificate (USDA completes form - no burden placed on public.  </t>
  </si>
  <si>
    <t>FV-231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</si>
  <si>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</si>
  <si>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</si>
  <si>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 xml:space="preserve">Reporting and Recordkeeping Requirements Under Regulations (Other than Rules of Practice) Under the Perishable Agricultural Commodities Act, 1930 </t>
  </si>
  <si>
    <t xml:space="preserve">FV-211 </t>
  </si>
  <si>
    <t>Application for License (FV-211)</t>
  </si>
  <si>
    <t>Limited Liability Company Articles of Organization and Operating Agreement</t>
  </si>
  <si>
    <t>Maintain Copy of Written Agreement Reflecting Different Times for Payment (Commission Merchants, Dealers, and Brokers)</t>
  </si>
  <si>
    <t>46.46(c)(2)</t>
  </si>
  <si>
    <t>46.2(aa)(11) &amp; 46.46(e)(1)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</si>
</sst>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4" fontId="1" fillId="0" borderId="0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 applyProtection="1"/>
    <xf numFmtId="4" fontId="1" fillId="0" borderId="8" xfId="0" applyNumberFormat="1" applyFont="1" applyBorder="1" applyProtection="1"/>
    <xf numFmtId="4" fontId="7" fillId="0" borderId="3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Border="1" applyProtection="1"/>
    <xf numFmtId="4" fontId="1" fillId="0" borderId="1" xfId="0" applyNumberFormat="1" applyFont="1" applyBorder="1" applyProtection="1"/>
    <xf numFmtId="4" fontId="1" fillId="0" borderId="3" xfId="0" applyNumberFormat="1" applyFont="1" applyBorder="1"/>
    <xf numFmtId="0" fontId="14" fillId="0" borderId="11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/>
    <xf numFmtId="0" fontId="12" fillId="0" borderId="6" xfId="0" applyFont="1" applyBorder="1" applyAlignment="1" applyProtection="1"/>
    <xf numFmtId="0" fontId="11" fillId="0" borderId="17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" fontId="9" fillId="0" borderId="17" xfId="0" applyNumberFormat="1" applyFont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6" fillId="0" borderId="0" xfId="0" applyNumberFormat="1" applyFont="1" applyBorder="1" applyAlignment="1" applyProtection="1">
      <alignment horizontal="center" vertical="center"/>
    </xf>
    <xf numFmtId="166" fontId="6" fillId="0" borderId="3" xfId="0" applyNumberFormat="1" applyFont="1" applyBorder="1" applyAlignment="1" applyProtection="1">
      <alignment horizontal="center" vertical="center"/>
    </xf>
    <xf numFmtId="166" fontId="6" fillId="0" borderId="1" xfId="0" applyNumberFormat="1" applyFont="1" applyBorder="1" applyAlignment="1" applyProtection="1">
      <alignment horizontal="center" vertical="center"/>
    </xf>
    <xf numFmtId="166" fontId="6" fillId="0" borderId="8" xfId="0" applyNumberFormat="1" applyFont="1" applyBorder="1" applyAlignment="1" applyProtection="1">
      <alignment horizontal="center" vertical="center"/>
    </xf>
    <xf numFmtId="4" fontId="8" fillId="0" borderId="17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62"/>
  <sheetViews>
    <sheetView tabSelected="1" zoomScaleNormal="100" workbookViewId="0">
      <selection activeCell="B28" sqref="B28:F28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9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9.42578125" style="1" bestFit="1" customWidth="1"/>
    <col min="13" max="13" width="10.7109375" style="6" customWidth="1"/>
    <col min="14" max="14" width="9.140625" style="6"/>
    <col min="15" max="15" width="12.28515625" style="71" customWidth="1"/>
    <col min="16" max="16384" width="9.140625" style="1"/>
  </cols>
  <sheetData>
    <row r="1" spans="1:15" x14ac:dyDescent="0.15">
      <c r="O1" s="61"/>
    </row>
    <row r="2" spans="1:15" x14ac:dyDescent="0.15">
      <c r="O2" s="61"/>
    </row>
    <row r="3" spans="1:15" x14ac:dyDescent="0.15">
      <c r="A3" s="2"/>
      <c r="B3" s="2"/>
      <c r="C3" s="2"/>
      <c r="D3" s="2"/>
      <c r="E3" s="2"/>
      <c r="F3" s="2"/>
      <c r="G3" s="50"/>
      <c r="H3" s="7"/>
      <c r="I3" s="7"/>
      <c r="J3" s="27"/>
      <c r="K3" s="7"/>
      <c r="L3" s="2"/>
      <c r="M3" s="7"/>
      <c r="N3" s="7"/>
      <c r="O3" s="62"/>
    </row>
    <row r="4" spans="1:15" ht="9" customHeight="1" x14ac:dyDescent="0.2">
      <c r="A4" s="100" t="s">
        <v>64</v>
      </c>
      <c r="B4" s="101"/>
      <c r="C4" s="101"/>
      <c r="D4" s="101"/>
      <c r="E4" s="101"/>
      <c r="F4" s="101"/>
      <c r="G4" s="101"/>
      <c r="H4" s="102"/>
      <c r="I4" s="97" t="s">
        <v>46</v>
      </c>
      <c r="J4" s="98"/>
      <c r="K4" s="98"/>
      <c r="L4" s="98"/>
      <c r="M4" s="99"/>
      <c r="N4" s="72" t="s">
        <v>1</v>
      </c>
      <c r="O4" s="73"/>
    </row>
    <row r="5" spans="1:15" ht="8.25" customHeight="1" x14ac:dyDescent="0.15">
      <c r="A5" s="103"/>
      <c r="B5" s="104"/>
      <c r="C5" s="104"/>
      <c r="D5" s="104"/>
      <c r="E5" s="104"/>
      <c r="F5" s="104"/>
      <c r="G5" s="104"/>
      <c r="H5" s="105"/>
      <c r="I5" s="24"/>
      <c r="K5" s="25"/>
      <c r="L5" s="25"/>
      <c r="M5" s="16"/>
      <c r="N5" s="25"/>
      <c r="O5" s="63"/>
    </row>
    <row r="6" spans="1:15" ht="12.75" customHeight="1" x14ac:dyDescent="0.2">
      <c r="A6" s="103"/>
      <c r="B6" s="104"/>
      <c r="C6" s="104"/>
      <c r="D6" s="104"/>
      <c r="E6" s="104"/>
      <c r="F6" s="104"/>
      <c r="G6" s="104"/>
      <c r="H6" s="105"/>
      <c r="I6" s="77" t="s">
        <v>65</v>
      </c>
      <c r="J6" s="78"/>
      <c r="K6" s="78"/>
      <c r="L6" s="78"/>
      <c r="M6" s="79"/>
      <c r="N6" s="26" t="s">
        <v>48</v>
      </c>
      <c r="O6" s="63"/>
    </row>
    <row r="7" spans="1:15" ht="8.25" customHeight="1" x14ac:dyDescent="0.15">
      <c r="A7" s="103"/>
      <c r="B7" s="104"/>
      <c r="C7" s="104"/>
      <c r="D7" s="104"/>
      <c r="E7" s="104"/>
      <c r="F7" s="104"/>
      <c r="G7" s="104"/>
      <c r="H7" s="105"/>
      <c r="I7" s="80"/>
      <c r="J7" s="78"/>
      <c r="K7" s="78"/>
      <c r="L7" s="78"/>
      <c r="M7" s="79"/>
      <c r="N7" s="25"/>
      <c r="O7" s="63"/>
    </row>
    <row r="8" spans="1:15" ht="8.25" customHeight="1" x14ac:dyDescent="0.15">
      <c r="A8" s="103"/>
      <c r="B8" s="104"/>
      <c r="C8" s="104"/>
      <c r="D8" s="104"/>
      <c r="E8" s="104"/>
      <c r="F8" s="104"/>
      <c r="G8" s="104"/>
      <c r="H8" s="105"/>
      <c r="I8" s="80"/>
      <c r="J8" s="78"/>
      <c r="K8" s="78"/>
      <c r="L8" s="78"/>
      <c r="M8" s="79"/>
      <c r="N8" s="27"/>
      <c r="O8" s="64"/>
    </row>
    <row r="9" spans="1:15" ht="9" customHeight="1" x14ac:dyDescent="0.15">
      <c r="A9" s="103"/>
      <c r="B9" s="104"/>
      <c r="C9" s="104"/>
      <c r="D9" s="104"/>
      <c r="E9" s="104"/>
      <c r="F9" s="104"/>
      <c r="G9" s="104"/>
      <c r="H9" s="105"/>
      <c r="I9" s="80"/>
      <c r="J9" s="78"/>
      <c r="K9" s="78"/>
      <c r="L9" s="78"/>
      <c r="M9" s="79"/>
      <c r="N9" s="13" t="s">
        <v>2</v>
      </c>
      <c r="O9" s="63"/>
    </row>
    <row r="10" spans="1:15" ht="8.25" customHeight="1" x14ac:dyDescent="0.15">
      <c r="A10" s="103"/>
      <c r="B10" s="104"/>
      <c r="C10" s="104"/>
      <c r="D10" s="104"/>
      <c r="E10" s="104"/>
      <c r="F10" s="104"/>
      <c r="G10" s="104"/>
      <c r="H10" s="105"/>
      <c r="I10" s="80"/>
      <c r="J10" s="78"/>
      <c r="K10" s="78"/>
      <c r="L10" s="78"/>
      <c r="M10" s="79"/>
      <c r="N10" s="25"/>
      <c r="O10" s="63"/>
    </row>
    <row r="11" spans="1:15" ht="8.25" customHeight="1" x14ac:dyDescent="0.15">
      <c r="A11" s="103"/>
      <c r="B11" s="104"/>
      <c r="C11" s="104"/>
      <c r="D11" s="104"/>
      <c r="E11" s="104"/>
      <c r="F11" s="104"/>
      <c r="G11" s="104"/>
      <c r="H11" s="105"/>
      <c r="I11" s="80"/>
      <c r="J11" s="78"/>
      <c r="K11" s="78"/>
      <c r="L11" s="78"/>
      <c r="M11" s="79"/>
      <c r="N11" s="130">
        <v>41388</v>
      </c>
      <c r="O11" s="131"/>
    </row>
    <row r="12" spans="1:15" ht="8.25" customHeight="1" x14ac:dyDescent="0.15">
      <c r="A12" s="106"/>
      <c r="B12" s="107"/>
      <c r="C12" s="107"/>
      <c r="D12" s="107"/>
      <c r="E12" s="107"/>
      <c r="F12" s="107"/>
      <c r="G12" s="107"/>
      <c r="H12" s="108"/>
      <c r="I12" s="81"/>
      <c r="J12" s="82"/>
      <c r="K12" s="82"/>
      <c r="L12" s="82"/>
      <c r="M12" s="83"/>
      <c r="N12" s="132"/>
      <c r="O12" s="133"/>
    </row>
    <row r="13" spans="1:15" x14ac:dyDescent="0.15">
      <c r="A13" s="124" t="s">
        <v>0</v>
      </c>
      <c r="B13" s="125"/>
      <c r="C13" s="125"/>
      <c r="D13" s="125"/>
      <c r="E13" s="125"/>
      <c r="F13" s="126"/>
      <c r="G13" s="51"/>
      <c r="H13" s="134" t="s">
        <v>3</v>
      </c>
      <c r="I13" s="119"/>
      <c r="J13" s="119"/>
      <c r="K13" s="119"/>
      <c r="L13" s="119"/>
      <c r="M13" s="119"/>
      <c r="N13" s="119"/>
      <c r="O13" s="120"/>
    </row>
    <row r="14" spans="1:15" x14ac:dyDescent="0.15">
      <c r="A14" s="127"/>
      <c r="B14" s="128"/>
      <c r="C14" s="128"/>
      <c r="D14" s="128"/>
      <c r="E14" s="128"/>
      <c r="F14" s="129"/>
      <c r="G14" s="51"/>
      <c r="H14" s="121"/>
      <c r="I14" s="122"/>
      <c r="J14" s="122"/>
      <c r="K14" s="122"/>
      <c r="L14" s="122"/>
      <c r="M14" s="122"/>
      <c r="N14" s="122"/>
      <c r="O14" s="123"/>
    </row>
    <row r="15" spans="1:15" x14ac:dyDescent="0.15">
      <c r="A15" s="14"/>
      <c r="B15" s="15"/>
      <c r="C15" s="15"/>
      <c r="D15" s="15"/>
      <c r="E15" s="15"/>
      <c r="F15" s="16"/>
      <c r="G15" s="51"/>
      <c r="H15" s="112" t="s">
        <v>4</v>
      </c>
      <c r="I15" s="113"/>
      <c r="J15" s="113"/>
      <c r="K15" s="113"/>
      <c r="L15" s="114"/>
      <c r="M15" s="118" t="s">
        <v>5</v>
      </c>
      <c r="N15" s="119"/>
      <c r="O15" s="120"/>
    </row>
    <row r="16" spans="1:15" x14ac:dyDescent="0.15">
      <c r="A16" s="17"/>
      <c r="B16" s="15"/>
      <c r="C16" s="15"/>
      <c r="D16" s="15"/>
      <c r="E16" s="15"/>
      <c r="F16" s="16"/>
      <c r="G16" s="51"/>
      <c r="H16" s="115"/>
      <c r="I16" s="116"/>
      <c r="J16" s="116"/>
      <c r="K16" s="116"/>
      <c r="L16" s="117"/>
      <c r="M16" s="121"/>
      <c r="N16" s="122"/>
      <c r="O16" s="123"/>
    </row>
    <row r="17" spans="1:255" x14ac:dyDescent="0.15">
      <c r="A17" s="17"/>
      <c r="B17" s="15"/>
      <c r="C17" s="15"/>
      <c r="D17" s="15"/>
      <c r="E17" s="15"/>
      <c r="F17" s="16"/>
      <c r="G17" s="52"/>
      <c r="H17" s="18"/>
      <c r="I17" s="14"/>
      <c r="J17" s="14"/>
      <c r="K17" s="14"/>
      <c r="L17" s="19"/>
      <c r="M17" s="14"/>
      <c r="N17" s="14"/>
      <c r="O17" s="65" t="s">
        <v>39</v>
      </c>
    </row>
    <row r="18" spans="1:255" x14ac:dyDescent="0.15">
      <c r="A18" s="17"/>
      <c r="B18" s="15"/>
      <c r="C18" s="15"/>
      <c r="D18" s="15"/>
      <c r="E18" s="15"/>
      <c r="F18" s="16"/>
      <c r="G18" s="53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5" t="s">
        <v>32</v>
      </c>
    </row>
    <row r="19" spans="1:255" x14ac:dyDescent="0.15">
      <c r="A19" s="20" t="s">
        <v>13</v>
      </c>
      <c r="B19" s="109" t="s">
        <v>12</v>
      </c>
      <c r="C19" s="110"/>
      <c r="D19" s="110"/>
      <c r="E19" s="110"/>
      <c r="F19" s="111"/>
      <c r="G19" s="53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5" t="s">
        <v>40</v>
      </c>
    </row>
    <row r="20" spans="1:255" ht="8.25" customHeight="1" x14ac:dyDescent="0.15">
      <c r="A20" s="20" t="s">
        <v>14</v>
      </c>
      <c r="B20" s="15"/>
      <c r="C20" s="15"/>
      <c r="D20" s="15"/>
      <c r="E20" s="15"/>
      <c r="F20" s="16"/>
      <c r="G20" s="53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6" t="s">
        <v>41</v>
      </c>
      <c r="V20" s="5"/>
    </row>
    <row r="21" spans="1:255" ht="12.75" customHeight="1" x14ac:dyDescent="0.15">
      <c r="A21" s="17"/>
      <c r="B21" s="15"/>
      <c r="C21" s="15"/>
      <c r="D21" s="15"/>
      <c r="E21" s="15"/>
      <c r="F21" s="16"/>
      <c r="G21" s="54"/>
      <c r="H21" s="16"/>
      <c r="I21" s="20" t="s">
        <v>20</v>
      </c>
      <c r="J21" s="20"/>
      <c r="K21" s="20"/>
      <c r="L21" s="20"/>
      <c r="M21" s="20"/>
      <c r="N21" s="20" t="s">
        <v>37</v>
      </c>
      <c r="O21" s="65"/>
      <c r="V21" s="5"/>
    </row>
    <row r="22" spans="1:255" ht="12.75" customHeight="1" x14ac:dyDescent="0.15">
      <c r="A22" s="22" t="s">
        <v>10</v>
      </c>
      <c r="B22" s="109" t="s">
        <v>11</v>
      </c>
      <c r="C22" s="110"/>
      <c r="D22" s="110"/>
      <c r="E22" s="110"/>
      <c r="F22" s="111"/>
      <c r="G22" s="55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7" t="s">
        <v>38</v>
      </c>
      <c r="V22" s="5"/>
    </row>
    <row r="23" spans="1:255" s="3" customFormat="1" ht="35.1" customHeight="1" x14ac:dyDescent="0.2">
      <c r="A23" s="12" t="s">
        <v>49</v>
      </c>
      <c r="B23" s="84" t="s">
        <v>67</v>
      </c>
      <c r="C23" s="85"/>
      <c r="D23" s="85"/>
      <c r="E23" s="85"/>
      <c r="F23" s="86"/>
      <c r="G23" s="28" t="s">
        <v>66</v>
      </c>
      <c r="H23" s="8">
        <v>1331</v>
      </c>
      <c r="I23" s="9">
        <v>1</v>
      </c>
      <c r="J23" s="29">
        <f>SUM(H23*I23)</f>
        <v>1331</v>
      </c>
      <c r="K23" s="9">
        <v>0.25</v>
      </c>
      <c r="L23" s="4">
        <f>SUM(J23*K23)</f>
        <v>332.75</v>
      </c>
      <c r="M23" s="10"/>
      <c r="N23" s="11"/>
      <c r="O23" s="68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55" s="3" customFormat="1" ht="45" customHeight="1" x14ac:dyDescent="0.2">
      <c r="A24" s="12" t="s">
        <v>50</v>
      </c>
      <c r="B24" s="87" t="s">
        <v>51</v>
      </c>
      <c r="C24" s="88"/>
      <c r="D24" s="88"/>
      <c r="E24" s="88"/>
      <c r="F24" s="89"/>
      <c r="G24" s="28" t="s">
        <v>52</v>
      </c>
      <c r="H24" s="8">
        <v>14540</v>
      </c>
      <c r="I24" s="9">
        <v>1</v>
      </c>
      <c r="J24" s="29">
        <f t="shared" ref="J24:J30" si="0">SUM(H24*I24)</f>
        <v>14540</v>
      </c>
      <c r="K24" s="9">
        <v>0.05</v>
      </c>
      <c r="L24" s="4">
        <f t="shared" ref="L24:L30" si="1">SUM(J24*K24)</f>
        <v>727</v>
      </c>
      <c r="M24" s="10"/>
      <c r="N24" s="11"/>
      <c r="O24" s="68">
        <f t="shared" ref="O24:O30" si="2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55" s="3" customFormat="1" ht="35.1" customHeight="1" x14ac:dyDescent="0.2">
      <c r="A25" s="12" t="s">
        <v>53</v>
      </c>
      <c r="B25" s="87" t="s">
        <v>54</v>
      </c>
      <c r="C25" s="88"/>
      <c r="D25" s="88"/>
      <c r="E25" s="88"/>
      <c r="F25" s="89"/>
      <c r="G25" s="28" t="s">
        <v>55</v>
      </c>
      <c r="H25" s="8">
        <v>900</v>
      </c>
      <c r="I25" s="9">
        <v>1</v>
      </c>
      <c r="J25" s="29">
        <f t="shared" si="0"/>
        <v>900</v>
      </c>
      <c r="K25" s="9">
        <v>0.05</v>
      </c>
      <c r="L25" s="4">
        <f t="shared" si="1"/>
        <v>45</v>
      </c>
      <c r="M25" s="10"/>
      <c r="N25" s="11"/>
      <c r="O25" s="68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55" s="3" customFormat="1" ht="35.1" customHeight="1" x14ac:dyDescent="0.2">
      <c r="A26" s="12" t="s">
        <v>49</v>
      </c>
      <c r="B26" s="87" t="s">
        <v>68</v>
      </c>
      <c r="C26" s="88"/>
      <c r="D26" s="88"/>
      <c r="E26" s="88"/>
      <c r="F26" s="89"/>
      <c r="G26" s="28" t="s">
        <v>55</v>
      </c>
      <c r="H26" s="8">
        <v>2473</v>
      </c>
      <c r="I26" s="9">
        <v>1</v>
      </c>
      <c r="J26" s="29">
        <f t="shared" si="0"/>
        <v>2473</v>
      </c>
      <c r="K26" s="9">
        <v>8.3000000000000004E-2</v>
      </c>
      <c r="L26" s="4">
        <f t="shared" si="1"/>
        <v>205.25900000000001</v>
      </c>
      <c r="M26" s="10"/>
      <c r="N26" s="11"/>
      <c r="O26" s="68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55" s="3" customFormat="1" ht="35.1" customHeight="1" x14ac:dyDescent="0.2">
      <c r="A27" s="12" t="s">
        <v>56</v>
      </c>
      <c r="B27" s="87" t="s">
        <v>57</v>
      </c>
      <c r="C27" s="88"/>
      <c r="D27" s="88"/>
      <c r="E27" s="88"/>
      <c r="F27" s="89"/>
      <c r="G27" s="28" t="s">
        <v>55</v>
      </c>
      <c r="H27" s="8"/>
      <c r="I27" s="9"/>
      <c r="J27" s="29">
        <f t="shared" si="0"/>
        <v>0</v>
      </c>
      <c r="K27" s="9"/>
      <c r="L27" s="4">
        <f t="shared" si="1"/>
        <v>0</v>
      </c>
      <c r="M27" s="10">
        <v>683</v>
      </c>
      <c r="N27" s="11">
        <v>8.25</v>
      </c>
      <c r="O27" s="68">
        <f t="shared" si="2"/>
        <v>5634.75</v>
      </c>
      <c r="Q27" s="1"/>
      <c r="R27" s="1"/>
      <c r="S27" s="1"/>
      <c r="T27" s="1"/>
      <c r="U27" s="1"/>
      <c r="V27" s="5"/>
      <c r="W27" s="1"/>
      <c r="X27" s="1"/>
    </row>
    <row r="28" spans="1:255" s="3" customFormat="1" ht="35.1" customHeight="1" x14ac:dyDescent="0.2">
      <c r="A28" s="12" t="s">
        <v>70</v>
      </c>
      <c r="B28" s="87" t="s">
        <v>58</v>
      </c>
      <c r="C28" s="88"/>
      <c r="D28" s="88"/>
      <c r="E28" s="88"/>
      <c r="F28" s="89"/>
      <c r="G28" s="28" t="s">
        <v>55</v>
      </c>
      <c r="H28" s="8">
        <v>100</v>
      </c>
      <c r="I28" s="9">
        <v>1</v>
      </c>
      <c r="J28" s="29">
        <f t="shared" si="0"/>
        <v>100</v>
      </c>
      <c r="K28" s="9">
        <v>0.25</v>
      </c>
      <c r="L28" s="4">
        <f t="shared" si="1"/>
        <v>25</v>
      </c>
      <c r="M28" s="10"/>
      <c r="N28" s="11"/>
      <c r="O28" s="68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55" s="3" customFormat="1" ht="45" customHeight="1" x14ac:dyDescent="0.2">
      <c r="A29" s="12" t="s">
        <v>71</v>
      </c>
      <c r="B29" s="96" t="s">
        <v>69</v>
      </c>
      <c r="C29" s="88"/>
      <c r="D29" s="88"/>
      <c r="E29" s="88"/>
      <c r="F29" s="89"/>
      <c r="G29" s="28" t="s">
        <v>55</v>
      </c>
      <c r="H29" s="8"/>
      <c r="I29" s="9"/>
      <c r="J29" s="29">
        <f t="shared" si="0"/>
        <v>0</v>
      </c>
      <c r="K29" s="9"/>
      <c r="L29" s="4">
        <f t="shared" si="1"/>
        <v>0</v>
      </c>
      <c r="M29" s="10">
        <v>2343</v>
      </c>
      <c r="N29" s="11">
        <v>20</v>
      </c>
      <c r="O29" s="68">
        <f t="shared" si="2"/>
        <v>46860</v>
      </c>
      <c r="Q29" s="1"/>
      <c r="R29" s="1"/>
      <c r="S29" s="1"/>
      <c r="T29" s="1"/>
      <c r="U29" s="1"/>
      <c r="V29" s="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</row>
    <row r="30" spans="1:255" s="3" customFormat="1" ht="35.1" customHeight="1" x14ac:dyDescent="0.2">
      <c r="A30" s="12" t="s">
        <v>59</v>
      </c>
      <c r="B30" s="87" t="s">
        <v>60</v>
      </c>
      <c r="C30" s="88"/>
      <c r="D30" s="88"/>
      <c r="E30" s="88"/>
      <c r="F30" s="89"/>
      <c r="G30" s="28"/>
      <c r="H30" s="8"/>
      <c r="I30" s="9"/>
      <c r="J30" s="29">
        <f t="shared" si="0"/>
        <v>0</v>
      </c>
      <c r="K30" s="9"/>
      <c r="L30" s="4">
        <f t="shared" si="1"/>
        <v>0</v>
      </c>
      <c r="M30" s="10">
        <v>6725</v>
      </c>
      <c r="N30" s="11">
        <v>5</v>
      </c>
      <c r="O30" s="68">
        <f t="shared" si="2"/>
        <v>33625</v>
      </c>
      <c r="Q30" s="1"/>
      <c r="R30" s="1"/>
      <c r="S30" s="1"/>
      <c r="T30" s="1"/>
      <c r="U30" s="1"/>
      <c r="V30" s="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</row>
    <row r="31" spans="1:255" s="38" customFormat="1" ht="20.100000000000001" customHeight="1" thickBot="1" x14ac:dyDescent="0.25">
      <c r="A31" s="33"/>
      <c r="B31" s="93" t="s">
        <v>43</v>
      </c>
      <c r="C31" s="94"/>
      <c r="D31" s="94"/>
      <c r="E31" s="94"/>
      <c r="F31" s="95"/>
      <c r="G31" s="56"/>
      <c r="H31" s="34"/>
      <c r="I31" s="35"/>
      <c r="J31" s="30">
        <f>SUM(J23:J30)</f>
        <v>19344</v>
      </c>
      <c r="K31" s="35"/>
      <c r="L31" s="36">
        <f>SUM(L23:L30)</f>
        <v>1335.009</v>
      </c>
      <c r="M31" s="30">
        <f>SUM(M23:M30)</f>
        <v>9751</v>
      </c>
      <c r="N31" s="35"/>
      <c r="O31" s="30">
        <f>SUM(O23:O30)</f>
        <v>86119.75</v>
      </c>
      <c r="P31" s="25"/>
      <c r="Q31" s="26"/>
      <c r="R31" s="26"/>
      <c r="S31" s="26"/>
      <c r="T31" s="26"/>
      <c r="U31" s="26"/>
      <c r="V31" s="37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</row>
    <row r="32" spans="1:255" s="44" customFormat="1" ht="19.5" customHeight="1" thickBot="1" x14ac:dyDescent="0.2">
      <c r="A32" s="39"/>
      <c r="B32" s="90" t="s">
        <v>47</v>
      </c>
      <c r="C32" s="91"/>
      <c r="D32" s="91"/>
      <c r="E32" s="91"/>
      <c r="F32" s="92"/>
      <c r="G32" s="57"/>
      <c r="H32" s="40"/>
      <c r="I32" s="41"/>
      <c r="J32" s="31">
        <f>SUM(J31+J62)</f>
        <v>19344</v>
      </c>
      <c r="K32" s="41"/>
      <c r="L32" s="31">
        <f>SUM(L31+L62)</f>
        <v>1335.009</v>
      </c>
      <c r="M32" s="31">
        <f>SUM(M31+M62)</f>
        <v>9751</v>
      </c>
      <c r="N32" s="41"/>
      <c r="O32" s="31">
        <f>SUM(O31+O62)</f>
        <v>86119.75</v>
      </c>
      <c r="P32" s="25"/>
      <c r="Q32" s="25"/>
      <c r="R32" s="25"/>
      <c r="S32" s="25"/>
      <c r="T32" s="25"/>
      <c r="U32" s="25"/>
      <c r="V32" s="42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6" s="38" customFormat="1" ht="50.1" customHeight="1" thickBot="1" x14ac:dyDescent="0.25">
      <c r="A33" s="135" t="s">
        <v>63</v>
      </c>
      <c r="B33" s="136"/>
      <c r="C33" s="136"/>
      <c r="D33" s="136"/>
      <c r="E33" s="136"/>
      <c r="F33" s="137"/>
      <c r="G33" s="57"/>
      <c r="H33" s="40"/>
      <c r="I33" s="41"/>
      <c r="J33" s="75">
        <f>SUM(J32+M32)</f>
        <v>29095</v>
      </c>
      <c r="K33" s="41"/>
      <c r="L33" s="76">
        <f>SUM(L32+O32)</f>
        <v>87454.759000000005</v>
      </c>
      <c r="M33" s="31"/>
      <c r="N33" s="41"/>
      <c r="O33" s="31"/>
      <c r="P33" s="25"/>
      <c r="Q33" s="26"/>
      <c r="R33" s="26"/>
      <c r="S33" s="26"/>
      <c r="T33" s="26"/>
      <c r="U33" s="26"/>
      <c r="V33" s="37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</row>
    <row r="34" spans="1:256" s="25" customFormat="1" x14ac:dyDescent="0.15">
      <c r="G34" s="58"/>
      <c r="O34" s="69"/>
      <c r="V34" s="42"/>
    </row>
    <row r="35" spans="1:256" s="25" customFormat="1" x14ac:dyDescent="0.15">
      <c r="G35" s="58"/>
      <c r="O35" s="69"/>
      <c r="V35" s="42"/>
    </row>
    <row r="36" spans="1:256" s="25" customFormat="1" x14ac:dyDescent="0.15">
      <c r="A36" s="27"/>
      <c r="B36" s="27"/>
      <c r="C36" s="27"/>
      <c r="D36" s="27"/>
      <c r="E36" s="27"/>
      <c r="F36" s="27"/>
      <c r="G36" s="59"/>
      <c r="H36" s="27"/>
      <c r="I36" s="27"/>
      <c r="J36" s="27"/>
      <c r="K36" s="27"/>
      <c r="L36" s="27"/>
      <c r="M36" s="27"/>
      <c r="N36" s="27"/>
      <c r="O36" s="70"/>
      <c r="V36" s="42"/>
    </row>
    <row r="37" spans="1:256" s="25" customFormat="1" ht="9" customHeight="1" x14ac:dyDescent="0.2">
      <c r="A37" s="100" t="s">
        <v>64</v>
      </c>
      <c r="B37" s="101"/>
      <c r="C37" s="101"/>
      <c r="D37" s="101"/>
      <c r="E37" s="101"/>
      <c r="F37" s="101"/>
      <c r="G37" s="101"/>
      <c r="H37" s="102"/>
      <c r="I37" s="97" t="s">
        <v>46</v>
      </c>
      <c r="J37" s="98"/>
      <c r="K37" s="98"/>
      <c r="L37" s="98"/>
      <c r="M37" s="99"/>
      <c r="N37" s="72" t="s">
        <v>1</v>
      </c>
      <c r="O37" s="73"/>
      <c r="P37" s="74"/>
      <c r="Q37" s="74"/>
      <c r="R37" s="74"/>
      <c r="V37" s="42"/>
    </row>
    <row r="38" spans="1:256" s="25" customFormat="1" ht="8.25" customHeight="1" x14ac:dyDescent="0.15">
      <c r="A38" s="103"/>
      <c r="B38" s="104"/>
      <c r="C38" s="104"/>
      <c r="D38" s="104"/>
      <c r="E38" s="104"/>
      <c r="F38" s="104"/>
      <c r="G38" s="104"/>
      <c r="H38" s="105"/>
      <c r="I38" s="24"/>
      <c r="M38" s="16"/>
      <c r="O38" s="63"/>
      <c r="V38" s="42"/>
    </row>
    <row r="39" spans="1:256" s="25" customFormat="1" ht="12.75" customHeight="1" x14ac:dyDescent="0.2">
      <c r="A39" s="103"/>
      <c r="B39" s="104"/>
      <c r="C39" s="104"/>
      <c r="D39" s="104"/>
      <c r="E39" s="104"/>
      <c r="F39" s="104"/>
      <c r="G39" s="104"/>
      <c r="H39" s="105"/>
      <c r="I39" s="77" t="s">
        <v>65</v>
      </c>
      <c r="J39" s="78"/>
      <c r="K39" s="78"/>
      <c r="L39" s="78"/>
      <c r="M39" s="79"/>
      <c r="N39" s="26" t="s">
        <v>48</v>
      </c>
      <c r="O39" s="63"/>
      <c r="V39" s="42"/>
    </row>
    <row r="40" spans="1:256" s="25" customFormat="1" ht="8.25" customHeight="1" x14ac:dyDescent="0.15">
      <c r="A40" s="103"/>
      <c r="B40" s="104"/>
      <c r="C40" s="104"/>
      <c r="D40" s="104"/>
      <c r="E40" s="104"/>
      <c r="F40" s="104"/>
      <c r="G40" s="104"/>
      <c r="H40" s="105"/>
      <c r="I40" s="80"/>
      <c r="J40" s="78"/>
      <c r="K40" s="78"/>
      <c r="L40" s="78"/>
      <c r="M40" s="79"/>
      <c r="O40" s="63"/>
      <c r="V40" s="42"/>
    </row>
    <row r="41" spans="1:256" s="25" customFormat="1" ht="8.25" customHeight="1" x14ac:dyDescent="0.15">
      <c r="A41" s="103"/>
      <c r="B41" s="104"/>
      <c r="C41" s="104"/>
      <c r="D41" s="104"/>
      <c r="E41" s="104"/>
      <c r="F41" s="104"/>
      <c r="G41" s="104"/>
      <c r="H41" s="105"/>
      <c r="I41" s="80"/>
      <c r="J41" s="78"/>
      <c r="K41" s="78"/>
      <c r="L41" s="78"/>
      <c r="M41" s="79"/>
      <c r="N41" s="27"/>
      <c r="O41" s="64"/>
      <c r="V41" s="42"/>
    </row>
    <row r="42" spans="1:256" s="25" customFormat="1" ht="9" customHeight="1" x14ac:dyDescent="0.2">
      <c r="A42" s="103"/>
      <c r="B42" s="104"/>
      <c r="C42" s="104"/>
      <c r="D42" s="104"/>
      <c r="E42" s="104"/>
      <c r="F42" s="104"/>
      <c r="G42" s="104"/>
      <c r="H42" s="105"/>
      <c r="I42" s="80"/>
      <c r="J42" s="78"/>
      <c r="K42" s="78"/>
      <c r="L42" s="78"/>
      <c r="M42" s="79"/>
      <c r="N42" s="13" t="s">
        <v>2</v>
      </c>
      <c r="O42" s="63"/>
      <c r="V42" s="42"/>
      <c r="W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s="25" customFormat="1" ht="8.25" customHeight="1" x14ac:dyDescent="0.2">
      <c r="A43" s="103"/>
      <c r="B43" s="104"/>
      <c r="C43" s="104"/>
      <c r="D43" s="104"/>
      <c r="E43" s="104"/>
      <c r="F43" s="104"/>
      <c r="G43" s="104"/>
      <c r="H43" s="105"/>
      <c r="I43" s="80"/>
      <c r="J43" s="78"/>
      <c r="K43" s="78"/>
      <c r="L43" s="78"/>
      <c r="M43" s="79"/>
      <c r="O43" s="63"/>
      <c r="V43" s="42"/>
      <c r="W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s="25" customFormat="1" ht="8.25" customHeight="1" x14ac:dyDescent="0.2">
      <c r="A44" s="103"/>
      <c r="B44" s="104"/>
      <c r="C44" s="104"/>
      <c r="D44" s="104"/>
      <c r="E44" s="104"/>
      <c r="F44" s="104"/>
      <c r="G44" s="104"/>
      <c r="H44" s="105"/>
      <c r="I44" s="80"/>
      <c r="J44" s="78"/>
      <c r="K44" s="78"/>
      <c r="L44" s="78"/>
      <c r="M44" s="79"/>
      <c r="N44" s="130">
        <v>41388</v>
      </c>
      <c r="O44" s="131"/>
      <c r="V44" s="42"/>
      <c r="W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s="25" customFormat="1" ht="8.25" customHeight="1" x14ac:dyDescent="0.2">
      <c r="A45" s="106"/>
      <c r="B45" s="107"/>
      <c r="C45" s="107"/>
      <c r="D45" s="107"/>
      <c r="E45" s="107"/>
      <c r="F45" s="107"/>
      <c r="G45" s="107"/>
      <c r="H45" s="108"/>
      <c r="I45" s="81"/>
      <c r="J45" s="82"/>
      <c r="K45" s="82"/>
      <c r="L45" s="82"/>
      <c r="M45" s="83"/>
      <c r="N45" s="132"/>
      <c r="O45" s="133"/>
      <c r="V45" s="42"/>
      <c r="W45" s="26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25" customFormat="1" ht="12.75" x14ac:dyDescent="0.2">
      <c r="A46" s="124" t="s">
        <v>0</v>
      </c>
      <c r="B46" s="125"/>
      <c r="C46" s="125"/>
      <c r="D46" s="125"/>
      <c r="E46" s="125"/>
      <c r="F46" s="126"/>
      <c r="G46" s="51"/>
      <c r="H46" s="134" t="s">
        <v>3</v>
      </c>
      <c r="I46" s="119"/>
      <c r="J46" s="119"/>
      <c r="K46" s="119"/>
      <c r="L46" s="119"/>
      <c r="M46" s="119"/>
      <c r="N46" s="119"/>
      <c r="O46" s="120"/>
      <c r="V46" s="42"/>
      <c r="W46" s="26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25" customFormat="1" ht="12.75" x14ac:dyDescent="0.2">
      <c r="A47" s="127"/>
      <c r="B47" s="128"/>
      <c r="C47" s="128"/>
      <c r="D47" s="128"/>
      <c r="E47" s="128"/>
      <c r="F47" s="129"/>
      <c r="G47" s="51"/>
      <c r="H47" s="121"/>
      <c r="I47" s="122"/>
      <c r="J47" s="122"/>
      <c r="K47" s="122"/>
      <c r="L47" s="122"/>
      <c r="M47" s="122"/>
      <c r="N47" s="122"/>
      <c r="O47" s="123"/>
      <c r="V47" s="42"/>
      <c r="W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25" customFormat="1" ht="12.75" x14ac:dyDescent="0.2">
      <c r="A48" s="14"/>
      <c r="B48" s="15"/>
      <c r="C48" s="15"/>
      <c r="D48" s="15"/>
      <c r="E48" s="15"/>
      <c r="F48" s="16"/>
      <c r="G48" s="51"/>
      <c r="H48" s="112" t="s">
        <v>4</v>
      </c>
      <c r="I48" s="113"/>
      <c r="J48" s="113"/>
      <c r="K48" s="113"/>
      <c r="L48" s="114"/>
      <c r="M48" s="118" t="s">
        <v>5</v>
      </c>
      <c r="N48" s="119"/>
      <c r="O48" s="120"/>
      <c r="Q48" s="26"/>
      <c r="R48" s="26"/>
      <c r="S48" s="26"/>
      <c r="T48" s="26"/>
      <c r="U48" s="26"/>
      <c r="V48" s="37"/>
      <c r="W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25" customFormat="1" ht="12.75" x14ac:dyDescent="0.2">
      <c r="A49" s="17"/>
      <c r="B49" s="15"/>
      <c r="C49" s="15"/>
      <c r="D49" s="15"/>
      <c r="E49" s="15"/>
      <c r="F49" s="16"/>
      <c r="G49" s="51"/>
      <c r="H49" s="115"/>
      <c r="I49" s="116"/>
      <c r="J49" s="116"/>
      <c r="K49" s="116"/>
      <c r="L49" s="117"/>
      <c r="M49" s="121"/>
      <c r="N49" s="122"/>
      <c r="O49" s="123"/>
      <c r="Q49" s="26"/>
      <c r="R49" s="26"/>
      <c r="S49" s="26"/>
      <c r="T49" s="26"/>
      <c r="U49" s="26"/>
      <c r="V49" s="37"/>
      <c r="W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25" customFormat="1" ht="12.75" x14ac:dyDescent="0.2">
      <c r="A50" s="17"/>
      <c r="B50" s="15"/>
      <c r="C50" s="15"/>
      <c r="D50" s="15"/>
      <c r="E50" s="15"/>
      <c r="F50" s="16"/>
      <c r="G50" s="52"/>
      <c r="H50" s="18"/>
      <c r="I50" s="14"/>
      <c r="J50" s="14"/>
      <c r="K50" s="14"/>
      <c r="L50" s="19"/>
      <c r="M50" s="14"/>
      <c r="N50" s="14"/>
      <c r="O50" s="65" t="s">
        <v>39</v>
      </c>
      <c r="Q50" s="26"/>
      <c r="R50" s="26"/>
      <c r="S50" s="26"/>
      <c r="T50" s="26"/>
      <c r="U50" s="26"/>
      <c r="V50" s="37"/>
      <c r="W50" s="1"/>
      <c r="X50" s="1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25" customFormat="1" ht="13.5" thickBot="1" x14ac:dyDescent="0.25">
      <c r="A51" s="17"/>
      <c r="B51" s="15"/>
      <c r="C51" s="15"/>
      <c r="D51" s="15"/>
      <c r="E51" s="15"/>
      <c r="F51" s="16"/>
      <c r="G51" s="53" t="s">
        <v>6</v>
      </c>
      <c r="H51" s="21" t="s">
        <v>16</v>
      </c>
      <c r="I51" s="20" t="s">
        <v>18</v>
      </c>
      <c r="J51" s="20" t="s">
        <v>22</v>
      </c>
      <c r="K51" s="20" t="s">
        <v>25</v>
      </c>
      <c r="L51" s="20" t="s">
        <v>27</v>
      </c>
      <c r="M51" s="20" t="s">
        <v>31</v>
      </c>
      <c r="N51" s="20" t="s">
        <v>35</v>
      </c>
      <c r="O51" s="65" t="s">
        <v>32</v>
      </c>
      <c r="Q51" s="26"/>
      <c r="R51" s="26"/>
      <c r="S51" s="26"/>
      <c r="T51" s="26"/>
      <c r="U51" s="26"/>
      <c r="V51" s="37"/>
      <c r="W51" s="1"/>
      <c r="X51" s="1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IV51" s="43"/>
    </row>
    <row r="52" spans="1:256" s="25" customFormat="1" ht="12.75" x14ac:dyDescent="0.2">
      <c r="A52" s="20" t="s">
        <v>13</v>
      </c>
      <c r="B52" s="109" t="s">
        <v>12</v>
      </c>
      <c r="C52" s="110"/>
      <c r="D52" s="110"/>
      <c r="E52" s="110"/>
      <c r="F52" s="111"/>
      <c r="G52" s="53" t="s">
        <v>8</v>
      </c>
      <c r="H52" s="21" t="s">
        <v>17</v>
      </c>
      <c r="I52" s="20" t="s">
        <v>23</v>
      </c>
      <c r="J52" s="20" t="s">
        <v>23</v>
      </c>
      <c r="K52" s="20" t="s">
        <v>44</v>
      </c>
      <c r="L52" s="20" t="s">
        <v>25</v>
      </c>
      <c r="M52" s="20" t="s">
        <v>32</v>
      </c>
      <c r="N52" s="20" t="s">
        <v>36</v>
      </c>
      <c r="O52" s="65" t="s">
        <v>40</v>
      </c>
      <c r="P52" s="26"/>
      <c r="Q52" s="26"/>
      <c r="R52" s="26"/>
      <c r="S52" s="26"/>
      <c r="T52" s="26"/>
      <c r="U52" s="26"/>
      <c r="V52" s="37"/>
      <c r="W52" s="1"/>
      <c r="X52" s="1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25" customFormat="1" ht="12.75" x14ac:dyDescent="0.2">
      <c r="A53" s="20" t="s">
        <v>14</v>
      </c>
      <c r="B53" s="15"/>
      <c r="C53" s="15"/>
      <c r="D53" s="15"/>
      <c r="E53" s="15"/>
      <c r="F53" s="16"/>
      <c r="G53" s="53" t="s">
        <v>7</v>
      </c>
      <c r="H53" s="16"/>
      <c r="I53" s="20" t="s">
        <v>19</v>
      </c>
      <c r="J53" s="20" t="s">
        <v>29</v>
      </c>
      <c r="K53" s="20" t="s">
        <v>45</v>
      </c>
      <c r="L53" s="20" t="s">
        <v>28</v>
      </c>
      <c r="M53" s="20" t="s">
        <v>33</v>
      </c>
      <c r="N53" s="20" t="s">
        <v>32</v>
      </c>
      <c r="O53" s="66" t="s">
        <v>41</v>
      </c>
      <c r="P53" s="26"/>
      <c r="Q53" s="26"/>
      <c r="R53" s="26"/>
      <c r="S53" s="26"/>
      <c r="T53" s="26"/>
      <c r="U53" s="26"/>
      <c r="V53" s="37"/>
      <c r="W53" s="1"/>
      <c r="X53" s="1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25" customFormat="1" ht="12.75" x14ac:dyDescent="0.2">
      <c r="A54" s="17"/>
      <c r="B54" s="15"/>
      <c r="C54" s="15"/>
      <c r="D54" s="15"/>
      <c r="E54" s="15"/>
      <c r="F54" s="16"/>
      <c r="G54" s="54"/>
      <c r="H54" s="16"/>
      <c r="I54" s="20" t="s">
        <v>20</v>
      </c>
      <c r="J54" s="20"/>
      <c r="K54" s="20"/>
      <c r="L54" s="20"/>
      <c r="M54" s="20"/>
      <c r="N54" s="20" t="s">
        <v>37</v>
      </c>
      <c r="O54" s="65"/>
      <c r="P54" s="26"/>
      <c r="Q54" s="26"/>
      <c r="R54" s="26"/>
      <c r="S54" s="26"/>
      <c r="T54" s="26"/>
      <c r="U54" s="26"/>
      <c r="V54" s="37"/>
      <c r="W54" s="1"/>
      <c r="X54" s="1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25" customFormat="1" ht="12.75" x14ac:dyDescent="0.2">
      <c r="A55" s="22" t="s">
        <v>10</v>
      </c>
      <c r="B55" s="109" t="s">
        <v>11</v>
      </c>
      <c r="C55" s="110"/>
      <c r="D55" s="110"/>
      <c r="E55" s="110"/>
      <c r="F55" s="111"/>
      <c r="G55" s="55" t="s">
        <v>9</v>
      </c>
      <c r="H55" s="23" t="s">
        <v>15</v>
      </c>
      <c r="I55" s="22" t="s">
        <v>21</v>
      </c>
      <c r="J55" s="22" t="s">
        <v>24</v>
      </c>
      <c r="K55" s="22" t="s">
        <v>26</v>
      </c>
      <c r="L55" s="22" t="s">
        <v>30</v>
      </c>
      <c r="M55" s="22" t="s">
        <v>34</v>
      </c>
      <c r="N55" s="22" t="s">
        <v>42</v>
      </c>
      <c r="O55" s="67" t="s">
        <v>38</v>
      </c>
      <c r="P55" s="26"/>
      <c r="Q55" s="26"/>
      <c r="R55" s="26"/>
      <c r="S55" s="26"/>
      <c r="T55" s="26"/>
      <c r="U55" s="26"/>
      <c r="V55" s="37"/>
      <c r="W55" s="1"/>
      <c r="X55" s="1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3" customFormat="1" ht="50.1" customHeight="1" x14ac:dyDescent="0.2">
      <c r="A56" s="12" t="s">
        <v>50</v>
      </c>
      <c r="B56" s="84" t="s">
        <v>61</v>
      </c>
      <c r="C56" s="85"/>
      <c r="D56" s="85"/>
      <c r="E56" s="85"/>
      <c r="F56" s="86"/>
      <c r="G56" s="28" t="s">
        <v>62</v>
      </c>
      <c r="H56" s="8"/>
      <c r="I56" s="9"/>
      <c r="J56" s="29">
        <f t="shared" ref="J56:J61" si="3">SUM(H56*I56)</f>
        <v>0</v>
      </c>
      <c r="K56" s="9"/>
      <c r="L56" s="4">
        <f t="shared" ref="L56:L61" si="4">SUM(J56*K56)</f>
        <v>0</v>
      </c>
      <c r="M56" s="10"/>
      <c r="N56" s="11"/>
      <c r="O56" s="68">
        <f t="shared" ref="O56:O61" si="5">SUM(M56*N56)</f>
        <v>0</v>
      </c>
      <c r="Q56" s="1"/>
      <c r="R56" s="1"/>
      <c r="S56" s="1"/>
      <c r="T56" s="1"/>
      <c r="U56" s="1"/>
      <c r="V56" s="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3" customFormat="1" ht="50.1" customHeight="1" x14ac:dyDescent="0.2">
      <c r="A57" s="12"/>
      <c r="B57" s="87"/>
      <c r="C57" s="88"/>
      <c r="D57" s="88"/>
      <c r="E57" s="88"/>
      <c r="F57" s="8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8">
        <f t="shared" si="5"/>
        <v>0</v>
      </c>
      <c r="Q57" s="1"/>
      <c r="R57" s="1"/>
      <c r="S57" s="1"/>
      <c r="T57" s="1"/>
      <c r="U57" s="1"/>
      <c r="V57" s="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3" customFormat="1" ht="50.1" customHeight="1" x14ac:dyDescent="0.2">
      <c r="A58" s="12"/>
      <c r="B58" s="87"/>
      <c r="C58" s="88"/>
      <c r="D58" s="88"/>
      <c r="E58" s="88"/>
      <c r="F58" s="8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8">
        <f t="shared" si="5"/>
        <v>0</v>
      </c>
      <c r="Q58" s="1"/>
      <c r="R58" s="1"/>
      <c r="S58" s="1"/>
      <c r="T58" s="1"/>
      <c r="U58" s="1"/>
      <c r="V58" s="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3" customFormat="1" ht="50.1" customHeight="1" x14ac:dyDescent="0.2">
      <c r="A59" s="12"/>
      <c r="B59" s="87"/>
      <c r="C59" s="88"/>
      <c r="D59" s="88"/>
      <c r="E59" s="88"/>
      <c r="F59" s="8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8">
        <f t="shared" si="5"/>
        <v>0</v>
      </c>
      <c r="Q59" s="1"/>
      <c r="R59" s="1"/>
      <c r="S59" s="1"/>
      <c r="T59" s="1"/>
      <c r="U59" s="1"/>
      <c r="V59" s="5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3" customFormat="1" ht="50.1" customHeight="1" x14ac:dyDescent="0.2">
      <c r="A60" s="12"/>
      <c r="B60" s="87"/>
      <c r="C60" s="88"/>
      <c r="D60" s="88"/>
      <c r="E60" s="88"/>
      <c r="F60" s="89"/>
      <c r="G60" s="28"/>
      <c r="H60" s="8"/>
      <c r="I60" s="9"/>
      <c r="J60" s="29">
        <f t="shared" si="3"/>
        <v>0</v>
      </c>
      <c r="K60" s="9"/>
      <c r="L60" s="4">
        <f t="shared" si="4"/>
        <v>0</v>
      </c>
      <c r="M60" s="10"/>
      <c r="N60" s="11"/>
      <c r="O60" s="68">
        <f t="shared" si="5"/>
        <v>0</v>
      </c>
      <c r="Q60" s="1"/>
      <c r="R60" s="1"/>
      <c r="S60" s="1"/>
      <c r="T60" s="1"/>
      <c r="U60" s="1"/>
      <c r="V60" s="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3" customFormat="1" ht="50.1" customHeight="1" x14ac:dyDescent="0.2">
      <c r="A61" s="12"/>
      <c r="B61" s="87"/>
      <c r="C61" s="88"/>
      <c r="D61" s="88"/>
      <c r="E61" s="88"/>
      <c r="F61" s="89"/>
      <c r="G61" s="28"/>
      <c r="H61" s="8"/>
      <c r="I61" s="9"/>
      <c r="J61" s="29">
        <f t="shared" si="3"/>
        <v>0</v>
      </c>
      <c r="K61" s="9"/>
      <c r="L61" s="4">
        <f t="shared" si="4"/>
        <v>0</v>
      </c>
      <c r="M61" s="10"/>
      <c r="N61" s="11"/>
      <c r="O61" s="68">
        <f t="shared" si="5"/>
        <v>0</v>
      </c>
      <c r="Q61" s="1"/>
      <c r="R61" s="1"/>
      <c r="S61" s="1"/>
      <c r="T61" s="1"/>
      <c r="U61" s="1"/>
      <c r="V61" s="5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43" customFormat="1" ht="20.100000000000001" customHeight="1" thickBot="1" x14ac:dyDescent="0.2">
      <c r="A62" s="45"/>
      <c r="B62" s="93" t="s">
        <v>43</v>
      </c>
      <c r="C62" s="94"/>
      <c r="D62" s="94"/>
      <c r="E62" s="94"/>
      <c r="F62" s="95"/>
      <c r="G62" s="60"/>
      <c r="H62" s="46"/>
      <c r="I62" s="47"/>
      <c r="J62" s="32">
        <f>SUM(J56:J61)</f>
        <v>0</v>
      </c>
      <c r="K62" s="47"/>
      <c r="L62" s="32">
        <f>SUM(L56:L61)</f>
        <v>0</v>
      </c>
      <c r="M62" s="48">
        <f>SUM(M56:M61)</f>
        <v>0</v>
      </c>
      <c r="N62" s="47"/>
      <c r="O62" s="32">
        <f>SUM(O56:O61)</f>
        <v>0</v>
      </c>
      <c r="P62" s="25"/>
      <c r="Q62" s="25"/>
      <c r="R62" s="25"/>
      <c r="S62" s="25"/>
      <c r="T62" s="25"/>
      <c r="U62" s="25"/>
      <c r="V62" s="42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</sheetData>
  <mergeCells count="38">
    <mergeCell ref="A46:F47"/>
    <mergeCell ref="B62:F62"/>
    <mergeCell ref="B52:F52"/>
    <mergeCell ref="B55:F55"/>
    <mergeCell ref="B60:F60"/>
    <mergeCell ref="B61:F61"/>
    <mergeCell ref="B59:F59"/>
    <mergeCell ref="N44:O45"/>
    <mergeCell ref="A37:H45"/>
    <mergeCell ref="I39:M45"/>
    <mergeCell ref="I37:M37"/>
    <mergeCell ref="A33:F3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6:F56"/>
    <mergeCell ref="B57:F57"/>
    <mergeCell ref="B58:F58"/>
    <mergeCell ref="B24:F24"/>
    <mergeCell ref="B27:F27"/>
    <mergeCell ref="B32:F32"/>
    <mergeCell ref="B31:F31"/>
    <mergeCell ref="B29:F29"/>
    <mergeCell ref="B26:F26"/>
    <mergeCell ref="B25:F25"/>
    <mergeCell ref="B30:F30"/>
    <mergeCell ref="B28:F28"/>
    <mergeCell ref="H46:O47"/>
    <mergeCell ref="M48:O49"/>
    <mergeCell ref="H48:L49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2010-01-19T18:57:10Z</cp:lastPrinted>
  <dcterms:created xsi:type="dcterms:W3CDTF">2000-01-10T18:54:20Z</dcterms:created>
  <dcterms:modified xsi:type="dcterms:W3CDTF">2013-10-28T19:08:19Z</dcterms:modified>
</cp:coreProperties>
</file>