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5910" activeTab="0"/>
  </bookViews>
  <sheets>
    <sheet name="Total Sample Report" sheetId="1" r:id="rId1"/>
  </sheets>
  <definedNames>
    <definedName name="_xlnm.Print_Titles" localSheetId="0">'Total Sample Report'!$A:$A,'Total Sample Report'!$1:$5</definedName>
  </definedNames>
  <calcPr fullCalcOnLoad="1"/>
</workbook>
</file>

<file path=xl/sharedStrings.xml><?xml version="1.0" encoding="utf-8"?>
<sst xmlns="http://schemas.openxmlformats.org/spreadsheetml/2006/main" count="153" uniqueCount="125">
  <si>
    <t>Total Sample Report</t>
  </si>
  <si>
    <t>Sample Size</t>
  </si>
  <si>
    <t>Total</t>
  </si>
  <si>
    <t>A102</t>
  </si>
  <si>
    <t>A103</t>
  </si>
  <si>
    <t>A104</t>
  </si>
  <si>
    <t>A109A</t>
  </si>
  <si>
    <t>A109C</t>
  </si>
  <si>
    <t>A110</t>
  </si>
  <si>
    <t>A111</t>
  </si>
  <si>
    <t>A207A</t>
  </si>
  <si>
    <t>A207C</t>
  </si>
  <si>
    <t>A210</t>
  </si>
  <si>
    <t>A211</t>
  </si>
  <si>
    <t>A212</t>
  </si>
  <si>
    <t>A213</t>
  </si>
  <si>
    <t>A214</t>
  </si>
  <si>
    <t>A312</t>
  </si>
  <si>
    <t>A313</t>
  </si>
  <si>
    <t>A316</t>
  </si>
  <si>
    <t>A318</t>
  </si>
  <si>
    <t>A319</t>
  </si>
  <si>
    <t>A320</t>
  </si>
  <si>
    <t>A321</t>
  </si>
  <si>
    <t>A419A</t>
  </si>
  <si>
    <t>A419C</t>
  </si>
  <si>
    <t>A420</t>
  </si>
  <si>
    <t>A422</t>
  </si>
  <si>
    <t>A423</t>
  </si>
  <si>
    <t>A424</t>
  </si>
  <si>
    <t>A425</t>
  </si>
  <si>
    <t>A426</t>
  </si>
  <si>
    <t>A427</t>
  </si>
  <si>
    <t>A429</t>
  </si>
  <si>
    <t>A433</t>
  </si>
  <si>
    <t>B106</t>
  </si>
  <si>
    <t>B108</t>
  </si>
  <si>
    <t>B110</t>
  </si>
  <si>
    <t>B114</t>
  </si>
  <si>
    <t>B116</t>
  </si>
  <si>
    <t>B218</t>
  </si>
  <si>
    <t>B220</t>
  </si>
  <si>
    <t>B224</t>
  </si>
  <si>
    <t>B338</t>
  </si>
  <si>
    <t>B222</t>
  </si>
  <si>
    <t>B342</t>
  </si>
  <si>
    <t>B346</t>
  </si>
  <si>
    <t>B348</t>
  </si>
  <si>
    <t>B350</t>
  </si>
  <si>
    <t>B352</t>
  </si>
  <si>
    <t>B354</t>
  </si>
  <si>
    <t>B356</t>
  </si>
  <si>
    <t>B364</t>
  </si>
  <si>
    <t>B366</t>
  </si>
  <si>
    <t>B370</t>
  </si>
  <si>
    <t>B372</t>
  </si>
  <si>
    <t>B376</t>
  </si>
  <si>
    <t>B380</t>
  </si>
  <si>
    <t>B482</t>
  </si>
  <si>
    <t>B486</t>
  </si>
  <si>
    <t>C212</t>
  </si>
  <si>
    <t>C216</t>
  </si>
  <si>
    <t>C222</t>
  </si>
  <si>
    <t>C332</t>
  </si>
  <si>
    <t>C344</t>
  </si>
  <si>
    <t>C456</t>
  </si>
  <si>
    <t>C328</t>
  </si>
  <si>
    <t>A208</t>
  </si>
  <si>
    <t>A209</t>
  </si>
  <si>
    <t>Target # Completes</t>
  </si>
  <si>
    <t xml:space="preserve">    Original #</t>
  </si>
  <si>
    <t xml:space="preserve">    Supplement</t>
  </si>
  <si>
    <t>Total # Unopened</t>
  </si>
  <si>
    <t>Total # Opened</t>
  </si>
  <si>
    <t xml:space="preserve">        Refusals</t>
  </si>
  <si>
    <t xml:space="preserve">            Hard Refusals</t>
  </si>
  <si>
    <t xml:space="preserve">            Other Refusals</t>
  </si>
  <si>
    <t xml:space="preserve">        Geo Screen Outs</t>
  </si>
  <si>
    <t xml:space="preserve">        Non-Residential</t>
  </si>
  <si>
    <t xml:space="preserve">            Business</t>
  </si>
  <si>
    <t xml:space="preserve">            Mobile Phone</t>
  </si>
  <si>
    <t xml:space="preserve">        Ineligible</t>
  </si>
  <si>
    <t>Remaining Active Open</t>
  </si>
  <si>
    <t>Comp/Part % Target</t>
  </si>
  <si>
    <t>Response Rate</t>
  </si>
  <si>
    <t>Remaining Active</t>
  </si>
  <si>
    <t>Likely Outcomes</t>
  </si>
  <si>
    <t xml:space="preserve">    Refusal</t>
  </si>
  <si>
    <t xml:space="preserve">    Eligibility Undetermined</t>
  </si>
  <si>
    <t xml:space="preserve">        Other Non-interview</t>
  </si>
  <si>
    <t xml:space="preserve">    Comp/Part-Interview</t>
  </si>
  <si>
    <t xml:space="preserve">    Total Non-interview</t>
  </si>
  <si>
    <t xml:space="preserve">    Comp/Part Interview</t>
  </si>
  <si>
    <t xml:space="preserve">            Other Nonresidential</t>
  </si>
  <si>
    <t xml:space="preserve">    Unconfirmed Residential</t>
  </si>
  <si>
    <t xml:space="preserve">    Language/Hearing Problem</t>
  </si>
  <si>
    <t xml:space="preserve">    Ineligible</t>
  </si>
  <si>
    <t xml:space="preserve">    Other (Special Problem)</t>
  </si>
  <si>
    <t>B102</t>
  </si>
  <si>
    <t>B104</t>
  </si>
  <si>
    <t>B112</t>
  </si>
  <si>
    <t>B234</t>
  </si>
  <si>
    <t>B230</t>
  </si>
  <si>
    <t>B236</t>
  </si>
  <si>
    <t>B228</t>
  </si>
  <si>
    <t>B226</t>
  </si>
  <si>
    <t>B232</t>
  </si>
  <si>
    <t>B374</t>
  </si>
  <si>
    <t>B378</t>
  </si>
  <si>
    <t>B358</t>
  </si>
  <si>
    <t>B344</t>
  </si>
  <si>
    <t>B368</t>
  </si>
  <si>
    <t>B360</t>
  </si>
  <si>
    <t>B340</t>
  </si>
  <si>
    <t>B362</t>
  </si>
  <si>
    <t>B488</t>
  </si>
  <si>
    <t>B490</t>
  </si>
  <si>
    <t>B484</t>
  </si>
  <si>
    <t>B492</t>
  </si>
  <si>
    <t>C218</t>
  </si>
  <si>
    <t>C334</t>
  </si>
  <si>
    <t>C450</t>
  </si>
  <si>
    <t xml:space="preserve">                 April 26, 2011                 </t>
  </si>
  <si>
    <t>April 4, 2011 - April 25, 2011</t>
  </si>
  <si>
    <t>TPOPS Cell Phone Progress Report _Final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</si>
</sst>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</numFmts>
  <fonts count="35">
    <font>
      <sz val="10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0" fillId="0" borderId="0" xfId="57" applyNumberFormat="1" applyFont="1" applyAlignment="1">
      <alignment horizontal="right"/>
    </xf>
    <xf numFmtId="0" fontId="0" fillId="0" borderId="0" xfId="0" applyAlignment="1">
      <alignment horizontal="left"/>
    </xf>
    <xf numFmtId="10" fontId="0" fillId="33" borderId="0" xfId="57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89" width="8.28125" style="2" customWidth="1"/>
    <col min="90" max="90" width="8.8515625" style="2" customWidth="1"/>
    <col min="91" max="92" width="8.28125" style="2" customWidth="1"/>
    <col min="98" max="98" width="16.28125" style="0" customWidth="1"/>
  </cols>
  <sheetData>
    <row r="1" spans="6:93" ht="12.75">
      <c r="F1" s="9" t="s">
        <v>124</v>
      </c>
      <c r="G1" s="9"/>
      <c r="H1" s="9"/>
      <c r="I1" s="9"/>
      <c r="R1" s="9" t="s">
        <v>124</v>
      </c>
      <c r="S1" s="9"/>
      <c r="T1" s="9"/>
      <c r="U1" s="9"/>
      <c r="AD1" s="9" t="s">
        <v>124</v>
      </c>
      <c r="AE1" s="9"/>
      <c r="AF1" s="9"/>
      <c r="AG1" s="9"/>
      <c r="AP1" s="9" t="s">
        <v>124</v>
      </c>
      <c r="AQ1" s="9"/>
      <c r="AR1" s="9"/>
      <c r="AS1" s="9"/>
      <c r="AX1"/>
      <c r="BB1" s="9" t="s">
        <v>124</v>
      </c>
      <c r="BC1" s="9"/>
      <c r="BD1" s="9"/>
      <c r="BE1" s="9"/>
      <c r="BN1" s="9" t="s">
        <v>124</v>
      </c>
      <c r="BO1" s="9"/>
      <c r="BP1" s="9"/>
      <c r="BQ1" s="9"/>
      <c r="BV1"/>
      <c r="BW1"/>
      <c r="BX1"/>
      <c r="BZ1" s="9" t="s">
        <v>124</v>
      </c>
      <c r="CA1" s="9"/>
      <c r="CB1" s="9"/>
      <c r="CC1" s="9"/>
      <c r="CD1"/>
      <c r="CF1"/>
      <c r="CG1"/>
      <c r="CH1"/>
      <c r="CI1"/>
      <c r="CJ1"/>
      <c r="CK1"/>
      <c r="CL1" s="9" t="s">
        <v>124</v>
      </c>
      <c r="CM1" s="9"/>
      <c r="CN1" s="9"/>
      <c r="CO1" s="9"/>
    </row>
    <row r="2" spans="6:93" ht="12.75">
      <c r="F2" s="9" t="s">
        <v>123</v>
      </c>
      <c r="G2" s="9"/>
      <c r="H2" s="9"/>
      <c r="I2" s="9"/>
      <c r="R2" s="9" t="s">
        <v>123</v>
      </c>
      <c r="S2" s="9"/>
      <c r="T2" s="9"/>
      <c r="U2" s="9"/>
      <c r="AD2" s="9" t="s">
        <v>123</v>
      </c>
      <c r="AE2" s="9"/>
      <c r="AF2" s="9"/>
      <c r="AG2" s="9"/>
      <c r="AP2" s="9" t="s">
        <v>123</v>
      </c>
      <c r="AQ2" s="9"/>
      <c r="AR2" s="9"/>
      <c r="AS2" s="9"/>
      <c r="BB2" s="9" t="s">
        <v>123</v>
      </c>
      <c r="BC2" s="9"/>
      <c r="BD2" s="9"/>
      <c r="BE2" s="9"/>
      <c r="BN2" s="9" t="s">
        <v>123</v>
      </c>
      <c r="BO2" s="9"/>
      <c r="BP2" s="9"/>
      <c r="BQ2" s="9"/>
      <c r="BV2"/>
      <c r="BW2"/>
      <c r="BX2"/>
      <c r="BZ2" s="9" t="s">
        <v>123</v>
      </c>
      <c r="CA2" s="9"/>
      <c r="CB2" s="9"/>
      <c r="CC2" s="9"/>
      <c r="CD2"/>
      <c r="CF2"/>
      <c r="CG2"/>
      <c r="CH2"/>
      <c r="CI2"/>
      <c r="CJ2"/>
      <c r="CK2"/>
      <c r="CL2" s="9" t="s">
        <v>123</v>
      </c>
      <c r="CM2" s="9"/>
      <c r="CN2" s="9"/>
      <c r="CO2" s="9"/>
    </row>
    <row r="3" spans="6:93" ht="12.75">
      <c r="F3" s="10" t="s">
        <v>122</v>
      </c>
      <c r="G3" s="10"/>
      <c r="H3" s="10"/>
      <c r="I3" s="10"/>
      <c r="R3" s="10" t="s">
        <v>122</v>
      </c>
      <c r="S3" s="10"/>
      <c r="T3" s="10"/>
      <c r="U3" s="10"/>
      <c r="AD3" s="10" t="s">
        <v>122</v>
      </c>
      <c r="AE3" s="10"/>
      <c r="AF3" s="10"/>
      <c r="AG3" s="10"/>
      <c r="AP3" s="10" t="s">
        <v>122</v>
      </c>
      <c r="AQ3" s="10"/>
      <c r="AR3" s="10"/>
      <c r="AS3" s="10"/>
      <c r="AX3" s="3"/>
      <c r="BB3" s="10" t="s">
        <v>122</v>
      </c>
      <c r="BC3" s="10"/>
      <c r="BD3" s="10"/>
      <c r="BE3" s="10"/>
      <c r="BN3" s="10" t="s">
        <v>122</v>
      </c>
      <c r="BO3" s="10"/>
      <c r="BP3" s="10"/>
      <c r="BQ3" s="10"/>
      <c r="BV3"/>
      <c r="BW3"/>
      <c r="BX3"/>
      <c r="BZ3" s="10" t="s">
        <v>122</v>
      </c>
      <c r="CA3" s="10"/>
      <c r="CB3" s="10"/>
      <c r="CC3" s="10"/>
      <c r="CD3"/>
      <c r="CF3"/>
      <c r="CG3"/>
      <c r="CH3"/>
      <c r="CI3"/>
      <c r="CJ3"/>
      <c r="CK3"/>
      <c r="CL3" s="10" t="s">
        <v>122</v>
      </c>
      <c r="CM3" s="10"/>
      <c r="CN3" s="10"/>
      <c r="CO3" s="10"/>
    </row>
    <row r="4" spans="6:93" ht="12.75">
      <c r="F4" s="9" t="s">
        <v>0</v>
      </c>
      <c r="G4" s="9"/>
      <c r="H4" s="9"/>
      <c r="I4" s="9"/>
      <c r="R4" s="9" t="s">
        <v>0</v>
      </c>
      <c r="S4" s="9"/>
      <c r="T4" s="9"/>
      <c r="U4" s="9"/>
      <c r="AD4" s="9" t="s">
        <v>0</v>
      </c>
      <c r="AE4" s="9"/>
      <c r="AF4" s="9"/>
      <c r="AG4" s="9"/>
      <c r="AP4" s="9" t="s">
        <v>0</v>
      </c>
      <c r="AQ4" s="9"/>
      <c r="AR4" s="9"/>
      <c r="AS4" s="9"/>
      <c r="AX4"/>
      <c r="BB4" s="9" t="s">
        <v>0</v>
      </c>
      <c r="BC4" s="9"/>
      <c r="BD4" s="9"/>
      <c r="BE4" s="9"/>
      <c r="BN4" s="9" t="s">
        <v>0</v>
      </c>
      <c r="BO4" s="9"/>
      <c r="BP4" s="9"/>
      <c r="BQ4" s="9"/>
      <c r="BV4"/>
      <c r="BW4"/>
      <c r="BX4"/>
      <c r="BZ4" s="9" t="s">
        <v>0</v>
      </c>
      <c r="CA4" s="9"/>
      <c r="CB4" s="9"/>
      <c r="CC4" s="9"/>
      <c r="CD4"/>
      <c r="CF4"/>
      <c r="CG4"/>
      <c r="CH4"/>
      <c r="CI4"/>
      <c r="CJ4"/>
      <c r="CK4"/>
      <c r="CL4" s="9" t="s">
        <v>0</v>
      </c>
      <c r="CM4" s="9"/>
      <c r="CN4" s="9"/>
      <c r="CO4" s="9"/>
    </row>
    <row r="5" spans="74:93" ht="12.75">
      <c r="BV5"/>
      <c r="BW5"/>
      <c r="BX5"/>
      <c r="CD5"/>
      <c r="CE5"/>
      <c r="CF5"/>
      <c r="CG5"/>
      <c r="CH5"/>
      <c r="CI5"/>
      <c r="CJ5"/>
      <c r="CK5"/>
      <c r="CO5" s="2"/>
    </row>
    <row r="6" spans="2:92" s="4" customFormat="1" ht="12.7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67</v>
      </c>
      <c r="M6" s="4" t="s">
        <v>68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30</v>
      </c>
      <c r="AG6" s="4" t="s">
        <v>31</v>
      </c>
      <c r="AH6" s="4" t="s">
        <v>32</v>
      </c>
      <c r="AI6" s="4" t="s">
        <v>33</v>
      </c>
      <c r="AJ6" s="4" t="s">
        <v>34</v>
      </c>
      <c r="AK6" s="4" t="s">
        <v>98</v>
      </c>
      <c r="AL6" s="4" t="s">
        <v>99</v>
      </c>
      <c r="AM6" s="4" t="s">
        <v>35</v>
      </c>
      <c r="AN6" s="4" t="s">
        <v>36</v>
      </c>
      <c r="AO6" s="4" t="s">
        <v>37</v>
      </c>
      <c r="AP6" s="4" t="s">
        <v>100</v>
      </c>
      <c r="AQ6" s="4" t="s">
        <v>38</v>
      </c>
      <c r="AR6" s="4" t="s">
        <v>39</v>
      </c>
      <c r="AS6" s="4" t="s">
        <v>40</v>
      </c>
      <c r="AT6" s="4" t="s">
        <v>41</v>
      </c>
      <c r="AU6" s="4" t="s">
        <v>44</v>
      </c>
      <c r="AV6" s="4" t="s">
        <v>42</v>
      </c>
      <c r="AW6" s="4" t="s">
        <v>105</v>
      </c>
      <c r="AX6" s="4" t="s">
        <v>104</v>
      </c>
      <c r="AY6" s="4" t="s">
        <v>102</v>
      </c>
      <c r="AZ6" s="4" t="s">
        <v>106</v>
      </c>
      <c r="BA6" s="4" t="s">
        <v>101</v>
      </c>
      <c r="BB6" s="4" t="s">
        <v>103</v>
      </c>
      <c r="BC6" s="4" t="s">
        <v>43</v>
      </c>
      <c r="BD6" s="4" t="s">
        <v>113</v>
      </c>
      <c r="BE6" s="4" t="s">
        <v>45</v>
      </c>
      <c r="BF6" s="4" t="s">
        <v>110</v>
      </c>
      <c r="BG6" s="4" t="s">
        <v>46</v>
      </c>
      <c r="BH6" s="4" t="s">
        <v>47</v>
      </c>
      <c r="BI6" s="4" t="s">
        <v>48</v>
      </c>
      <c r="BJ6" s="4" t="s">
        <v>49</v>
      </c>
      <c r="BK6" s="4" t="s">
        <v>50</v>
      </c>
      <c r="BL6" s="4" t="s">
        <v>51</v>
      </c>
      <c r="BM6" s="4" t="s">
        <v>109</v>
      </c>
      <c r="BN6" s="4" t="s">
        <v>112</v>
      </c>
      <c r="BO6" s="4" t="s">
        <v>114</v>
      </c>
      <c r="BP6" s="4" t="s">
        <v>52</v>
      </c>
      <c r="BQ6" s="4" t="s">
        <v>53</v>
      </c>
      <c r="BR6" s="4" t="s">
        <v>111</v>
      </c>
      <c r="BS6" s="4" t="s">
        <v>54</v>
      </c>
      <c r="BT6" s="4" t="s">
        <v>55</v>
      </c>
      <c r="BU6" s="4" t="s">
        <v>107</v>
      </c>
      <c r="BV6" s="4" t="s">
        <v>56</v>
      </c>
      <c r="BW6" s="4" t="s">
        <v>108</v>
      </c>
      <c r="BX6" s="4" t="s">
        <v>57</v>
      </c>
      <c r="BY6" s="4" t="s">
        <v>58</v>
      </c>
      <c r="BZ6" s="4" t="s">
        <v>117</v>
      </c>
      <c r="CA6" s="4" t="s">
        <v>59</v>
      </c>
      <c r="CB6" s="4" t="s">
        <v>115</v>
      </c>
      <c r="CC6" s="4" t="s">
        <v>116</v>
      </c>
      <c r="CD6" s="4" t="s">
        <v>118</v>
      </c>
      <c r="CE6" s="4" t="s">
        <v>60</v>
      </c>
      <c r="CF6" s="4" t="s">
        <v>61</v>
      </c>
      <c r="CG6" s="4" t="s">
        <v>119</v>
      </c>
      <c r="CH6" s="4" t="s">
        <v>62</v>
      </c>
      <c r="CI6" s="4" t="s">
        <v>66</v>
      </c>
      <c r="CJ6" s="4" t="s">
        <v>63</v>
      </c>
      <c r="CK6" s="4" t="s">
        <v>120</v>
      </c>
      <c r="CL6" s="4" t="s">
        <v>64</v>
      </c>
      <c r="CM6" s="4" t="s">
        <v>121</v>
      </c>
      <c r="CN6" s="4" t="s">
        <v>65</v>
      </c>
    </row>
    <row r="7" spans="1:92" ht="12.75">
      <c r="A7" t="s">
        <v>1</v>
      </c>
      <c r="B7" s="4">
        <f>SUM(C7:CN7)</f>
        <v>19300</v>
      </c>
      <c r="C7" s="4">
        <f>SUM(C8:C9)</f>
        <v>200</v>
      </c>
      <c r="D7" s="4">
        <f aca="true" t="shared" si="0" ref="D7:BO7">SUM(D8:D9)</f>
        <v>200</v>
      </c>
      <c r="E7" s="4">
        <f t="shared" si="0"/>
        <v>200</v>
      </c>
      <c r="F7" s="4">
        <f t="shared" si="0"/>
        <v>225</v>
      </c>
      <c r="G7" s="4">
        <f t="shared" si="0"/>
        <v>225</v>
      </c>
      <c r="H7" s="4">
        <f t="shared" si="0"/>
        <v>225</v>
      </c>
      <c r="I7" s="4">
        <f t="shared" si="0"/>
        <v>225</v>
      </c>
      <c r="J7" s="4">
        <f t="shared" si="0"/>
        <v>200</v>
      </c>
      <c r="K7" s="4">
        <f t="shared" si="0"/>
        <v>200</v>
      </c>
      <c r="L7" s="4">
        <f t="shared" si="0"/>
        <v>200</v>
      </c>
      <c r="M7" s="4">
        <f t="shared" si="0"/>
        <v>200</v>
      </c>
      <c r="N7" s="4">
        <f t="shared" si="0"/>
        <v>200</v>
      </c>
      <c r="O7" s="4">
        <f t="shared" si="0"/>
        <v>200</v>
      </c>
      <c r="P7" s="4">
        <f t="shared" si="0"/>
        <v>200</v>
      </c>
      <c r="Q7" s="4">
        <f t="shared" si="0"/>
        <v>200</v>
      </c>
      <c r="R7" s="4">
        <f t="shared" si="0"/>
        <v>200</v>
      </c>
      <c r="S7" s="4">
        <f t="shared" si="0"/>
        <v>200</v>
      </c>
      <c r="T7" s="4">
        <f t="shared" si="0"/>
        <v>200</v>
      </c>
      <c r="U7" s="4">
        <f t="shared" si="0"/>
        <v>200</v>
      </c>
      <c r="V7" s="4">
        <f t="shared" si="0"/>
        <v>200</v>
      </c>
      <c r="W7" s="4">
        <f t="shared" si="0"/>
        <v>200</v>
      </c>
      <c r="X7" s="4">
        <f t="shared" si="0"/>
        <v>200</v>
      </c>
      <c r="Y7" s="4">
        <f t="shared" si="0"/>
        <v>200</v>
      </c>
      <c r="Z7" s="4">
        <f t="shared" si="0"/>
        <v>200</v>
      </c>
      <c r="AA7" s="4">
        <f t="shared" si="0"/>
        <v>200</v>
      </c>
      <c r="AB7" s="4">
        <f t="shared" si="0"/>
        <v>200</v>
      </c>
      <c r="AC7" s="4">
        <f t="shared" si="0"/>
        <v>200</v>
      </c>
      <c r="AD7" s="4">
        <f t="shared" si="0"/>
        <v>200</v>
      </c>
      <c r="AE7" s="4">
        <f t="shared" si="0"/>
        <v>200</v>
      </c>
      <c r="AF7" s="4">
        <f t="shared" si="0"/>
        <v>200</v>
      </c>
      <c r="AG7" s="4">
        <f t="shared" si="0"/>
        <v>200</v>
      </c>
      <c r="AH7" s="4">
        <f t="shared" si="0"/>
        <v>200</v>
      </c>
      <c r="AI7" s="4">
        <f t="shared" si="0"/>
        <v>200</v>
      </c>
      <c r="AJ7" s="4">
        <f t="shared" si="0"/>
        <v>200</v>
      </c>
      <c r="AK7" s="4">
        <f t="shared" si="0"/>
        <v>200</v>
      </c>
      <c r="AL7" s="4">
        <f t="shared" si="0"/>
        <v>200</v>
      </c>
      <c r="AM7" s="4">
        <f t="shared" si="0"/>
        <v>200</v>
      </c>
      <c r="AN7" s="4">
        <f t="shared" si="0"/>
        <v>200</v>
      </c>
      <c r="AO7" s="4">
        <f t="shared" si="0"/>
        <v>200</v>
      </c>
      <c r="AP7" s="4">
        <f t="shared" si="0"/>
        <v>400</v>
      </c>
      <c r="AQ7" s="4">
        <f t="shared" si="0"/>
        <v>200</v>
      </c>
      <c r="AR7" s="4">
        <f t="shared" si="0"/>
        <v>200</v>
      </c>
      <c r="AS7" s="4">
        <f t="shared" si="0"/>
        <v>200</v>
      </c>
      <c r="AT7" s="4">
        <f t="shared" si="0"/>
        <v>200</v>
      </c>
      <c r="AU7" s="4">
        <f t="shared" si="0"/>
        <v>200</v>
      </c>
      <c r="AV7" s="4">
        <f t="shared" si="0"/>
        <v>200</v>
      </c>
      <c r="AW7" s="4">
        <f t="shared" si="0"/>
        <v>200</v>
      </c>
      <c r="AX7" s="4">
        <f t="shared" si="0"/>
        <v>200</v>
      </c>
      <c r="AY7" s="4">
        <f t="shared" si="0"/>
        <v>200</v>
      </c>
      <c r="AZ7" s="4">
        <f t="shared" si="0"/>
        <v>200</v>
      </c>
      <c r="BA7" s="4">
        <f t="shared" si="0"/>
        <v>200</v>
      </c>
      <c r="BB7" s="4">
        <f t="shared" si="0"/>
        <v>200</v>
      </c>
      <c r="BC7" s="4">
        <f t="shared" si="0"/>
        <v>200</v>
      </c>
      <c r="BD7" s="4">
        <f t="shared" si="0"/>
        <v>200</v>
      </c>
      <c r="BE7" s="4">
        <f t="shared" si="0"/>
        <v>200</v>
      </c>
      <c r="BF7" s="4">
        <f t="shared" si="0"/>
        <v>200</v>
      </c>
      <c r="BG7" s="4">
        <f t="shared" si="0"/>
        <v>200</v>
      </c>
      <c r="BH7" s="4">
        <f t="shared" si="0"/>
        <v>200</v>
      </c>
      <c r="BI7" s="4">
        <f t="shared" si="0"/>
        <v>200</v>
      </c>
      <c r="BJ7" s="4">
        <f t="shared" si="0"/>
        <v>200</v>
      </c>
      <c r="BK7" s="4">
        <f t="shared" si="0"/>
        <v>200</v>
      </c>
      <c r="BL7" s="4">
        <f t="shared" si="0"/>
        <v>200</v>
      </c>
      <c r="BM7" s="4">
        <f t="shared" si="0"/>
        <v>200</v>
      </c>
      <c r="BN7" s="4">
        <f t="shared" si="0"/>
        <v>200</v>
      </c>
      <c r="BO7" s="4">
        <f t="shared" si="0"/>
        <v>200</v>
      </c>
      <c r="BP7" s="4">
        <f aca="true" t="shared" si="1" ref="BP7:CN7">SUM(BP8:BP9)</f>
        <v>200</v>
      </c>
      <c r="BQ7" s="4">
        <f t="shared" si="1"/>
        <v>200</v>
      </c>
      <c r="BR7" s="4">
        <f t="shared" si="1"/>
        <v>200</v>
      </c>
      <c r="BS7" s="4">
        <f t="shared" si="1"/>
        <v>200</v>
      </c>
      <c r="BT7" s="4">
        <f t="shared" si="1"/>
        <v>200</v>
      </c>
      <c r="BU7" s="4">
        <f t="shared" si="1"/>
        <v>200</v>
      </c>
      <c r="BV7" s="4">
        <f t="shared" si="1"/>
        <v>200</v>
      </c>
      <c r="BW7" s="4">
        <f t="shared" si="1"/>
        <v>200</v>
      </c>
      <c r="BX7" s="4">
        <f t="shared" si="1"/>
        <v>200</v>
      </c>
      <c r="BY7" s="4">
        <f t="shared" si="1"/>
        <v>200</v>
      </c>
      <c r="BZ7" s="4">
        <f t="shared" si="1"/>
        <v>200</v>
      </c>
      <c r="CA7" s="4">
        <f t="shared" si="1"/>
        <v>200</v>
      </c>
      <c r="CB7" s="4">
        <f t="shared" si="1"/>
        <v>200</v>
      </c>
      <c r="CC7" s="4">
        <f t="shared" si="1"/>
        <v>200</v>
      </c>
      <c r="CD7" s="4">
        <f t="shared" si="1"/>
        <v>200</v>
      </c>
      <c r="CE7" s="4">
        <f t="shared" si="1"/>
        <v>200</v>
      </c>
      <c r="CF7" s="4">
        <f t="shared" si="1"/>
        <v>400</v>
      </c>
      <c r="CG7" s="4">
        <f t="shared" si="1"/>
        <v>400</v>
      </c>
      <c r="CH7" s="4">
        <f t="shared" si="1"/>
        <v>200</v>
      </c>
      <c r="CI7" s="4">
        <f t="shared" si="1"/>
        <v>400</v>
      </c>
      <c r="CJ7" s="4">
        <f t="shared" si="1"/>
        <v>400</v>
      </c>
      <c r="CK7" s="4">
        <f t="shared" si="1"/>
        <v>400</v>
      </c>
      <c r="CL7" s="4">
        <f t="shared" si="1"/>
        <v>200</v>
      </c>
      <c r="CM7" s="4">
        <f t="shared" si="1"/>
        <v>200</v>
      </c>
      <c r="CN7" s="4">
        <f t="shared" si="1"/>
        <v>200</v>
      </c>
    </row>
    <row r="8" spans="1:92" ht="12.75">
      <c r="A8" s="1" t="s">
        <v>70</v>
      </c>
      <c r="B8" s="4">
        <f>SUM(C8:CN8)</f>
        <v>19300</v>
      </c>
      <c r="C8" s="4">
        <v>200</v>
      </c>
      <c r="D8" s="4">
        <v>200</v>
      </c>
      <c r="E8" s="4">
        <v>200</v>
      </c>
      <c r="F8" s="4">
        <v>225</v>
      </c>
      <c r="G8" s="4">
        <v>225</v>
      </c>
      <c r="H8" s="4">
        <v>225</v>
      </c>
      <c r="I8" s="4">
        <v>225</v>
      </c>
      <c r="J8" s="4">
        <v>200</v>
      </c>
      <c r="K8" s="4">
        <v>200</v>
      </c>
      <c r="L8" s="4">
        <v>200</v>
      </c>
      <c r="M8" s="4">
        <v>200</v>
      </c>
      <c r="N8" s="4">
        <v>200</v>
      </c>
      <c r="O8" s="4">
        <v>200</v>
      </c>
      <c r="P8" s="4">
        <v>200</v>
      </c>
      <c r="Q8" s="4">
        <v>200</v>
      </c>
      <c r="R8" s="4">
        <v>200</v>
      </c>
      <c r="S8" s="4">
        <v>200</v>
      </c>
      <c r="T8" s="4">
        <v>200</v>
      </c>
      <c r="U8" s="4">
        <v>200</v>
      </c>
      <c r="V8" s="4">
        <v>200</v>
      </c>
      <c r="W8" s="4">
        <v>200</v>
      </c>
      <c r="X8" s="4">
        <v>200</v>
      </c>
      <c r="Y8" s="4">
        <v>200</v>
      </c>
      <c r="Z8" s="4">
        <v>200</v>
      </c>
      <c r="AA8" s="4">
        <v>200</v>
      </c>
      <c r="AB8" s="4">
        <v>200</v>
      </c>
      <c r="AC8" s="4">
        <v>200</v>
      </c>
      <c r="AD8" s="4">
        <v>200</v>
      </c>
      <c r="AE8" s="4">
        <v>200</v>
      </c>
      <c r="AF8" s="4">
        <v>200</v>
      </c>
      <c r="AG8" s="4">
        <v>200</v>
      </c>
      <c r="AH8" s="4">
        <v>200</v>
      </c>
      <c r="AI8" s="4">
        <v>200</v>
      </c>
      <c r="AJ8" s="4">
        <v>200</v>
      </c>
      <c r="AK8" s="4">
        <v>200</v>
      </c>
      <c r="AL8" s="4">
        <v>200</v>
      </c>
      <c r="AM8" s="4">
        <v>200</v>
      </c>
      <c r="AN8" s="4">
        <v>200</v>
      </c>
      <c r="AO8" s="4">
        <v>200</v>
      </c>
      <c r="AP8" s="4">
        <v>400</v>
      </c>
      <c r="AQ8" s="4">
        <v>200</v>
      </c>
      <c r="AR8" s="4">
        <v>200</v>
      </c>
      <c r="AS8" s="4">
        <v>200</v>
      </c>
      <c r="AT8" s="4">
        <v>200</v>
      </c>
      <c r="AU8" s="4">
        <v>200</v>
      </c>
      <c r="AV8" s="4">
        <v>200</v>
      </c>
      <c r="AW8" s="4">
        <v>200</v>
      </c>
      <c r="AX8" s="4">
        <v>200</v>
      </c>
      <c r="AY8" s="4">
        <v>200</v>
      </c>
      <c r="AZ8" s="4">
        <v>200</v>
      </c>
      <c r="BA8" s="4">
        <v>200</v>
      </c>
      <c r="BB8" s="4">
        <v>200</v>
      </c>
      <c r="BC8" s="4">
        <v>200</v>
      </c>
      <c r="BD8" s="4">
        <v>200</v>
      </c>
      <c r="BE8" s="4">
        <v>200</v>
      </c>
      <c r="BF8" s="4">
        <v>200</v>
      </c>
      <c r="BG8" s="4">
        <v>200</v>
      </c>
      <c r="BH8" s="4">
        <v>200</v>
      </c>
      <c r="BI8" s="4">
        <v>200</v>
      </c>
      <c r="BJ8" s="4">
        <v>200</v>
      </c>
      <c r="BK8" s="4">
        <v>200</v>
      </c>
      <c r="BL8" s="4">
        <v>200</v>
      </c>
      <c r="BM8" s="4">
        <v>200</v>
      </c>
      <c r="BN8" s="4">
        <v>200</v>
      </c>
      <c r="BO8" s="4">
        <v>200</v>
      </c>
      <c r="BP8" s="4">
        <v>200</v>
      </c>
      <c r="BQ8" s="4">
        <v>200</v>
      </c>
      <c r="BR8" s="4">
        <v>200</v>
      </c>
      <c r="BS8" s="4">
        <v>200</v>
      </c>
      <c r="BT8" s="4">
        <v>200</v>
      </c>
      <c r="BU8" s="4">
        <v>200</v>
      </c>
      <c r="BV8" s="4">
        <v>200</v>
      </c>
      <c r="BW8" s="4">
        <v>200</v>
      </c>
      <c r="BX8" s="4">
        <v>200</v>
      </c>
      <c r="BY8" s="4">
        <v>200</v>
      </c>
      <c r="BZ8" s="4">
        <v>200</v>
      </c>
      <c r="CA8" s="4">
        <v>200</v>
      </c>
      <c r="CB8" s="4">
        <v>200</v>
      </c>
      <c r="CC8" s="4">
        <v>200</v>
      </c>
      <c r="CD8" s="4">
        <v>200</v>
      </c>
      <c r="CE8" s="4">
        <v>200</v>
      </c>
      <c r="CF8" s="4">
        <v>400</v>
      </c>
      <c r="CG8" s="4">
        <v>400</v>
      </c>
      <c r="CH8" s="4">
        <v>200</v>
      </c>
      <c r="CI8" s="4">
        <v>400</v>
      </c>
      <c r="CJ8" s="4">
        <v>400</v>
      </c>
      <c r="CK8" s="4">
        <v>400</v>
      </c>
      <c r="CL8" s="4">
        <v>200</v>
      </c>
      <c r="CM8" s="4">
        <v>200</v>
      </c>
      <c r="CN8" s="4">
        <v>200</v>
      </c>
    </row>
    <row r="9" spans="1:93" ht="12.75">
      <c r="A9" s="1" t="s">
        <v>71</v>
      </c>
      <c r="B9" s="4">
        <f>SUM(C9:CN9)</f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/>
    </row>
    <row r="10" spans="1:92" ht="12.75">
      <c r="A10" t="s">
        <v>69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</row>
    <row r="11" spans="2:9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</row>
    <row r="12" spans="1:92" ht="12.75">
      <c r="A12" t="s">
        <v>72</v>
      </c>
      <c r="B12" s="4">
        <f aca="true" t="shared" si="2" ref="B12:B26">SUM(C12:CN12)</f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</row>
    <row r="13" spans="1:92" ht="12.75">
      <c r="A13" t="s">
        <v>73</v>
      </c>
      <c r="B13" s="4">
        <f t="shared" si="2"/>
        <v>19300</v>
      </c>
      <c r="C13" s="4">
        <f aca="true" t="shared" si="3" ref="C13:BO13">C8-C12</f>
        <v>200</v>
      </c>
      <c r="D13" s="4">
        <f t="shared" si="3"/>
        <v>200</v>
      </c>
      <c r="E13" s="4">
        <f t="shared" si="3"/>
        <v>200</v>
      </c>
      <c r="F13" s="4">
        <f t="shared" si="3"/>
        <v>225</v>
      </c>
      <c r="G13" s="4">
        <f t="shared" si="3"/>
        <v>225</v>
      </c>
      <c r="H13" s="4">
        <f t="shared" si="3"/>
        <v>225</v>
      </c>
      <c r="I13" s="4">
        <f t="shared" si="3"/>
        <v>225</v>
      </c>
      <c r="J13" s="4">
        <f t="shared" si="3"/>
        <v>200</v>
      </c>
      <c r="K13" s="4">
        <f t="shared" si="3"/>
        <v>200</v>
      </c>
      <c r="L13" s="4">
        <f t="shared" si="3"/>
        <v>200</v>
      </c>
      <c r="M13" s="4">
        <f t="shared" si="3"/>
        <v>200</v>
      </c>
      <c r="N13" s="4">
        <f t="shared" si="3"/>
        <v>200</v>
      </c>
      <c r="O13" s="4">
        <f t="shared" si="3"/>
        <v>200</v>
      </c>
      <c r="P13" s="4">
        <f t="shared" si="3"/>
        <v>200</v>
      </c>
      <c r="Q13" s="4">
        <f t="shared" si="3"/>
        <v>200</v>
      </c>
      <c r="R13" s="4">
        <f t="shared" si="3"/>
        <v>200</v>
      </c>
      <c r="S13" s="4">
        <f t="shared" si="3"/>
        <v>200</v>
      </c>
      <c r="T13" s="4">
        <f t="shared" si="3"/>
        <v>200</v>
      </c>
      <c r="U13" s="4">
        <f t="shared" si="3"/>
        <v>200</v>
      </c>
      <c r="V13" s="4">
        <f t="shared" si="3"/>
        <v>200</v>
      </c>
      <c r="W13" s="4">
        <f t="shared" si="3"/>
        <v>200</v>
      </c>
      <c r="X13" s="4">
        <f t="shared" si="3"/>
        <v>200</v>
      </c>
      <c r="Y13" s="4">
        <f t="shared" si="3"/>
        <v>200</v>
      </c>
      <c r="Z13" s="4">
        <f t="shared" si="3"/>
        <v>200</v>
      </c>
      <c r="AA13" s="4">
        <f t="shared" si="3"/>
        <v>200</v>
      </c>
      <c r="AB13" s="4">
        <f t="shared" si="3"/>
        <v>200</v>
      </c>
      <c r="AC13" s="4">
        <f t="shared" si="3"/>
        <v>200</v>
      </c>
      <c r="AD13" s="4">
        <f t="shared" si="3"/>
        <v>200</v>
      </c>
      <c r="AE13" s="4">
        <f t="shared" si="3"/>
        <v>200</v>
      </c>
      <c r="AF13" s="4">
        <f t="shared" si="3"/>
        <v>200</v>
      </c>
      <c r="AG13" s="4">
        <f t="shared" si="3"/>
        <v>200</v>
      </c>
      <c r="AH13" s="4">
        <f t="shared" si="3"/>
        <v>200</v>
      </c>
      <c r="AI13" s="4">
        <f t="shared" si="3"/>
        <v>200</v>
      </c>
      <c r="AJ13" s="4">
        <f t="shared" si="3"/>
        <v>200</v>
      </c>
      <c r="AK13" s="4">
        <f t="shared" si="3"/>
        <v>200</v>
      </c>
      <c r="AL13" s="4">
        <f t="shared" si="3"/>
        <v>200</v>
      </c>
      <c r="AM13" s="4">
        <f t="shared" si="3"/>
        <v>200</v>
      </c>
      <c r="AN13" s="4">
        <f t="shared" si="3"/>
        <v>200</v>
      </c>
      <c r="AO13" s="4">
        <f t="shared" si="3"/>
        <v>200</v>
      </c>
      <c r="AP13" s="4">
        <f t="shared" si="3"/>
        <v>400</v>
      </c>
      <c r="AQ13" s="4">
        <f t="shared" si="3"/>
        <v>200</v>
      </c>
      <c r="AR13" s="4">
        <f t="shared" si="3"/>
        <v>200</v>
      </c>
      <c r="AS13" s="4">
        <f t="shared" si="3"/>
        <v>200</v>
      </c>
      <c r="AT13" s="4">
        <f t="shared" si="3"/>
        <v>200</v>
      </c>
      <c r="AU13" s="4">
        <f t="shared" si="3"/>
        <v>200</v>
      </c>
      <c r="AV13" s="4">
        <f t="shared" si="3"/>
        <v>200</v>
      </c>
      <c r="AW13" s="4">
        <f t="shared" si="3"/>
        <v>200</v>
      </c>
      <c r="AX13" s="4">
        <f t="shared" si="3"/>
        <v>200</v>
      </c>
      <c r="AY13" s="4">
        <f t="shared" si="3"/>
        <v>200</v>
      </c>
      <c r="AZ13" s="4">
        <f t="shared" si="3"/>
        <v>200</v>
      </c>
      <c r="BA13" s="4">
        <f t="shared" si="3"/>
        <v>200</v>
      </c>
      <c r="BB13" s="4">
        <f t="shared" si="3"/>
        <v>200</v>
      </c>
      <c r="BC13" s="4">
        <f t="shared" si="3"/>
        <v>200</v>
      </c>
      <c r="BD13" s="4">
        <f t="shared" si="3"/>
        <v>200</v>
      </c>
      <c r="BE13" s="4">
        <f t="shared" si="3"/>
        <v>200</v>
      </c>
      <c r="BF13" s="4">
        <f t="shared" si="3"/>
        <v>200</v>
      </c>
      <c r="BG13" s="4">
        <f t="shared" si="3"/>
        <v>200</v>
      </c>
      <c r="BH13" s="4">
        <f t="shared" si="3"/>
        <v>200</v>
      </c>
      <c r="BI13" s="4">
        <f t="shared" si="3"/>
        <v>200</v>
      </c>
      <c r="BJ13" s="4">
        <f t="shared" si="3"/>
        <v>200</v>
      </c>
      <c r="BK13" s="4">
        <f t="shared" si="3"/>
        <v>200</v>
      </c>
      <c r="BL13" s="4">
        <f t="shared" si="3"/>
        <v>200</v>
      </c>
      <c r="BM13" s="4">
        <f t="shared" si="3"/>
        <v>200</v>
      </c>
      <c r="BN13" s="4">
        <f t="shared" si="3"/>
        <v>200</v>
      </c>
      <c r="BO13" s="4">
        <f t="shared" si="3"/>
        <v>200</v>
      </c>
      <c r="BP13" s="4">
        <f aca="true" t="shared" si="4" ref="BP13:CN13">BP8-BP12</f>
        <v>200</v>
      </c>
      <c r="BQ13" s="4">
        <f t="shared" si="4"/>
        <v>200</v>
      </c>
      <c r="BR13" s="4">
        <f t="shared" si="4"/>
        <v>200</v>
      </c>
      <c r="BS13" s="4">
        <f t="shared" si="4"/>
        <v>200</v>
      </c>
      <c r="BT13" s="4">
        <f t="shared" si="4"/>
        <v>200</v>
      </c>
      <c r="BU13" s="4">
        <f t="shared" si="4"/>
        <v>200</v>
      </c>
      <c r="BV13" s="4">
        <f t="shared" si="4"/>
        <v>200</v>
      </c>
      <c r="BW13" s="4">
        <f t="shared" si="4"/>
        <v>200</v>
      </c>
      <c r="BX13" s="4">
        <f t="shared" si="4"/>
        <v>200</v>
      </c>
      <c r="BY13" s="4">
        <f t="shared" si="4"/>
        <v>200</v>
      </c>
      <c r="BZ13" s="4">
        <f t="shared" si="4"/>
        <v>200</v>
      </c>
      <c r="CA13" s="4">
        <f t="shared" si="4"/>
        <v>200</v>
      </c>
      <c r="CB13" s="4">
        <f t="shared" si="4"/>
        <v>200</v>
      </c>
      <c r="CC13" s="4">
        <f t="shared" si="4"/>
        <v>200</v>
      </c>
      <c r="CD13" s="4">
        <f t="shared" si="4"/>
        <v>200</v>
      </c>
      <c r="CE13" s="4">
        <f t="shared" si="4"/>
        <v>200</v>
      </c>
      <c r="CF13" s="4">
        <f t="shared" si="4"/>
        <v>400</v>
      </c>
      <c r="CG13" s="4">
        <f t="shared" si="4"/>
        <v>400</v>
      </c>
      <c r="CH13" s="4">
        <f t="shared" si="4"/>
        <v>200</v>
      </c>
      <c r="CI13" s="4">
        <f t="shared" si="4"/>
        <v>400</v>
      </c>
      <c r="CJ13" s="4">
        <f t="shared" si="4"/>
        <v>400</v>
      </c>
      <c r="CK13" s="4">
        <f t="shared" si="4"/>
        <v>400</v>
      </c>
      <c r="CL13" s="4">
        <f t="shared" si="4"/>
        <v>200</v>
      </c>
      <c r="CM13" s="4">
        <f t="shared" si="4"/>
        <v>200</v>
      </c>
      <c r="CN13" s="4">
        <f t="shared" si="4"/>
        <v>200</v>
      </c>
    </row>
    <row r="14" spans="1:92" ht="12.75">
      <c r="A14" t="s">
        <v>90</v>
      </c>
      <c r="B14" s="4">
        <f t="shared" si="2"/>
        <v>1805</v>
      </c>
      <c r="C14" s="4">
        <v>29</v>
      </c>
      <c r="D14" s="4">
        <v>23</v>
      </c>
      <c r="E14" s="4">
        <v>35</v>
      </c>
      <c r="F14" s="4">
        <v>18</v>
      </c>
      <c r="G14" s="4">
        <v>32</v>
      </c>
      <c r="H14" s="4">
        <v>27</v>
      </c>
      <c r="I14" s="4">
        <v>18</v>
      </c>
      <c r="J14" s="4">
        <v>31</v>
      </c>
      <c r="K14" s="4">
        <v>27</v>
      </c>
      <c r="L14" s="4">
        <v>23</v>
      </c>
      <c r="M14" s="4">
        <v>11</v>
      </c>
      <c r="N14" s="4">
        <v>24</v>
      </c>
      <c r="O14" s="4">
        <v>34</v>
      </c>
      <c r="P14" s="4">
        <v>32</v>
      </c>
      <c r="Q14" s="4">
        <v>34</v>
      </c>
      <c r="R14" s="4">
        <v>38</v>
      </c>
      <c r="S14" s="4">
        <v>31</v>
      </c>
      <c r="T14" s="4">
        <v>34</v>
      </c>
      <c r="U14" s="4">
        <v>23</v>
      </c>
      <c r="V14" s="4">
        <v>18</v>
      </c>
      <c r="W14" s="4">
        <v>25</v>
      </c>
      <c r="X14" s="4">
        <v>12</v>
      </c>
      <c r="Y14" s="4">
        <v>19</v>
      </c>
      <c r="Z14" s="4">
        <v>34</v>
      </c>
      <c r="AA14" s="4">
        <v>26</v>
      </c>
      <c r="AB14" s="4">
        <v>24</v>
      </c>
      <c r="AC14" s="4">
        <v>31</v>
      </c>
      <c r="AD14" s="4">
        <v>27</v>
      </c>
      <c r="AE14" s="4">
        <v>19</v>
      </c>
      <c r="AF14" s="4">
        <v>5</v>
      </c>
      <c r="AG14" s="4">
        <v>23</v>
      </c>
      <c r="AH14" s="4">
        <v>16</v>
      </c>
      <c r="AI14" s="4">
        <v>28</v>
      </c>
      <c r="AJ14" s="4">
        <v>27</v>
      </c>
      <c r="AK14" s="4">
        <v>31</v>
      </c>
      <c r="AL14" s="4">
        <v>2</v>
      </c>
      <c r="AM14" s="4">
        <v>16</v>
      </c>
      <c r="AN14" s="4">
        <v>22</v>
      </c>
      <c r="AO14" s="4">
        <v>16</v>
      </c>
      <c r="AP14" s="4">
        <v>45</v>
      </c>
      <c r="AQ14" s="4">
        <v>19</v>
      </c>
      <c r="AR14" s="4">
        <v>32</v>
      </c>
      <c r="AS14" s="4">
        <v>10</v>
      </c>
      <c r="AT14" s="4">
        <v>30</v>
      </c>
      <c r="AU14" s="4">
        <v>23</v>
      </c>
      <c r="AV14" s="4">
        <v>27</v>
      </c>
      <c r="AW14" s="4">
        <v>22</v>
      </c>
      <c r="AX14" s="4">
        <v>34</v>
      </c>
      <c r="AY14" s="4">
        <v>26</v>
      </c>
      <c r="AZ14" s="4">
        <v>23</v>
      </c>
      <c r="BA14" s="4">
        <v>28</v>
      </c>
      <c r="BB14" s="4">
        <v>18</v>
      </c>
      <c r="BC14" s="4">
        <v>24</v>
      </c>
      <c r="BD14" s="4">
        <v>15</v>
      </c>
      <c r="BE14" s="4">
        <v>3</v>
      </c>
      <c r="BF14" s="4">
        <v>7</v>
      </c>
      <c r="BG14" s="4">
        <v>3</v>
      </c>
      <c r="BH14" s="4">
        <v>26</v>
      </c>
      <c r="BI14" s="4">
        <v>6</v>
      </c>
      <c r="BJ14" s="4">
        <v>35</v>
      </c>
      <c r="BK14" s="4">
        <v>6</v>
      </c>
      <c r="BL14" s="4">
        <v>0</v>
      </c>
      <c r="BM14" s="4">
        <v>29</v>
      </c>
      <c r="BN14" s="4">
        <v>18</v>
      </c>
      <c r="BO14" s="4">
        <v>17</v>
      </c>
      <c r="BP14" s="4">
        <v>25</v>
      </c>
      <c r="BQ14" s="4">
        <v>9</v>
      </c>
      <c r="BR14" s="4">
        <v>7</v>
      </c>
      <c r="BS14" s="4">
        <v>23</v>
      </c>
      <c r="BT14" s="4">
        <v>13</v>
      </c>
      <c r="BU14" s="4">
        <v>22</v>
      </c>
      <c r="BV14" s="4">
        <v>19</v>
      </c>
      <c r="BW14" s="4">
        <v>16</v>
      </c>
      <c r="BX14" s="4">
        <v>9</v>
      </c>
      <c r="BY14" s="4">
        <v>23</v>
      </c>
      <c r="BZ14" s="4">
        <v>5</v>
      </c>
      <c r="CA14" s="4">
        <v>28</v>
      </c>
      <c r="CB14" s="4">
        <v>21</v>
      </c>
      <c r="CC14" s="4">
        <v>0</v>
      </c>
      <c r="CD14" s="4">
        <v>4</v>
      </c>
      <c r="CE14" s="4">
        <v>9</v>
      </c>
      <c r="CF14" s="4">
        <v>2</v>
      </c>
      <c r="CG14" s="4">
        <v>6</v>
      </c>
      <c r="CH14" s="4">
        <v>12</v>
      </c>
      <c r="CI14" s="4">
        <v>50</v>
      </c>
      <c r="CJ14" s="4">
        <v>7</v>
      </c>
      <c r="CK14" s="4">
        <v>4</v>
      </c>
      <c r="CL14" s="4">
        <v>19</v>
      </c>
      <c r="CM14" s="4">
        <v>0</v>
      </c>
      <c r="CN14" s="4">
        <v>1</v>
      </c>
    </row>
    <row r="15" spans="1:92" ht="12.75">
      <c r="A15" t="s">
        <v>91</v>
      </c>
      <c r="B15" s="4">
        <f>SUM(B16,B19,B20,B24,B25)</f>
        <v>17456</v>
      </c>
      <c r="C15" s="4">
        <f aca="true" t="shared" si="5" ref="C15:BN15">SUM(C16,C19,C20,C24,C25)</f>
        <v>171</v>
      </c>
      <c r="D15" s="4">
        <f t="shared" si="5"/>
        <v>177</v>
      </c>
      <c r="E15" s="4">
        <f t="shared" si="5"/>
        <v>164</v>
      </c>
      <c r="F15" s="4">
        <f t="shared" si="5"/>
        <v>207</v>
      </c>
      <c r="G15" s="4">
        <f t="shared" si="5"/>
        <v>193</v>
      </c>
      <c r="H15" s="4">
        <f t="shared" si="5"/>
        <v>198</v>
      </c>
      <c r="I15" s="4">
        <f t="shared" si="5"/>
        <v>207</v>
      </c>
      <c r="J15" s="4">
        <f t="shared" si="5"/>
        <v>168</v>
      </c>
      <c r="K15" s="4">
        <f t="shared" si="5"/>
        <v>173</v>
      </c>
      <c r="L15" s="4">
        <f t="shared" si="5"/>
        <v>177</v>
      </c>
      <c r="M15" s="4">
        <f t="shared" si="5"/>
        <v>189</v>
      </c>
      <c r="N15" s="4">
        <f t="shared" si="5"/>
        <v>176</v>
      </c>
      <c r="O15" s="4">
        <f t="shared" si="5"/>
        <v>166</v>
      </c>
      <c r="P15" s="4">
        <f t="shared" si="5"/>
        <v>167</v>
      </c>
      <c r="Q15" s="4">
        <f t="shared" si="5"/>
        <v>166</v>
      </c>
      <c r="R15" s="4">
        <f t="shared" si="5"/>
        <v>159</v>
      </c>
      <c r="S15" s="4">
        <f t="shared" si="5"/>
        <v>166</v>
      </c>
      <c r="T15" s="4">
        <f t="shared" si="5"/>
        <v>166</v>
      </c>
      <c r="U15" s="4">
        <f t="shared" si="5"/>
        <v>176</v>
      </c>
      <c r="V15" s="4">
        <f t="shared" si="5"/>
        <v>181</v>
      </c>
      <c r="W15" s="4">
        <f t="shared" si="5"/>
        <v>175</v>
      </c>
      <c r="X15" s="4">
        <f t="shared" si="5"/>
        <v>188</v>
      </c>
      <c r="Y15" s="4">
        <f t="shared" si="5"/>
        <v>181</v>
      </c>
      <c r="Z15" s="4">
        <f t="shared" si="5"/>
        <v>166</v>
      </c>
      <c r="AA15" s="4">
        <f t="shared" si="5"/>
        <v>174</v>
      </c>
      <c r="AB15" s="4">
        <f t="shared" si="5"/>
        <v>176</v>
      </c>
      <c r="AC15" s="4">
        <f t="shared" si="5"/>
        <v>169</v>
      </c>
      <c r="AD15" s="4">
        <f t="shared" si="5"/>
        <v>173</v>
      </c>
      <c r="AE15" s="4">
        <f t="shared" si="5"/>
        <v>179</v>
      </c>
      <c r="AF15" s="4">
        <f t="shared" si="5"/>
        <v>194</v>
      </c>
      <c r="AG15" s="4">
        <f t="shared" si="5"/>
        <v>176</v>
      </c>
      <c r="AH15" s="4">
        <f t="shared" si="5"/>
        <v>182</v>
      </c>
      <c r="AI15" s="4">
        <f t="shared" si="5"/>
        <v>170</v>
      </c>
      <c r="AJ15" s="4">
        <f t="shared" si="5"/>
        <v>173</v>
      </c>
      <c r="AK15" s="4">
        <f t="shared" si="5"/>
        <v>167</v>
      </c>
      <c r="AL15" s="4">
        <f t="shared" si="5"/>
        <v>198</v>
      </c>
      <c r="AM15" s="4">
        <f t="shared" si="5"/>
        <v>183</v>
      </c>
      <c r="AN15" s="4">
        <f t="shared" si="5"/>
        <v>178</v>
      </c>
      <c r="AO15" s="4">
        <f t="shared" si="5"/>
        <v>184</v>
      </c>
      <c r="AP15" s="4">
        <f t="shared" si="5"/>
        <v>353</v>
      </c>
      <c r="AQ15" s="4">
        <f t="shared" si="5"/>
        <v>181</v>
      </c>
      <c r="AR15" s="4">
        <f t="shared" si="5"/>
        <v>168</v>
      </c>
      <c r="AS15" s="4">
        <f t="shared" si="5"/>
        <v>190</v>
      </c>
      <c r="AT15" s="4">
        <f t="shared" si="5"/>
        <v>169</v>
      </c>
      <c r="AU15" s="4">
        <f t="shared" si="5"/>
        <v>177</v>
      </c>
      <c r="AV15" s="4">
        <f t="shared" si="5"/>
        <v>173</v>
      </c>
      <c r="AW15" s="4">
        <f t="shared" si="5"/>
        <v>178</v>
      </c>
      <c r="AX15" s="4">
        <f t="shared" si="5"/>
        <v>166</v>
      </c>
      <c r="AY15" s="4">
        <f t="shared" si="5"/>
        <v>174</v>
      </c>
      <c r="AZ15" s="4">
        <f t="shared" si="5"/>
        <v>176</v>
      </c>
      <c r="BA15" s="4">
        <f t="shared" si="5"/>
        <v>172</v>
      </c>
      <c r="BB15" s="4">
        <f t="shared" si="5"/>
        <v>182</v>
      </c>
      <c r="BC15" s="4">
        <f t="shared" si="5"/>
        <v>176</v>
      </c>
      <c r="BD15" s="4">
        <f t="shared" si="5"/>
        <v>185</v>
      </c>
      <c r="BE15" s="4">
        <f t="shared" si="5"/>
        <v>197</v>
      </c>
      <c r="BF15" s="4">
        <f t="shared" si="5"/>
        <v>192</v>
      </c>
      <c r="BG15" s="4">
        <f t="shared" si="5"/>
        <v>197</v>
      </c>
      <c r="BH15" s="4">
        <f t="shared" si="5"/>
        <v>174</v>
      </c>
      <c r="BI15" s="4">
        <f t="shared" si="5"/>
        <v>193</v>
      </c>
      <c r="BJ15" s="4">
        <f t="shared" si="5"/>
        <v>165</v>
      </c>
      <c r="BK15" s="4">
        <f t="shared" si="5"/>
        <v>194</v>
      </c>
      <c r="BL15" s="4">
        <f t="shared" si="5"/>
        <v>200</v>
      </c>
      <c r="BM15" s="4">
        <f t="shared" si="5"/>
        <v>170</v>
      </c>
      <c r="BN15" s="4">
        <f t="shared" si="5"/>
        <v>182</v>
      </c>
      <c r="BO15" s="4">
        <f aca="true" t="shared" si="6" ref="BO15:CN15">SUM(BO16,BO19,BO20,BO24,BO25)</f>
        <v>183</v>
      </c>
      <c r="BP15" s="4">
        <f t="shared" si="6"/>
        <v>173</v>
      </c>
      <c r="BQ15" s="4">
        <f t="shared" si="6"/>
        <v>191</v>
      </c>
      <c r="BR15" s="4">
        <f t="shared" si="6"/>
        <v>192</v>
      </c>
      <c r="BS15" s="4">
        <f t="shared" si="6"/>
        <v>177</v>
      </c>
      <c r="BT15" s="4">
        <f t="shared" si="6"/>
        <v>186</v>
      </c>
      <c r="BU15" s="4">
        <f t="shared" si="6"/>
        <v>178</v>
      </c>
      <c r="BV15" s="4">
        <f t="shared" si="6"/>
        <v>179</v>
      </c>
      <c r="BW15" s="4">
        <f t="shared" si="6"/>
        <v>184</v>
      </c>
      <c r="BX15" s="4">
        <f t="shared" si="6"/>
        <v>191</v>
      </c>
      <c r="BY15" s="4">
        <f t="shared" si="6"/>
        <v>177</v>
      </c>
      <c r="BZ15" s="4">
        <f t="shared" si="6"/>
        <v>195</v>
      </c>
      <c r="CA15" s="4">
        <f t="shared" si="6"/>
        <v>171</v>
      </c>
      <c r="CB15" s="4">
        <f t="shared" si="6"/>
        <v>179</v>
      </c>
      <c r="CC15" s="4">
        <f t="shared" si="6"/>
        <v>199</v>
      </c>
      <c r="CD15" s="4">
        <f t="shared" si="6"/>
        <v>196</v>
      </c>
      <c r="CE15" s="4">
        <f t="shared" si="6"/>
        <v>191</v>
      </c>
      <c r="CF15" s="4">
        <f t="shared" si="6"/>
        <v>398</v>
      </c>
      <c r="CG15" s="4">
        <f t="shared" si="6"/>
        <v>394</v>
      </c>
      <c r="CH15" s="4">
        <f t="shared" si="6"/>
        <v>188</v>
      </c>
      <c r="CI15" s="4">
        <f t="shared" si="6"/>
        <v>350</v>
      </c>
      <c r="CJ15" s="4">
        <f t="shared" si="6"/>
        <v>392</v>
      </c>
      <c r="CK15" s="4">
        <f t="shared" si="6"/>
        <v>396</v>
      </c>
      <c r="CL15" s="4">
        <f t="shared" si="6"/>
        <v>181</v>
      </c>
      <c r="CM15" s="4">
        <f t="shared" si="6"/>
        <v>199</v>
      </c>
      <c r="CN15" s="4">
        <f t="shared" si="6"/>
        <v>199</v>
      </c>
    </row>
    <row r="16" spans="1:92" ht="12.75">
      <c r="A16" t="s">
        <v>74</v>
      </c>
      <c r="B16" s="4">
        <f>SUM(B17:B18)</f>
        <v>3552</v>
      </c>
      <c r="C16" s="4">
        <f aca="true" t="shared" si="7" ref="C16:BN16">SUM(C17:C18)</f>
        <v>40</v>
      </c>
      <c r="D16" s="4">
        <f t="shared" si="7"/>
        <v>40</v>
      </c>
      <c r="E16" s="4">
        <f t="shared" si="7"/>
        <v>30</v>
      </c>
      <c r="F16" s="4">
        <f t="shared" si="7"/>
        <v>40</v>
      </c>
      <c r="G16" s="4">
        <f t="shared" si="7"/>
        <v>47</v>
      </c>
      <c r="H16" s="4">
        <f t="shared" si="7"/>
        <v>55</v>
      </c>
      <c r="I16" s="4">
        <f t="shared" si="7"/>
        <v>49</v>
      </c>
      <c r="J16" s="4">
        <f t="shared" si="7"/>
        <v>35</v>
      </c>
      <c r="K16" s="4">
        <f t="shared" si="7"/>
        <v>29</v>
      </c>
      <c r="L16" s="4">
        <f t="shared" si="7"/>
        <v>38</v>
      </c>
      <c r="M16" s="4">
        <f t="shared" si="7"/>
        <v>40</v>
      </c>
      <c r="N16" s="4">
        <f t="shared" si="7"/>
        <v>33</v>
      </c>
      <c r="O16" s="4">
        <f t="shared" si="7"/>
        <v>50</v>
      </c>
      <c r="P16" s="4">
        <f t="shared" si="7"/>
        <v>35</v>
      </c>
      <c r="Q16" s="4">
        <f t="shared" si="7"/>
        <v>44</v>
      </c>
      <c r="R16" s="4">
        <f t="shared" si="7"/>
        <v>43</v>
      </c>
      <c r="S16" s="4">
        <f t="shared" si="7"/>
        <v>37</v>
      </c>
      <c r="T16" s="4">
        <f t="shared" si="7"/>
        <v>37</v>
      </c>
      <c r="U16" s="4">
        <f t="shared" si="7"/>
        <v>40</v>
      </c>
      <c r="V16" s="4">
        <f t="shared" si="7"/>
        <v>46</v>
      </c>
      <c r="W16" s="4">
        <f t="shared" si="7"/>
        <v>48</v>
      </c>
      <c r="X16" s="4">
        <f t="shared" si="7"/>
        <v>49</v>
      </c>
      <c r="Y16" s="4">
        <f t="shared" si="7"/>
        <v>48</v>
      </c>
      <c r="Z16" s="4">
        <f t="shared" si="7"/>
        <v>42</v>
      </c>
      <c r="AA16" s="4">
        <f t="shared" si="7"/>
        <v>41</v>
      </c>
      <c r="AB16" s="4">
        <f t="shared" si="7"/>
        <v>36</v>
      </c>
      <c r="AC16" s="4">
        <f t="shared" si="7"/>
        <v>40</v>
      </c>
      <c r="AD16" s="4">
        <f t="shared" si="7"/>
        <v>41</v>
      </c>
      <c r="AE16" s="4">
        <f t="shared" si="7"/>
        <v>47</v>
      </c>
      <c r="AF16" s="4">
        <f t="shared" si="7"/>
        <v>49</v>
      </c>
      <c r="AG16" s="4">
        <f t="shared" si="7"/>
        <v>37</v>
      </c>
      <c r="AH16" s="4">
        <f t="shared" si="7"/>
        <v>25</v>
      </c>
      <c r="AI16" s="4">
        <f t="shared" si="7"/>
        <v>39</v>
      </c>
      <c r="AJ16" s="4">
        <f t="shared" si="7"/>
        <v>42</v>
      </c>
      <c r="AK16" s="4">
        <f t="shared" si="7"/>
        <v>45</v>
      </c>
      <c r="AL16" s="4">
        <f t="shared" si="7"/>
        <v>7</v>
      </c>
      <c r="AM16" s="4">
        <f t="shared" si="7"/>
        <v>63</v>
      </c>
      <c r="AN16" s="4">
        <f t="shared" si="7"/>
        <v>42</v>
      </c>
      <c r="AO16" s="4">
        <f t="shared" si="7"/>
        <v>53</v>
      </c>
      <c r="AP16" s="4">
        <f t="shared" si="7"/>
        <v>80</v>
      </c>
      <c r="AQ16" s="4">
        <f t="shared" si="7"/>
        <v>56</v>
      </c>
      <c r="AR16" s="4">
        <f t="shared" si="7"/>
        <v>54</v>
      </c>
      <c r="AS16" s="4">
        <f t="shared" si="7"/>
        <v>31</v>
      </c>
      <c r="AT16" s="4">
        <f t="shared" si="7"/>
        <v>43</v>
      </c>
      <c r="AU16" s="4">
        <f t="shared" si="7"/>
        <v>45</v>
      </c>
      <c r="AV16" s="4">
        <f t="shared" si="7"/>
        <v>44</v>
      </c>
      <c r="AW16" s="4">
        <f t="shared" si="7"/>
        <v>41</v>
      </c>
      <c r="AX16" s="4">
        <f t="shared" si="7"/>
        <v>39</v>
      </c>
      <c r="AY16" s="4">
        <f t="shared" si="7"/>
        <v>47</v>
      </c>
      <c r="AZ16" s="4">
        <f t="shared" si="7"/>
        <v>36</v>
      </c>
      <c r="BA16" s="4">
        <f t="shared" si="7"/>
        <v>36</v>
      </c>
      <c r="BB16" s="4">
        <f t="shared" si="7"/>
        <v>36</v>
      </c>
      <c r="BC16" s="4">
        <f t="shared" si="7"/>
        <v>37</v>
      </c>
      <c r="BD16" s="4">
        <f t="shared" si="7"/>
        <v>30</v>
      </c>
      <c r="BE16" s="4">
        <f t="shared" si="7"/>
        <v>8</v>
      </c>
      <c r="BF16" s="4">
        <f t="shared" si="7"/>
        <v>43</v>
      </c>
      <c r="BG16" s="4">
        <f t="shared" si="7"/>
        <v>20</v>
      </c>
      <c r="BH16" s="4">
        <f t="shared" si="7"/>
        <v>47</v>
      </c>
      <c r="BI16" s="4">
        <f t="shared" si="7"/>
        <v>41</v>
      </c>
      <c r="BJ16" s="4">
        <f t="shared" si="7"/>
        <v>36</v>
      </c>
      <c r="BK16" s="4">
        <f t="shared" si="7"/>
        <v>38</v>
      </c>
      <c r="BL16" s="4">
        <f t="shared" si="7"/>
        <v>9</v>
      </c>
      <c r="BM16" s="4">
        <f t="shared" si="7"/>
        <v>43</v>
      </c>
      <c r="BN16" s="4">
        <f t="shared" si="7"/>
        <v>25</v>
      </c>
      <c r="BO16" s="4">
        <f aca="true" t="shared" si="8" ref="BO16:CN16">SUM(BO17:BO18)</f>
        <v>39</v>
      </c>
      <c r="BP16" s="4">
        <f t="shared" si="8"/>
        <v>51</v>
      </c>
      <c r="BQ16" s="4">
        <f t="shared" si="8"/>
        <v>29</v>
      </c>
      <c r="BR16" s="4">
        <f t="shared" si="8"/>
        <v>47</v>
      </c>
      <c r="BS16" s="4">
        <f t="shared" si="8"/>
        <v>32</v>
      </c>
      <c r="BT16" s="4">
        <f t="shared" si="8"/>
        <v>28</v>
      </c>
      <c r="BU16" s="4">
        <f t="shared" si="8"/>
        <v>39</v>
      </c>
      <c r="BV16" s="4">
        <f t="shared" si="8"/>
        <v>34</v>
      </c>
      <c r="BW16" s="4">
        <f t="shared" si="8"/>
        <v>51</v>
      </c>
      <c r="BX16" s="4">
        <f t="shared" si="8"/>
        <v>37</v>
      </c>
      <c r="BY16" s="4">
        <f t="shared" si="8"/>
        <v>37</v>
      </c>
      <c r="BZ16" s="4">
        <f t="shared" si="8"/>
        <v>44</v>
      </c>
      <c r="CA16" s="4">
        <f t="shared" si="8"/>
        <v>34</v>
      </c>
      <c r="CB16" s="4">
        <f t="shared" si="8"/>
        <v>53</v>
      </c>
      <c r="CC16" s="4">
        <f t="shared" si="8"/>
        <v>0</v>
      </c>
      <c r="CD16" s="4">
        <f t="shared" si="8"/>
        <v>17</v>
      </c>
      <c r="CE16" s="4">
        <f t="shared" si="8"/>
        <v>8</v>
      </c>
      <c r="CF16" s="4">
        <f t="shared" si="8"/>
        <v>43</v>
      </c>
      <c r="CG16" s="4">
        <f t="shared" si="8"/>
        <v>59</v>
      </c>
      <c r="CH16" s="4">
        <f t="shared" si="8"/>
        <v>17</v>
      </c>
      <c r="CI16" s="4">
        <f t="shared" si="8"/>
        <v>66</v>
      </c>
      <c r="CJ16" s="4">
        <f t="shared" si="8"/>
        <v>75</v>
      </c>
      <c r="CK16" s="4">
        <f t="shared" si="8"/>
        <v>76</v>
      </c>
      <c r="CL16" s="4">
        <f t="shared" si="8"/>
        <v>34</v>
      </c>
      <c r="CM16" s="4">
        <f t="shared" si="8"/>
        <v>30</v>
      </c>
      <c r="CN16" s="4">
        <f t="shared" si="8"/>
        <v>5</v>
      </c>
    </row>
    <row r="17" spans="1:92" ht="12.75">
      <c r="A17" t="s">
        <v>75</v>
      </c>
      <c r="B17" s="4">
        <f t="shared" si="2"/>
        <v>18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1</v>
      </c>
      <c r="Z17" s="4">
        <v>0</v>
      </c>
      <c r="AA17" s="4">
        <v>0</v>
      </c>
      <c r="AB17" s="4">
        <v>1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2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3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</row>
    <row r="18" spans="1:92" ht="12.75">
      <c r="A18" t="s">
        <v>76</v>
      </c>
      <c r="B18" s="4">
        <f t="shared" si="2"/>
        <v>3534</v>
      </c>
      <c r="C18" s="4">
        <v>40</v>
      </c>
      <c r="D18" s="4">
        <v>40</v>
      </c>
      <c r="E18" s="4">
        <v>30</v>
      </c>
      <c r="F18" s="4">
        <v>40</v>
      </c>
      <c r="G18" s="4">
        <v>47</v>
      </c>
      <c r="H18" s="4">
        <v>55</v>
      </c>
      <c r="I18" s="4">
        <v>49</v>
      </c>
      <c r="J18" s="4">
        <v>35</v>
      </c>
      <c r="K18" s="4">
        <v>29</v>
      </c>
      <c r="L18" s="4">
        <v>37</v>
      </c>
      <c r="M18" s="4">
        <v>40</v>
      </c>
      <c r="N18" s="4">
        <v>33</v>
      </c>
      <c r="O18" s="4">
        <v>50</v>
      </c>
      <c r="P18" s="4">
        <v>35</v>
      </c>
      <c r="Q18" s="4">
        <v>44</v>
      </c>
      <c r="R18" s="4">
        <v>43</v>
      </c>
      <c r="S18" s="4">
        <v>37</v>
      </c>
      <c r="T18" s="4">
        <v>37</v>
      </c>
      <c r="U18" s="4">
        <v>40</v>
      </c>
      <c r="V18" s="4">
        <v>46</v>
      </c>
      <c r="W18" s="4">
        <v>48</v>
      </c>
      <c r="X18" s="4">
        <v>48</v>
      </c>
      <c r="Y18" s="4">
        <v>47</v>
      </c>
      <c r="Z18" s="4">
        <v>42</v>
      </c>
      <c r="AA18" s="4">
        <v>41</v>
      </c>
      <c r="AB18" s="4">
        <v>35</v>
      </c>
      <c r="AC18" s="4">
        <v>40</v>
      </c>
      <c r="AD18" s="4">
        <v>40</v>
      </c>
      <c r="AE18" s="4">
        <v>47</v>
      </c>
      <c r="AF18" s="4">
        <v>48</v>
      </c>
      <c r="AG18" s="4">
        <v>37</v>
      </c>
      <c r="AH18" s="4">
        <v>25</v>
      </c>
      <c r="AI18" s="4">
        <v>39</v>
      </c>
      <c r="AJ18" s="4">
        <v>42</v>
      </c>
      <c r="AK18" s="4">
        <v>44</v>
      </c>
      <c r="AL18" s="4">
        <v>7</v>
      </c>
      <c r="AM18" s="4">
        <v>63</v>
      </c>
      <c r="AN18" s="4">
        <v>42</v>
      </c>
      <c r="AO18" s="4">
        <v>53</v>
      </c>
      <c r="AP18" s="4">
        <v>80</v>
      </c>
      <c r="AQ18" s="4">
        <v>54</v>
      </c>
      <c r="AR18" s="4">
        <v>54</v>
      </c>
      <c r="AS18" s="4">
        <v>31</v>
      </c>
      <c r="AT18" s="4">
        <v>43</v>
      </c>
      <c r="AU18" s="4">
        <v>45</v>
      </c>
      <c r="AV18" s="4">
        <v>44</v>
      </c>
      <c r="AW18" s="4">
        <v>41</v>
      </c>
      <c r="AX18" s="4">
        <v>39</v>
      </c>
      <c r="AY18" s="4">
        <v>47</v>
      </c>
      <c r="AZ18" s="4">
        <v>36</v>
      </c>
      <c r="BA18" s="4">
        <v>36</v>
      </c>
      <c r="BB18" s="4">
        <v>36</v>
      </c>
      <c r="BC18" s="4">
        <v>37</v>
      </c>
      <c r="BD18" s="4">
        <v>29</v>
      </c>
      <c r="BE18" s="4">
        <v>8</v>
      </c>
      <c r="BF18" s="4">
        <v>42</v>
      </c>
      <c r="BG18" s="4">
        <v>20</v>
      </c>
      <c r="BH18" s="4">
        <v>47</v>
      </c>
      <c r="BI18" s="4">
        <v>41</v>
      </c>
      <c r="BJ18" s="4">
        <v>35</v>
      </c>
      <c r="BK18" s="4">
        <v>38</v>
      </c>
      <c r="BL18" s="4">
        <v>9</v>
      </c>
      <c r="BM18" s="4">
        <v>42</v>
      </c>
      <c r="BN18" s="4">
        <v>25</v>
      </c>
      <c r="BO18" s="4">
        <v>39</v>
      </c>
      <c r="BP18" s="4">
        <v>51</v>
      </c>
      <c r="BQ18" s="4">
        <v>29</v>
      </c>
      <c r="BR18" s="4">
        <v>44</v>
      </c>
      <c r="BS18" s="4">
        <v>32</v>
      </c>
      <c r="BT18" s="4">
        <v>28</v>
      </c>
      <c r="BU18" s="4">
        <v>38</v>
      </c>
      <c r="BV18" s="4">
        <v>34</v>
      </c>
      <c r="BW18" s="4">
        <v>51</v>
      </c>
      <c r="BX18" s="4">
        <v>37</v>
      </c>
      <c r="BY18" s="4">
        <v>37</v>
      </c>
      <c r="BZ18" s="4">
        <v>44</v>
      </c>
      <c r="CA18" s="4">
        <v>33</v>
      </c>
      <c r="CB18" s="4">
        <v>53</v>
      </c>
      <c r="CC18" s="4">
        <v>0</v>
      </c>
      <c r="CD18" s="4">
        <v>17</v>
      </c>
      <c r="CE18" s="4">
        <v>8</v>
      </c>
      <c r="CF18" s="4">
        <v>43</v>
      </c>
      <c r="CG18" s="4">
        <v>59</v>
      </c>
      <c r="CH18" s="4">
        <v>17</v>
      </c>
      <c r="CI18" s="4">
        <v>66</v>
      </c>
      <c r="CJ18" s="4">
        <v>75</v>
      </c>
      <c r="CK18" s="4">
        <v>76</v>
      </c>
      <c r="CL18" s="4">
        <v>34</v>
      </c>
      <c r="CM18" s="4">
        <v>30</v>
      </c>
      <c r="CN18" s="4">
        <v>5</v>
      </c>
    </row>
    <row r="19" spans="1:92" ht="12.75">
      <c r="A19" t="s">
        <v>77</v>
      </c>
      <c r="B19" s="4">
        <f t="shared" si="2"/>
        <v>1207</v>
      </c>
      <c r="C19" s="4">
        <v>3</v>
      </c>
      <c r="D19" s="4">
        <v>11</v>
      </c>
      <c r="E19" s="4">
        <v>7</v>
      </c>
      <c r="F19" s="4">
        <v>2</v>
      </c>
      <c r="G19" s="4">
        <v>1</v>
      </c>
      <c r="H19" s="4">
        <v>3</v>
      </c>
      <c r="I19" s="4">
        <v>2</v>
      </c>
      <c r="J19" s="4">
        <v>1</v>
      </c>
      <c r="K19" s="4">
        <v>2</v>
      </c>
      <c r="L19" s="4">
        <v>3</v>
      </c>
      <c r="M19" s="4">
        <v>37</v>
      </c>
      <c r="N19" s="4">
        <v>8</v>
      </c>
      <c r="O19" s="4">
        <v>9</v>
      </c>
      <c r="P19" s="4">
        <v>10</v>
      </c>
      <c r="Q19" s="4">
        <v>4</v>
      </c>
      <c r="R19" s="4">
        <v>12</v>
      </c>
      <c r="S19" s="4">
        <v>6</v>
      </c>
      <c r="T19" s="4">
        <v>2</v>
      </c>
      <c r="U19" s="4">
        <v>7</v>
      </c>
      <c r="V19" s="4">
        <v>5</v>
      </c>
      <c r="W19" s="4">
        <v>12</v>
      </c>
      <c r="X19" s="4">
        <v>16</v>
      </c>
      <c r="Y19" s="4">
        <v>10</v>
      </c>
      <c r="Z19" s="4">
        <v>3</v>
      </c>
      <c r="AA19" s="4">
        <v>4</v>
      </c>
      <c r="AB19" s="4">
        <v>2</v>
      </c>
      <c r="AC19" s="4">
        <v>7</v>
      </c>
      <c r="AD19" s="4">
        <v>14</v>
      </c>
      <c r="AE19" s="4">
        <v>1</v>
      </c>
      <c r="AF19" s="4">
        <v>32</v>
      </c>
      <c r="AG19" s="4">
        <v>15</v>
      </c>
      <c r="AH19" s="4">
        <v>18</v>
      </c>
      <c r="AI19" s="4">
        <v>7</v>
      </c>
      <c r="AJ19" s="4">
        <v>11</v>
      </c>
      <c r="AK19" s="4">
        <v>6</v>
      </c>
      <c r="AL19" s="4">
        <v>1</v>
      </c>
      <c r="AM19" s="4">
        <v>16</v>
      </c>
      <c r="AN19" s="4">
        <v>3</v>
      </c>
      <c r="AO19" s="4">
        <v>17</v>
      </c>
      <c r="AP19" s="4">
        <v>12</v>
      </c>
      <c r="AQ19" s="4">
        <v>33</v>
      </c>
      <c r="AR19" s="4">
        <v>9</v>
      </c>
      <c r="AS19" s="4">
        <v>25</v>
      </c>
      <c r="AT19" s="4">
        <v>6</v>
      </c>
      <c r="AU19" s="4">
        <v>12</v>
      </c>
      <c r="AV19" s="4">
        <v>6</v>
      </c>
      <c r="AW19" s="4">
        <v>13</v>
      </c>
      <c r="AX19" s="4">
        <v>13</v>
      </c>
      <c r="AY19" s="4">
        <v>19</v>
      </c>
      <c r="AZ19" s="4">
        <v>3</v>
      </c>
      <c r="BA19" s="4">
        <v>15</v>
      </c>
      <c r="BB19" s="4">
        <v>18</v>
      </c>
      <c r="BC19" s="4">
        <v>17</v>
      </c>
      <c r="BD19" s="4">
        <v>22</v>
      </c>
      <c r="BE19" s="4">
        <v>16</v>
      </c>
      <c r="BF19" s="4">
        <v>22</v>
      </c>
      <c r="BG19" s="4">
        <v>17</v>
      </c>
      <c r="BH19" s="4">
        <v>9</v>
      </c>
      <c r="BI19" s="4">
        <v>25</v>
      </c>
      <c r="BJ19" s="4">
        <v>6</v>
      </c>
      <c r="BK19" s="4">
        <v>11</v>
      </c>
      <c r="BL19" s="4">
        <v>0</v>
      </c>
      <c r="BM19" s="4">
        <v>8</v>
      </c>
      <c r="BN19" s="4">
        <v>14</v>
      </c>
      <c r="BO19" s="4">
        <v>11</v>
      </c>
      <c r="BP19" s="4">
        <v>7</v>
      </c>
      <c r="BQ19" s="4">
        <v>15</v>
      </c>
      <c r="BR19" s="4">
        <v>20</v>
      </c>
      <c r="BS19" s="4">
        <v>9</v>
      </c>
      <c r="BT19" s="4">
        <v>15</v>
      </c>
      <c r="BU19" s="4">
        <v>8</v>
      </c>
      <c r="BV19" s="4">
        <v>18</v>
      </c>
      <c r="BW19" s="4">
        <v>13</v>
      </c>
      <c r="BX19" s="4">
        <v>12</v>
      </c>
      <c r="BY19" s="4">
        <v>13</v>
      </c>
      <c r="BZ19" s="4">
        <v>19</v>
      </c>
      <c r="CA19" s="4">
        <v>24</v>
      </c>
      <c r="CB19" s="4">
        <v>0</v>
      </c>
      <c r="CC19" s="4">
        <v>0</v>
      </c>
      <c r="CD19" s="4">
        <v>3</v>
      </c>
      <c r="CE19" s="4">
        <v>8</v>
      </c>
      <c r="CF19" s="4">
        <v>62</v>
      </c>
      <c r="CG19" s="4">
        <v>61</v>
      </c>
      <c r="CH19" s="4">
        <v>5</v>
      </c>
      <c r="CI19" s="4">
        <v>31</v>
      </c>
      <c r="CJ19" s="4">
        <v>61</v>
      </c>
      <c r="CK19" s="4">
        <v>51</v>
      </c>
      <c r="CL19" s="4">
        <v>12</v>
      </c>
      <c r="CM19" s="4">
        <v>42</v>
      </c>
      <c r="CN19" s="4">
        <v>6</v>
      </c>
    </row>
    <row r="20" spans="1:92" ht="12.75">
      <c r="A20" t="s">
        <v>78</v>
      </c>
      <c r="B20" s="4">
        <f>SUM(B21:B23)</f>
        <v>9197</v>
      </c>
      <c r="C20" s="4">
        <f aca="true" t="shared" si="9" ref="C20:BN20">SUM(C21:C23)</f>
        <v>92</v>
      </c>
      <c r="D20" s="4">
        <f t="shared" si="9"/>
        <v>87</v>
      </c>
      <c r="E20" s="4">
        <f t="shared" si="9"/>
        <v>88</v>
      </c>
      <c r="F20" s="4">
        <f t="shared" si="9"/>
        <v>106</v>
      </c>
      <c r="G20" s="4">
        <f t="shared" si="9"/>
        <v>86</v>
      </c>
      <c r="H20" s="4">
        <f t="shared" si="9"/>
        <v>98</v>
      </c>
      <c r="I20" s="4">
        <f t="shared" si="9"/>
        <v>112</v>
      </c>
      <c r="J20" s="4">
        <f t="shared" si="9"/>
        <v>91</v>
      </c>
      <c r="K20" s="4">
        <f t="shared" si="9"/>
        <v>94</v>
      </c>
      <c r="L20" s="4">
        <f t="shared" si="9"/>
        <v>104</v>
      </c>
      <c r="M20" s="4">
        <f t="shared" si="9"/>
        <v>80</v>
      </c>
      <c r="N20" s="4">
        <f t="shared" si="9"/>
        <v>106</v>
      </c>
      <c r="O20" s="4">
        <f t="shared" si="9"/>
        <v>68</v>
      </c>
      <c r="P20" s="4">
        <f t="shared" si="9"/>
        <v>83</v>
      </c>
      <c r="Q20" s="4">
        <f t="shared" si="9"/>
        <v>83</v>
      </c>
      <c r="R20" s="4">
        <f t="shared" si="9"/>
        <v>55</v>
      </c>
      <c r="S20" s="4">
        <f t="shared" si="9"/>
        <v>73</v>
      </c>
      <c r="T20" s="4">
        <f t="shared" si="9"/>
        <v>84</v>
      </c>
      <c r="U20" s="4">
        <f t="shared" si="9"/>
        <v>78</v>
      </c>
      <c r="V20" s="4">
        <f t="shared" si="9"/>
        <v>79</v>
      </c>
      <c r="W20" s="4">
        <f t="shared" si="9"/>
        <v>85</v>
      </c>
      <c r="X20" s="4">
        <f t="shared" si="9"/>
        <v>72</v>
      </c>
      <c r="Y20" s="4">
        <f t="shared" si="9"/>
        <v>76</v>
      </c>
      <c r="Z20" s="4">
        <f t="shared" si="9"/>
        <v>76</v>
      </c>
      <c r="AA20" s="4">
        <f t="shared" si="9"/>
        <v>78</v>
      </c>
      <c r="AB20" s="4">
        <f t="shared" si="9"/>
        <v>97</v>
      </c>
      <c r="AC20" s="4">
        <f t="shared" si="9"/>
        <v>83</v>
      </c>
      <c r="AD20" s="4">
        <f t="shared" si="9"/>
        <v>68</v>
      </c>
      <c r="AE20" s="4">
        <f t="shared" si="9"/>
        <v>84</v>
      </c>
      <c r="AF20" s="4">
        <f t="shared" si="9"/>
        <v>59</v>
      </c>
      <c r="AG20" s="4">
        <f t="shared" si="9"/>
        <v>70</v>
      </c>
      <c r="AH20" s="4">
        <f t="shared" si="9"/>
        <v>115</v>
      </c>
      <c r="AI20" s="4">
        <f t="shared" si="9"/>
        <v>82</v>
      </c>
      <c r="AJ20" s="4">
        <f t="shared" si="9"/>
        <v>79</v>
      </c>
      <c r="AK20" s="4">
        <f t="shared" si="9"/>
        <v>75</v>
      </c>
      <c r="AL20" s="4">
        <f t="shared" si="9"/>
        <v>177</v>
      </c>
      <c r="AM20" s="4">
        <f t="shared" si="9"/>
        <v>74</v>
      </c>
      <c r="AN20" s="4">
        <f t="shared" si="9"/>
        <v>79</v>
      </c>
      <c r="AO20" s="4">
        <f t="shared" si="9"/>
        <v>69</v>
      </c>
      <c r="AP20" s="4">
        <f t="shared" si="9"/>
        <v>200</v>
      </c>
      <c r="AQ20" s="4">
        <f t="shared" si="9"/>
        <v>51</v>
      </c>
      <c r="AR20" s="4">
        <f t="shared" si="9"/>
        <v>69</v>
      </c>
      <c r="AS20" s="4">
        <f t="shared" si="9"/>
        <v>90</v>
      </c>
      <c r="AT20" s="4">
        <f t="shared" si="9"/>
        <v>84</v>
      </c>
      <c r="AU20" s="4">
        <f t="shared" si="9"/>
        <v>99</v>
      </c>
      <c r="AV20" s="4">
        <f t="shared" si="9"/>
        <v>89</v>
      </c>
      <c r="AW20" s="4">
        <f t="shared" si="9"/>
        <v>92</v>
      </c>
      <c r="AX20" s="4">
        <f t="shared" si="9"/>
        <v>82</v>
      </c>
      <c r="AY20" s="4">
        <f t="shared" si="9"/>
        <v>64</v>
      </c>
      <c r="AZ20" s="4">
        <f t="shared" si="9"/>
        <v>105</v>
      </c>
      <c r="BA20" s="4">
        <f t="shared" si="9"/>
        <v>79</v>
      </c>
      <c r="BB20" s="4">
        <f t="shared" si="9"/>
        <v>98</v>
      </c>
      <c r="BC20" s="4">
        <f t="shared" si="9"/>
        <v>85</v>
      </c>
      <c r="BD20" s="4">
        <f t="shared" si="9"/>
        <v>110</v>
      </c>
      <c r="BE20" s="4">
        <f t="shared" si="9"/>
        <v>162</v>
      </c>
      <c r="BF20" s="4">
        <f t="shared" si="9"/>
        <v>90</v>
      </c>
      <c r="BG20" s="4">
        <f t="shared" si="9"/>
        <v>129</v>
      </c>
      <c r="BH20" s="4">
        <f t="shared" si="9"/>
        <v>78</v>
      </c>
      <c r="BI20" s="4">
        <f t="shared" si="9"/>
        <v>77</v>
      </c>
      <c r="BJ20" s="4">
        <f t="shared" si="9"/>
        <v>89</v>
      </c>
      <c r="BK20" s="4">
        <f t="shared" si="9"/>
        <v>113</v>
      </c>
      <c r="BL20" s="4">
        <f t="shared" si="9"/>
        <v>183</v>
      </c>
      <c r="BM20" s="4">
        <f t="shared" si="9"/>
        <v>86</v>
      </c>
      <c r="BN20" s="4">
        <f t="shared" si="9"/>
        <v>111</v>
      </c>
      <c r="BO20" s="4">
        <f aca="true" t="shared" si="10" ref="BO20:CN20">SUM(BO21:BO23)</f>
        <v>109</v>
      </c>
      <c r="BP20" s="4">
        <f t="shared" si="10"/>
        <v>45</v>
      </c>
      <c r="BQ20" s="4">
        <f t="shared" si="10"/>
        <v>110</v>
      </c>
      <c r="BR20" s="4">
        <f t="shared" si="10"/>
        <v>84</v>
      </c>
      <c r="BS20" s="4">
        <f t="shared" si="10"/>
        <v>95</v>
      </c>
      <c r="BT20" s="4">
        <f t="shared" si="10"/>
        <v>107</v>
      </c>
      <c r="BU20" s="4">
        <f t="shared" si="10"/>
        <v>92</v>
      </c>
      <c r="BV20" s="4">
        <f t="shared" si="10"/>
        <v>94</v>
      </c>
      <c r="BW20" s="4">
        <f t="shared" si="10"/>
        <v>92</v>
      </c>
      <c r="BX20" s="4">
        <f t="shared" si="10"/>
        <v>117</v>
      </c>
      <c r="BY20" s="4">
        <f t="shared" si="10"/>
        <v>76</v>
      </c>
      <c r="BZ20" s="4">
        <f t="shared" si="10"/>
        <v>87</v>
      </c>
      <c r="CA20" s="4">
        <f t="shared" si="10"/>
        <v>58</v>
      </c>
      <c r="CB20" s="4">
        <f t="shared" si="10"/>
        <v>71</v>
      </c>
      <c r="CC20" s="4">
        <f t="shared" si="10"/>
        <v>197</v>
      </c>
      <c r="CD20" s="4">
        <f t="shared" si="10"/>
        <v>150</v>
      </c>
      <c r="CE20" s="4">
        <f t="shared" si="10"/>
        <v>167</v>
      </c>
      <c r="CF20" s="4">
        <f t="shared" si="10"/>
        <v>245</v>
      </c>
      <c r="CG20" s="4">
        <f t="shared" si="10"/>
        <v>234</v>
      </c>
      <c r="CH20" s="4">
        <f t="shared" si="10"/>
        <v>154</v>
      </c>
      <c r="CI20" s="4">
        <f t="shared" si="10"/>
        <v>177</v>
      </c>
      <c r="CJ20" s="4">
        <f t="shared" si="10"/>
        <v>188</v>
      </c>
      <c r="CK20" s="4">
        <f t="shared" si="10"/>
        <v>207</v>
      </c>
      <c r="CL20" s="4">
        <f t="shared" si="10"/>
        <v>116</v>
      </c>
      <c r="CM20" s="4">
        <f t="shared" si="10"/>
        <v>87</v>
      </c>
      <c r="CN20" s="4">
        <f t="shared" si="10"/>
        <v>178</v>
      </c>
    </row>
    <row r="21" spans="1:92" ht="12.75">
      <c r="A21" t="s">
        <v>79</v>
      </c>
      <c r="B21" s="4">
        <f t="shared" si="2"/>
        <v>1031</v>
      </c>
      <c r="C21" s="4">
        <v>14</v>
      </c>
      <c r="D21" s="4">
        <v>17</v>
      </c>
      <c r="E21" s="4">
        <v>9</v>
      </c>
      <c r="F21" s="4">
        <v>11</v>
      </c>
      <c r="G21" s="4">
        <v>8</v>
      </c>
      <c r="H21" s="4">
        <v>7</v>
      </c>
      <c r="I21" s="4">
        <v>13</v>
      </c>
      <c r="J21" s="4">
        <v>9</v>
      </c>
      <c r="K21" s="4">
        <v>12</v>
      </c>
      <c r="L21" s="4">
        <v>15</v>
      </c>
      <c r="M21" s="4">
        <v>8</v>
      </c>
      <c r="N21" s="4">
        <v>10</v>
      </c>
      <c r="O21" s="4">
        <v>18</v>
      </c>
      <c r="P21" s="4">
        <v>12</v>
      </c>
      <c r="Q21" s="4">
        <v>16</v>
      </c>
      <c r="R21" s="4">
        <v>9</v>
      </c>
      <c r="S21" s="4">
        <v>12</v>
      </c>
      <c r="T21" s="4">
        <v>15</v>
      </c>
      <c r="U21" s="4">
        <v>16</v>
      </c>
      <c r="V21" s="4">
        <v>15</v>
      </c>
      <c r="W21" s="4">
        <v>13</v>
      </c>
      <c r="X21" s="4">
        <v>11</v>
      </c>
      <c r="Y21" s="4">
        <v>12</v>
      </c>
      <c r="Z21" s="4">
        <v>9</v>
      </c>
      <c r="AA21" s="4">
        <v>8</v>
      </c>
      <c r="AB21" s="4">
        <v>18</v>
      </c>
      <c r="AC21" s="4">
        <v>19</v>
      </c>
      <c r="AD21" s="4">
        <v>10</v>
      </c>
      <c r="AE21" s="4">
        <v>13</v>
      </c>
      <c r="AF21" s="4">
        <v>15</v>
      </c>
      <c r="AG21" s="4">
        <v>10</v>
      </c>
      <c r="AH21" s="4">
        <v>7</v>
      </c>
      <c r="AI21" s="4">
        <v>13</v>
      </c>
      <c r="AJ21" s="4">
        <v>20</v>
      </c>
      <c r="AK21" s="4">
        <v>9</v>
      </c>
      <c r="AL21" s="4">
        <v>0</v>
      </c>
      <c r="AM21" s="4">
        <v>12</v>
      </c>
      <c r="AN21" s="4">
        <v>12</v>
      </c>
      <c r="AO21" s="4">
        <v>12</v>
      </c>
      <c r="AP21" s="4">
        <v>26</v>
      </c>
      <c r="AQ21" s="4">
        <v>9</v>
      </c>
      <c r="AR21" s="4">
        <v>8</v>
      </c>
      <c r="AS21" s="4">
        <v>10</v>
      </c>
      <c r="AT21" s="4">
        <v>14</v>
      </c>
      <c r="AU21" s="4">
        <v>14</v>
      </c>
      <c r="AV21" s="4">
        <v>13</v>
      </c>
      <c r="AW21" s="4">
        <v>9</v>
      </c>
      <c r="AX21" s="4">
        <v>14</v>
      </c>
      <c r="AY21" s="4">
        <v>23</v>
      </c>
      <c r="AZ21" s="4">
        <v>10</v>
      </c>
      <c r="BA21" s="4">
        <v>14</v>
      </c>
      <c r="BB21" s="4">
        <v>18</v>
      </c>
      <c r="BC21" s="4">
        <v>13</v>
      </c>
      <c r="BD21" s="4">
        <v>9</v>
      </c>
      <c r="BE21" s="4">
        <v>5</v>
      </c>
      <c r="BF21" s="4">
        <v>10</v>
      </c>
      <c r="BG21" s="4">
        <v>3</v>
      </c>
      <c r="BH21" s="4">
        <v>16</v>
      </c>
      <c r="BI21" s="4">
        <v>11</v>
      </c>
      <c r="BJ21" s="4">
        <v>7</v>
      </c>
      <c r="BK21" s="4">
        <v>4</v>
      </c>
      <c r="BL21" s="4">
        <v>10</v>
      </c>
      <c r="BM21" s="4">
        <v>12</v>
      </c>
      <c r="BN21" s="4">
        <v>10</v>
      </c>
      <c r="BO21" s="4">
        <v>6</v>
      </c>
      <c r="BP21" s="4">
        <v>6</v>
      </c>
      <c r="BQ21" s="4">
        <v>9</v>
      </c>
      <c r="BR21" s="4">
        <v>15</v>
      </c>
      <c r="BS21" s="4">
        <v>8</v>
      </c>
      <c r="BT21" s="4">
        <v>11</v>
      </c>
      <c r="BU21" s="4">
        <v>17</v>
      </c>
      <c r="BV21" s="4">
        <v>16</v>
      </c>
      <c r="BW21" s="4">
        <v>6</v>
      </c>
      <c r="BX21" s="4">
        <v>14</v>
      </c>
      <c r="BY21" s="4">
        <v>13</v>
      </c>
      <c r="BZ21" s="4">
        <v>10</v>
      </c>
      <c r="CA21" s="4">
        <v>14</v>
      </c>
      <c r="CB21" s="4">
        <v>8</v>
      </c>
      <c r="CC21" s="4">
        <v>0</v>
      </c>
      <c r="CD21" s="4">
        <v>2</v>
      </c>
      <c r="CE21" s="4">
        <v>8</v>
      </c>
      <c r="CF21" s="4">
        <v>11</v>
      </c>
      <c r="CG21" s="4">
        <v>9</v>
      </c>
      <c r="CH21" s="4">
        <v>5</v>
      </c>
      <c r="CI21" s="4">
        <v>20</v>
      </c>
      <c r="CJ21" s="4">
        <v>13</v>
      </c>
      <c r="CK21" s="4">
        <v>19</v>
      </c>
      <c r="CL21" s="4">
        <v>10</v>
      </c>
      <c r="CM21" s="4">
        <v>16</v>
      </c>
      <c r="CN21" s="4">
        <v>4</v>
      </c>
    </row>
    <row r="22" spans="1:92" ht="12.75">
      <c r="A22" t="s">
        <v>80</v>
      </c>
      <c r="B22" s="4">
        <f t="shared" si="2"/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</row>
    <row r="23" spans="1:92" ht="12.75">
      <c r="A23" t="s">
        <v>93</v>
      </c>
      <c r="B23" s="4">
        <f t="shared" si="2"/>
        <v>8165</v>
      </c>
      <c r="C23" s="4">
        <v>78</v>
      </c>
      <c r="D23" s="4">
        <v>70</v>
      </c>
      <c r="E23" s="4">
        <v>79</v>
      </c>
      <c r="F23" s="4">
        <v>95</v>
      </c>
      <c r="G23" s="4">
        <v>78</v>
      </c>
      <c r="H23" s="4">
        <v>91</v>
      </c>
      <c r="I23" s="4">
        <v>99</v>
      </c>
      <c r="J23" s="4">
        <v>82</v>
      </c>
      <c r="K23" s="4">
        <v>82</v>
      </c>
      <c r="L23" s="4">
        <v>89</v>
      </c>
      <c r="M23" s="4">
        <v>72</v>
      </c>
      <c r="N23" s="4">
        <v>96</v>
      </c>
      <c r="O23" s="4">
        <v>50</v>
      </c>
      <c r="P23" s="4">
        <v>71</v>
      </c>
      <c r="Q23" s="4">
        <v>67</v>
      </c>
      <c r="R23" s="4">
        <v>46</v>
      </c>
      <c r="S23" s="4">
        <v>61</v>
      </c>
      <c r="T23" s="4">
        <v>69</v>
      </c>
      <c r="U23" s="4">
        <v>62</v>
      </c>
      <c r="V23" s="4">
        <v>64</v>
      </c>
      <c r="W23" s="4">
        <v>72</v>
      </c>
      <c r="X23" s="4">
        <v>61</v>
      </c>
      <c r="Y23" s="4">
        <v>64</v>
      </c>
      <c r="Z23" s="4">
        <v>67</v>
      </c>
      <c r="AA23" s="4">
        <v>70</v>
      </c>
      <c r="AB23" s="4">
        <v>79</v>
      </c>
      <c r="AC23" s="4">
        <v>64</v>
      </c>
      <c r="AD23" s="4">
        <v>58</v>
      </c>
      <c r="AE23" s="4">
        <v>71</v>
      </c>
      <c r="AF23" s="4">
        <v>44</v>
      </c>
      <c r="AG23" s="4">
        <v>60</v>
      </c>
      <c r="AH23" s="4">
        <v>108</v>
      </c>
      <c r="AI23" s="4">
        <v>69</v>
      </c>
      <c r="AJ23" s="4">
        <v>59</v>
      </c>
      <c r="AK23" s="4">
        <v>66</v>
      </c>
      <c r="AL23" s="4">
        <v>177</v>
      </c>
      <c r="AM23" s="4">
        <v>62</v>
      </c>
      <c r="AN23" s="4">
        <v>67</v>
      </c>
      <c r="AO23" s="4">
        <v>57</v>
      </c>
      <c r="AP23" s="4">
        <v>174</v>
      </c>
      <c r="AQ23" s="4">
        <v>42</v>
      </c>
      <c r="AR23" s="4">
        <v>61</v>
      </c>
      <c r="AS23" s="4">
        <v>80</v>
      </c>
      <c r="AT23" s="4">
        <v>70</v>
      </c>
      <c r="AU23" s="4">
        <v>85</v>
      </c>
      <c r="AV23" s="4">
        <v>76</v>
      </c>
      <c r="AW23" s="4">
        <v>83</v>
      </c>
      <c r="AX23" s="4">
        <v>68</v>
      </c>
      <c r="AY23" s="4">
        <v>41</v>
      </c>
      <c r="AZ23" s="4">
        <v>95</v>
      </c>
      <c r="BA23" s="4">
        <v>65</v>
      </c>
      <c r="BB23" s="4">
        <v>80</v>
      </c>
      <c r="BC23" s="4">
        <v>72</v>
      </c>
      <c r="BD23" s="4">
        <v>101</v>
      </c>
      <c r="BE23" s="4">
        <v>157</v>
      </c>
      <c r="BF23" s="4">
        <v>80</v>
      </c>
      <c r="BG23" s="4">
        <v>126</v>
      </c>
      <c r="BH23" s="4">
        <v>62</v>
      </c>
      <c r="BI23" s="4">
        <v>66</v>
      </c>
      <c r="BJ23" s="4">
        <v>82</v>
      </c>
      <c r="BK23" s="4">
        <v>109</v>
      </c>
      <c r="BL23" s="4">
        <v>173</v>
      </c>
      <c r="BM23" s="4">
        <v>74</v>
      </c>
      <c r="BN23" s="4">
        <v>101</v>
      </c>
      <c r="BO23" s="4">
        <v>103</v>
      </c>
      <c r="BP23" s="4">
        <v>39</v>
      </c>
      <c r="BQ23" s="4">
        <v>101</v>
      </c>
      <c r="BR23" s="4">
        <v>69</v>
      </c>
      <c r="BS23" s="4">
        <v>87</v>
      </c>
      <c r="BT23" s="4">
        <v>96</v>
      </c>
      <c r="BU23" s="4">
        <v>75</v>
      </c>
      <c r="BV23" s="4">
        <v>78</v>
      </c>
      <c r="BW23" s="4">
        <v>86</v>
      </c>
      <c r="BX23" s="4">
        <v>103</v>
      </c>
      <c r="BY23" s="4">
        <v>63</v>
      </c>
      <c r="BZ23" s="4">
        <v>77</v>
      </c>
      <c r="CA23" s="4">
        <v>44</v>
      </c>
      <c r="CB23" s="4">
        <v>63</v>
      </c>
      <c r="CC23" s="4">
        <v>196</v>
      </c>
      <c r="CD23" s="4">
        <v>148</v>
      </c>
      <c r="CE23" s="4">
        <v>159</v>
      </c>
      <c r="CF23" s="4">
        <v>234</v>
      </c>
      <c r="CG23" s="4">
        <v>225</v>
      </c>
      <c r="CH23" s="4">
        <v>149</v>
      </c>
      <c r="CI23" s="4">
        <v>157</v>
      </c>
      <c r="CJ23" s="4">
        <v>175</v>
      </c>
      <c r="CK23" s="4">
        <v>188</v>
      </c>
      <c r="CL23" s="4">
        <v>106</v>
      </c>
      <c r="CM23" s="4">
        <v>71</v>
      </c>
      <c r="CN23" s="4">
        <v>174</v>
      </c>
    </row>
    <row r="24" spans="1:92" ht="12.75">
      <c r="A24" t="s">
        <v>81</v>
      </c>
      <c r="B24" s="4">
        <f t="shared" si="2"/>
        <v>1406</v>
      </c>
      <c r="C24" s="4">
        <v>14</v>
      </c>
      <c r="D24" s="4">
        <v>18</v>
      </c>
      <c r="E24" s="4">
        <v>14</v>
      </c>
      <c r="F24" s="4">
        <v>26</v>
      </c>
      <c r="G24" s="4">
        <v>25</v>
      </c>
      <c r="H24" s="4">
        <v>15</v>
      </c>
      <c r="I24" s="4">
        <v>19</v>
      </c>
      <c r="J24" s="4">
        <v>15</v>
      </c>
      <c r="K24" s="4">
        <v>17</v>
      </c>
      <c r="L24" s="4">
        <v>15</v>
      </c>
      <c r="M24" s="4">
        <v>8</v>
      </c>
      <c r="N24" s="4">
        <v>10</v>
      </c>
      <c r="O24" s="4">
        <v>14</v>
      </c>
      <c r="P24" s="4">
        <v>18</v>
      </c>
      <c r="Q24" s="4">
        <v>11</v>
      </c>
      <c r="R24" s="4">
        <v>23</v>
      </c>
      <c r="S24" s="4">
        <v>24</v>
      </c>
      <c r="T24" s="4">
        <v>13</v>
      </c>
      <c r="U24" s="4">
        <v>20</v>
      </c>
      <c r="V24" s="4">
        <v>20</v>
      </c>
      <c r="W24" s="4">
        <v>12</v>
      </c>
      <c r="X24" s="4">
        <v>24</v>
      </c>
      <c r="Y24" s="4">
        <v>14</v>
      </c>
      <c r="Z24" s="4">
        <v>20</v>
      </c>
      <c r="AA24" s="4">
        <v>21</v>
      </c>
      <c r="AB24" s="4">
        <v>15</v>
      </c>
      <c r="AC24" s="4">
        <v>13</v>
      </c>
      <c r="AD24" s="4">
        <v>18</v>
      </c>
      <c r="AE24" s="4">
        <v>17</v>
      </c>
      <c r="AF24" s="4">
        <v>23</v>
      </c>
      <c r="AG24" s="4">
        <v>22</v>
      </c>
      <c r="AH24" s="4">
        <v>9</v>
      </c>
      <c r="AI24" s="4">
        <v>17</v>
      </c>
      <c r="AJ24" s="4">
        <v>16</v>
      </c>
      <c r="AK24" s="4">
        <v>26</v>
      </c>
      <c r="AL24" s="4">
        <v>5</v>
      </c>
      <c r="AM24" s="4">
        <v>7</v>
      </c>
      <c r="AN24" s="4">
        <v>24</v>
      </c>
      <c r="AO24" s="4">
        <v>17</v>
      </c>
      <c r="AP24" s="4">
        <v>29</v>
      </c>
      <c r="AQ24" s="4">
        <v>17</v>
      </c>
      <c r="AR24" s="4">
        <v>10</v>
      </c>
      <c r="AS24" s="4">
        <v>13</v>
      </c>
      <c r="AT24" s="4">
        <v>15</v>
      </c>
      <c r="AU24" s="4">
        <v>9</v>
      </c>
      <c r="AV24" s="4">
        <v>14</v>
      </c>
      <c r="AW24" s="4">
        <v>13</v>
      </c>
      <c r="AX24" s="4">
        <v>15</v>
      </c>
      <c r="AY24" s="4">
        <v>18</v>
      </c>
      <c r="AZ24" s="4">
        <v>10</v>
      </c>
      <c r="BA24" s="4">
        <v>18</v>
      </c>
      <c r="BB24" s="4">
        <v>8</v>
      </c>
      <c r="BC24" s="4">
        <v>7</v>
      </c>
      <c r="BD24" s="4">
        <v>8</v>
      </c>
      <c r="BE24" s="4">
        <v>5</v>
      </c>
      <c r="BF24" s="4">
        <v>10</v>
      </c>
      <c r="BG24" s="4">
        <v>8</v>
      </c>
      <c r="BH24" s="4">
        <v>20</v>
      </c>
      <c r="BI24" s="4">
        <v>24</v>
      </c>
      <c r="BJ24" s="4">
        <v>21</v>
      </c>
      <c r="BK24" s="4">
        <v>17</v>
      </c>
      <c r="BL24" s="4">
        <v>3</v>
      </c>
      <c r="BM24" s="4">
        <v>14</v>
      </c>
      <c r="BN24" s="4">
        <v>17</v>
      </c>
      <c r="BO24" s="4">
        <v>11</v>
      </c>
      <c r="BP24" s="4">
        <v>35</v>
      </c>
      <c r="BQ24" s="4">
        <v>17</v>
      </c>
      <c r="BR24" s="4">
        <v>13</v>
      </c>
      <c r="BS24" s="4">
        <v>15</v>
      </c>
      <c r="BT24" s="4">
        <v>9</v>
      </c>
      <c r="BU24" s="4">
        <v>17</v>
      </c>
      <c r="BV24" s="4">
        <v>14</v>
      </c>
      <c r="BW24" s="4">
        <v>12</v>
      </c>
      <c r="BX24" s="4">
        <v>13</v>
      </c>
      <c r="BY24" s="4">
        <v>18</v>
      </c>
      <c r="BZ24" s="4">
        <v>13</v>
      </c>
      <c r="CA24" s="4">
        <v>17</v>
      </c>
      <c r="CB24" s="4">
        <v>21</v>
      </c>
      <c r="CC24" s="4">
        <v>0</v>
      </c>
      <c r="CD24" s="4">
        <v>11</v>
      </c>
      <c r="CE24" s="4">
        <v>4</v>
      </c>
      <c r="CF24" s="4">
        <v>22</v>
      </c>
      <c r="CG24" s="4">
        <v>17</v>
      </c>
      <c r="CH24" s="4">
        <v>3</v>
      </c>
      <c r="CI24" s="4">
        <v>31</v>
      </c>
      <c r="CJ24" s="4">
        <v>29</v>
      </c>
      <c r="CK24" s="4">
        <v>29</v>
      </c>
      <c r="CL24" s="4">
        <v>7</v>
      </c>
      <c r="CM24" s="4">
        <v>24</v>
      </c>
      <c r="CN24" s="4">
        <v>2</v>
      </c>
    </row>
    <row r="25" spans="1:92" ht="12.75">
      <c r="A25" t="s">
        <v>89</v>
      </c>
      <c r="B25" s="4">
        <f t="shared" si="2"/>
        <v>2094</v>
      </c>
      <c r="C25" s="4">
        <v>22</v>
      </c>
      <c r="D25" s="4">
        <v>21</v>
      </c>
      <c r="E25" s="4">
        <v>25</v>
      </c>
      <c r="F25" s="4">
        <v>33</v>
      </c>
      <c r="G25" s="4">
        <v>34</v>
      </c>
      <c r="H25" s="4">
        <v>27</v>
      </c>
      <c r="I25" s="4">
        <v>25</v>
      </c>
      <c r="J25" s="4">
        <v>26</v>
      </c>
      <c r="K25" s="4">
        <v>31</v>
      </c>
      <c r="L25" s="4">
        <v>17</v>
      </c>
      <c r="M25" s="4">
        <v>24</v>
      </c>
      <c r="N25" s="4">
        <v>19</v>
      </c>
      <c r="O25" s="4">
        <v>25</v>
      </c>
      <c r="P25" s="4">
        <v>21</v>
      </c>
      <c r="Q25" s="4">
        <v>24</v>
      </c>
      <c r="R25" s="4">
        <v>26</v>
      </c>
      <c r="S25" s="4">
        <v>26</v>
      </c>
      <c r="T25" s="4">
        <v>30</v>
      </c>
      <c r="U25" s="4">
        <v>31</v>
      </c>
      <c r="V25" s="4">
        <v>31</v>
      </c>
      <c r="W25" s="4">
        <v>18</v>
      </c>
      <c r="X25" s="4">
        <v>27</v>
      </c>
      <c r="Y25" s="4">
        <v>33</v>
      </c>
      <c r="Z25" s="4">
        <v>25</v>
      </c>
      <c r="AA25" s="4">
        <v>30</v>
      </c>
      <c r="AB25" s="4">
        <v>26</v>
      </c>
      <c r="AC25" s="4">
        <v>26</v>
      </c>
      <c r="AD25" s="4">
        <v>32</v>
      </c>
      <c r="AE25" s="4">
        <v>30</v>
      </c>
      <c r="AF25" s="4">
        <v>31</v>
      </c>
      <c r="AG25" s="4">
        <v>32</v>
      </c>
      <c r="AH25" s="4">
        <v>15</v>
      </c>
      <c r="AI25" s="4">
        <v>25</v>
      </c>
      <c r="AJ25" s="4">
        <v>25</v>
      </c>
      <c r="AK25" s="4">
        <v>15</v>
      </c>
      <c r="AL25" s="4">
        <v>8</v>
      </c>
      <c r="AM25" s="4">
        <v>23</v>
      </c>
      <c r="AN25" s="4">
        <v>30</v>
      </c>
      <c r="AO25" s="4">
        <v>28</v>
      </c>
      <c r="AP25" s="4">
        <v>32</v>
      </c>
      <c r="AQ25" s="4">
        <v>24</v>
      </c>
      <c r="AR25" s="4">
        <v>26</v>
      </c>
      <c r="AS25" s="4">
        <v>31</v>
      </c>
      <c r="AT25" s="4">
        <v>21</v>
      </c>
      <c r="AU25" s="4">
        <v>12</v>
      </c>
      <c r="AV25" s="4">
        <v>20</v>
      </c>
      <c r="AW25" s="4">
        <v>19</v>
      </c>
      <c r="AX25" s="4">
        <v>17</v>
      </c>
      <c r="AY25" s="4">
        <v>26</v>
      </c>
      <c r="AZ25" s="4">
        <v>22</v>
      </c>
      <c r="BA25" s="4">
        <v>24</v>
      </c>
      <c r="BB25" s="4">
        <v>22</v>
      </c>
      <c r="BC25" s="4">
        <v>30</v>
      </c>
      <c r="BD25" s="4">
        <v>15</v>
      </c>
      <c r="BE25" s="4">
        <v>6</v>
      </c>
      <c r="BF25" s="4">
        <v>27</v>
      </c>
      <c r="BG25" s="4">
        <v>23</v>
      </c>
      <c r="BH25" s="4">
        <v>20</v>
      </c>
      <c r="BI25" s="4">
        <v>26</v>
      </c>
      <c r="BJ25" s="4">
        <v>13</v>
      </c>
      <c r="BK25" s="4">
        <v>15</v>
      </c>
      <c r="BL25" s="4">
        <v>5</v>
      </c>
      <c r="BM25" s="4">
        <v>19</v>
      </c>
      <c r="BN25" s="4">
        <v>15</v>
      </c>
      <c r="BO25" s="4">
        <v>13</v>
      </c>
      <c r="BP25" s="4">
        <v>35</v>
      </c>
      <c r="BQ25" s="4">
        <v>20</v>
      </c>
      <c r="BR25" s="4">
        <v>28</v>
      </c>
      <c r="BS25" s="4">
        <v>26</v>
      </c>
      <c r="BT25" s="4">
        <v>27</v>
      </c>
      <c r="BU25" s="4">
        <v>22</v>
      </c>
      <c r="BV25" s="4">
        <v>19</v>
      </c>
      <c r="BW25" s="4">
        <v>16</v>
      </c>
      <c r="BX25" s="4">
        <v>12</v>
      </c>
      <c r="BY25" s="4">
        <v>33</v>
      </c>
      <c r="BZ25" s="4">
        <v>32</v>
      </c>
      <c r="CA25" s="4">
        <v>38</v>
      </c>
      <c r="CB25" s="4">
        <v>34</v>
      </c>
      <c r="CC25" s="4">
        <v>2</v>
      </c>
      <c r="CD25" s="4">
        <v>15</v>
      </c>
      <c r="CE25" s="4">
        <v>4</v>
      </c>
      <c r="CF25" s="4">
        <v>26</v>
      </c>
      <c r="CG25" s="4">
        <v>23</v>
      </c>
      <c r="CH25" s="4">
        <v>9</v>
      </c>
      <c r="CI25" s="4">
        <v>45</v>
      </c>
      <c r="CJ25" s="4">
        <v>39</v>
      </c>
      <c r="CK25" s="4">
        <v>33</v>
      </c>
      <c r="CL25" s="4">
        <v>12</v>
      </c>
      <c r="CM25" s="4">
        <v>16</v>
      </c>
      <c r="CN25" s="4">
        <v>8</v>
      </c>
    </row>
    <row r="26" spans="1:92" ht="12.75">
      <c r="A26" t="s">
        <v>82</v>
      </c>
      <c r="B26" s="4">
        <f t="shared" si="2"/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</row>
    <row r="28" spans="1:92" s="4" customFormat="1" ht="12.75">
      <c r="A28" s="6" t="s">
        <v>83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</row>
    <row r="30" spans="1:92" s="4" customFormat="1" ht="12.75">
      <c r="A30" s="6" t="s">
        <v>84</v>
      </c>
      <c r="B30" s="5">
        <v>0.1755337326</v>
      </c>
      <c r="C30" s="5">
        <v>0.2238690752</v>
      </c>
      <c r="D30" s="5">
        <v>0.1919706201</v>
      </c>
      <c r="E30" s="5">
        <v>0.2722887817</v>
      </c>
      <c r="F30" s="5">
        <v>0.1313101838</v>
      </c>
      <c r="G30" s="5">
        <v>0.2157061004</v>
      </c>
      <c r="H30" s="5">
        <v>0.1851724847</v>
      </c>
      <c r="I30" s="5">
        <v>0.1369550331</v>
      </c>
      <c r="J30" s="5">
        <v>0.2625338753</v>
      </c>
      <c r="K30" s="5">
        <v>0.2372375011</v>
      </c>
      <c r="L30" s="5">
        <v>0.1942075488</v>
      </c>
      <c r="M30" s="5">
        <v>0.1034320639</v>
      </c>
      <c r="N30" s="5">
        <v>0.2180232558</v>
      </c>
      <c r="O30" s="5">
        <v>0.2490112787</v>
      </c>
      <c r="P30" s="5">
        <v>0.2761239106</v>
      </c>
      <c r="Q30" s="5">
        <v>0.2624671916</v>
      </c>
      <c r="R30" s="5">
        <v>0.2813147764</v>
      </c>
      <c r="S30" s="5">
        <v>0.2168287053</v>
      </c>
      <c r="T30" s="5">
        <v>0.233180166</v>
      </c>
      <c r="U30" s="5">
        <v>0.1764480245</v>
      </c>
      <c r="V30" s="5">
        <v>0.1376041587</v>
      </c>
      <c r="W30" s="5">
        <v>0.2044655271</v>
      </c>
      <c r="X30" s="5">
        <v>0.0974975626</v>
      </c>
      <c r="Y30" s="5">
        <v>0.1495121184</v>
      </c>
      <c r="Z30" s="5">
        <v>0.2376292983</v>
      </c>
      <c r="AA30" s="5">
        <v>0.1980650568</v>
      </c>
      <c r="AB30" s="5">
        <v>0.2032520325</v>
      </c>
      <c r="AC30" s="5">
        <v>0.2324709411</v>
      </c>
      <c r="AD30" s="5">
        <v>0.1907587961</v>
      </c>
      <c r="AE30" s="5">
        <v>0.148032723</v>
      </c>
      <c r="AF30" s="5">
        <v>0.0450572227</v>
      </c>
      <c r="AG30" s="5">
        <v>0.1735325185</v>
      </c>
      <c r="AH30" s="5">
        <v>0.1835704452</v>
      </c>
      <c r="AI30" s="5">
        <v>0.2344469564</v>
      </c>
      <c r="AJ30" s="5">
        <v>0.2300809544</v>
      </c>
      <c r="AK30" s="5">
        <v>0.2155622001</v>
      </c>
      <c r="AL30" s="5">
        <v>0.0646412411</v>
      </c>
      <c r="AM30" s="5">
        <v>0.1218861888</v>
      </c>
      <c r="AN30" s="5">
        <v>0.1700811751</v>
      </c>
      <c r="AO30" s="5">
        <v>0.1289490651</v>
      </c>
      <c r="AP30" s="5">
        <v>0.1957457915</v>
      </c>
      <c r="AQ30" s="5">
        <v>0.1461538462</v>
      </c>
      <c r="AR30" s="5">
        <v>0.2351557907</v>
      </c>
      <c r="AS30" s="5">
        <v>0.0945090256</v>
      </c>
      <c r="AT30" s="5">
        <v>0.2502293769</v>
      </c>
      <c r="AU30" s="5">
        <v>0.2052105639</v>
      </c>
      <c r="AV30" s="5">
        <v>0.2059810803</v>
      </c>
      <c r="AW30" s="5">
        <v>0.2104457624</v>
      </c>
      <c r="AX30" s="5">
        <v>0.2999558888</v>
      </c>
      <c r="AY30" s="5">
        <v>0.2109191206</v>
      </c>
      <c r="AZ30" s="5">
        <v>0.1935863985</v>
      </c>
      <c r="BA30" s="5">
        <v>0.239914697</v>
      </c>
      <c r="BB30" s="5">
        <v>0.194510482</v>
      </c>
      <c r="BC30" s="5">
        <v>0.2082068188</v>
      </c>
      <c r="BD30" s="5">
        <v>0.17382667</v>
      </c>
      <c r="BE30" s="5">
        <v>0.0783903841</v>
      </c>
      <c r="BF30" s="5">
        <v>0.070323488</v>
      </c>
      <c r="BG30" s="5">
        <v>0.0386897085</v>
      </c>
      <c r="BH30" s="5">
        <v>0.2143976251</v>
      </c>
      <c r="BI30" s="5">
        <v>0.0587774295</v>
      </c>
      <c r="BJ30" s="5">
        <v>0.3055701065</v>
      </c>
      <c r="BK30" s="5">
        <v>0.0651041667</v>
      </c>
      <c r="BL30" s="5">
        <v>0</v>
      </c>
      <c r="BM30" s="5">
        <v>0.2375491481</v>
      </c>
      <c r="BN30" s="5">
        <v>0.2086472702</v>
      </c>
      <c r="BO30" s="5">
        <v>0.169542236</v>
      </c>
      <c r="BP30" s="5">
        <v>0.1929905821</v>
      </c>
      <c r="BQ30" s="5">
        <v>0.1019598958</v>
      </c>
      <c r="BR30" s="5">
        <v>0.0690675876</v>
      </c>
      <c r="BS30" s="5">
        <v>0.2281519691</v>
      </c>
      <c r="BT30" s="5">
        <v>0.149288011</v>
      </c>
      <c r="BU30" s="5">
        <v>0.1898351885</v>
      </c>
      <c r="BV30" s="5">
        <v>0.1733260354</v>
      </c>
      <c r="BW30" s="5">
        <v>0.1369745741</v>
      </c>
      <c r="BX30" s="5">
        <v>0.1002115577</v>
      </c>
      <c r="BY30" s="5">
        <v>0.1813737087</v>
      </c>
      <c r="BZ30" s="5">
        <v>0.0475827941</v>
      </c>
      <c r="CA30" s="5">
        <v>0.2173744275</v>
      </c>
      <c r="CB30" s="5">
        <v>0.1449375388</v>
      </c>
      <c r="CC30" s="5">
        <v>0</v>
      </c>
      <c r="CD30" s="5">
        <v>0.0854518265</v>
      </c>
      <c r="CE30" s="5">
        <v>0.3461538462</v>
      </c>
      <c r="CF30" s="5">
        <v>0.0202408663</v>
      </c>
      <c r="CG30" s="5">
        <v>0.0522602561</v>
      </c>
      <c r="CH30" s="5">
        <v>0.2352941176</v>
      </c>
      <c r="CI30" s="5">
        <v>0.2354603249</v>
      </c>
      <c r="CJ30" s="5">
        <v>0.0351141209</v>
      </c>
      <c r="CK30" s="5">
        <v>0.024532352</v>
      </c>
      <c r="CL30" s="5">
        <v>0.2075595368</v>
      </c>
      <c r="CM30" s="5">
        <v>0</v>
      </c>
      <c r="CN30" s="5">
        <v>0.0315556958</v>
      </c>
    </row>
    <row r="32" ht="12.75">
      <c r="A32" t="s">
        <v>85</v>
      </c>
    </row>
    <row r="33" ht="12.75">
      <c r="A33" t="s">
        <v>86</v>
      </c>
    </row>
    <row r="34" spans="1:112" ht="12.75">
      <c r="A34" t="s">
        <v>92</v>
      </c>
      <c r="B34" s="4">
        <f aca="true" t="shared" si="11" ref="B34:B40">SUM(C34:CN34)</f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</row>
    <row r="35" spans="1:112" ht="12.75">
      <c r="A35" t="s">
        <v>87</v>
      </c>
      <c r="B35" s="4">
        <f t="shared" si="11"/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</row>
    <row r="36" spans="1:112" ht="12.75">
      <c r="A36" t="s">
        <v>94</v>
      </c>
      <c r="B36" s="4">
        <f t="shared" si="11"/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</row>
    <row r="37" spans="1:112" ht="12.75">
      <c r="A37" t="s">
        <v>88</v>
      </c>
      <c r="B37" s="4">
        <f t="shared" si="11"/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</row>
    <row r="38" spans="1:112" ht="12.75">
      <c r="A38" t="s">
        <v>95</v>
      </c>
      <c r="B38" s="4">
        <f t="shared" si="11"/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</row>
    <row r="39" spans="1:112" ht="12.75">
      <c r="A39" t="s">
        <v>96</v>
      </c>
      <c r="B39" s="4">
        <f t="shared" si="11"/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</row>
    <row r="40" spans="1:112" ht="12.75">
      <c r="A40" t="s">
        <v>97</v>
      </c>
      <c r="B40" s="4">
        <f t="shared" si="11"/>
        <v>39</v>
      </c>
      <c r="C40" s="4">
        <v>0</v>
      </c>
      <c r="D40" s="4"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3</v>
      </c>
      <c r="S40" s="4">
        <v>3</v>
      </c>
      <c r="T40" s="4">
        <v>0</v>
      </c>
      <c r="U40" s="4">
        <v>1</v>
      </c>
      <c r="V40" s="4">
        <v>1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2</v>
      </c>
      <c r="AF40" s="4">
        <v>1</v>
      </c>
      <c r="AG40" s="4">
        <v>1</v>
      </c>
      <c r="AH40" s="4">
        <v>2</v>
      </c>
      <c r="AI40" s="4">
        <v>2</v>
      </c>
      <c r="AJ40" s="4">
        <v>0</v>
      </c>
      <c r="AK40" s="4">
        <v>2</v>
      </c>
      <c r="AL40" s="4">
        <v>0</v>
      </c>
      <c r="AM40" s="4">
        <v>1</v>
      </c>
      <c r="AN40" s="4">
        <v>0</v>
      </c>
      <c r="AO40" s="4">
        <v>0</v>
      </c>
      <c r="AP40" s="4">
        <v>2</v>
      </c>
      <c r="AQ40" s="4">
        <v>0</v>
      </c>
      <c r="AR40" s="4">
        <v>0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2</v>
      </c>
      <c r="BQ40" s="4">
        <v>0</v>
      </c>
      <c r="BR40" s="4">
        <v>1</v>
      </c>
      <c r="BS40" s="4">
        <v>0</v>
      </c>
      <c r="BT40" s="4">
        <v>1</v>
      </c>
      <c r="BU40" s="4">
        <v>0</v>
      </c>
      <c r="BV40" s="4">
        <v>2</v>
      </c>
      <c r="BW40" s="4">
        <v>0</v>
      </c>
      <c r="BX40" s="4">
        <v>0</v>
      </c>
      <c r="BY40" s="4">
        <v>0</v>
      </c>
      <c r="BZ40" s="4">
        <v>0</v>
      </c>
      <c r="CA40" s="4">
        <v>1</v>
      </c>
      <c r="CB40" s="4">
        <v>0</v>
      </c>
      <c r="CC40" s="4">
        <v>1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1</v>
      </c>
      <c r="CK40" s="4">
        <v>0</v>
      </c>
      <c r="CL40" s="4">
        <v>0</v>
      </c>
      <c r="CM40" s="4">
        <v>1</v>
      </c>
      <c r="CN40" s="4">
        <v>0</v>
      </c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</row>
  </sheetData>
  <sheetProtection/>
  <mergeCells count="32">
    <mergeCell ref="BZ1:CC1"/>
    <mergeCell ref="BZ2:CC2"/>
    <mergeCell ref="BZ3:CC3"/>
    <mergeCell ref="BZ4:CC4"/>
    <mergeCell ref="CL1:CO1"/>
    <mergeCell ref="CL2:CO2"/>
    <mergeCell ref="CL3:CO3"/>
    <mergeCell ref="CL4:CO4"/>
    <mergeCell ref="BN3:BQ3"/>
    <mergeCell ref="BN1:BQ1"/>
    <mergeCell ref="BN4:BQ4"/>
    <mergeCell ref="BB1:BE1"/>
    <mergeCell ref="BB3:BE3"/>
    <mergeCell ref="BB4:BE4"/>
    <mergeCell ref="BB2:BE2"/>
    <mergeCell ref="BN2:BQ2"/>
    <mergeCell ref="AD1:AG1"/>
    <mergeCell ref="AP1:AS1"/>
    <mergeCell ref="AP3:AS3"/>
    <mergeCell ref="AP4:AS4"/>
    <mergeCell ref="AD3:AG3"/>
    <mergeCell ref="AD4:AG4"/>
    <mergeCell ref="AD2:AG2"/>
    <mergeCell ref="AP2:AS2"/>
    <mergeCell ref="F1:I1"/>
    <mergeCell ref="R3:U3"/>
    <mergeCell ref="R4:U4"/>
    <mergeCell ref="R1:U1"/>
    <mergeCell ref="F3:I3"/>
    <mergeCell ref="F4:I4"/>
    <mergeCell ref="F2:I2"/>
    <mergeCell ref="R2:U2"/>
  </mergeCells>
  <printOptions/>
  <pageMargins left="0.75" right="0.5" top="0.75" bottom="0.75" header="0.5" footer="0.5"/>
  <pageSetup horizontalDpi="600" verticalDpi="600" orientation="landscape" r:id="rId1"/>
  <headerFooter alignWithMargins="0">
    <oddHeader>&amp;C&amp;"Arial,Bold"APPENDIX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cox00003</dc:creator>
  <cp:keywords/>
  <dc:description/>
  <cp:lastModifiedBy>saxton_m</cp:lastModifiedBy>
  <cp:lastPrinted>2009-04-22T14:43:09Z</cp:lastPrinted>
  <dcterms:created xsi:type="dcterms:W3CDTF">2008-12-10T15:28:42Z</dcterms:created>
  <dcterms:modified xsi:type="dcterms:W3CDTF">2012-03-09T17:51:04Z</dcterms:modified>
  <cp:category/>
  <cp:version/>
  <cp:contentType/>
  <cp:contentStatus/>
</cp:coreProperties>
</file>