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5" yWindow="-15" windowWidth="15480" windowHeight="11640" tabRatio="791" activeTab="1"/>
  </bookViews>
  <sheets>
    <sheet name="Instructions" sheetId="3" r:id="rId1"/>
    <sheet name="V.1 Fin. Plan-Long Form-No PI" sheetId="1" r:id="rId2"/>
    <sheet name="FS Non-Cash Cont. (a)" sheetId="6" r:id="rId3"/>
    <sheet name="Volunteer Labor (In-Kind) (b)" sheetId="10" r:id="rId4"/>
    <sheet name="FS Cash to the Coop. (c) " sheetId="7" r:id="rId5"/>
    <sheet name="Coop. Non-Cash Cont. (d)" sheetId="8" r:id="rId6"/>
    <sheet name="Value of In-Kind Cont." sheetId="11" r:id="rId7"/>
    <sheet name="Cash to FS" sheetId="17" r:id="rId8"/>
    <sheet name="3rd Party Cash " sheetId="12" r:id="rId9"/>
    <sheet name="3rd Party Noncash " sheetId="13" r:id="rId10"/>
    <sheet name="3rd Party In-Kind " sheetId="14" r:id="rId11"/>
    <sheet name="V.2Fin. Plan-Long Frm-With PI" sheetId="16" r:id="rId12"/>
    <sheet name="V.3 Fin. Plan Long Form- No PI" sheetId="4" r:id="rId13"/>
    <sheet name="V.4 Fin. Plan-Long Frm-With PI" sheetId="15" r:id="rId14"/>
  </sheets>
  <definedNames>
    <definedName name="_xlnm.Print_Area" localSheetId="11">'V.2Fin. Plan-Long Frm-With PI'!$A$1:$K$51</definedName>
    <definedName name="_xlnm.Print_Area" localSheetId="13">'V.4 Fin. Plan-Long Frm-With PI'!$A$1:$K$111</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K33" i="16" l="1"/>
  <c r="K28" i="4" l="1"/>
  <c r="K18" i="4" l="1"/>
  <c r="K24" i="1"/>
  <c r="G23" i="15" l="1"/>
  <c r="G26" i="15" s="1"/>
  <c r="G26" i="4"/>
  <c r="G29" i="4" s="1"/>
  <c r="G21" i="16"/>
  <c r="F78" i="17"/>
  <c r="F77" i="17"/>
  <c r="F76" i="17"/>
  <c r="F75" i="17"/>
  <c r="F82" i="17" s="1"/>
  <c r="G23" i="1" s="1"/>
  <c r="F66" i="17"/>
  <c r="F69" i="17" s="1"/>
  <c r="G22" i="1" s="1"/>
  <c r="F56" i="17"/>
  <c r="F55" i="17"/>
  <c r="F54" i="17"/>
  <c r="F53" i="17"/>
  <c r="F42" i="17"/>
  <c r="F41" i="17"/>
  <c r="F40" i="17"/>
  <c r="F39" i="17"/>
  <c r="F29" i="17"/>
  <c r="F28" i="17"/>
  <c r="F27" i="17"/>
  <c r="F26" i="17"/>
  <c r="F25" i="17"/>
  <c r="F15" i="17"/>
  <c r="F14" i="17"/>
  <c r="F13" i="17"/>
  <c r="F12" i="17"/>
  <c r="F11" i="17"/>
  <c r="K23" i="16"/>
  <c r="F13" i="14"/>
  <c r="F14" i="14"/>
  <c r="F28" i="14"/>
  <c r="F29" i="14"/>
  <c r="F30" i="14"/>
  <c r="F33" i="17" l="1"/>
  <c r="F47" i="17"/>
  <c r="F60" i="17"/>
  <c r="G22" i="16"/>
  <c r="F19" i="17"/>
  <c r="K15" i="15"/>
  <c r="K16" i="15"/>
  <c r="K17" i="15"/>
  <c r="K18" i="15"/>
  <c r="K19" i="15"/>
  <c r="K20" i="15"/>
  <c r="K21" i="15"/>
  <c r="K22" i="15"/>
  <c r="B23" i="15"/>
  <c r="B26" i="15" s="1"/>
  <c r="C23" i="15"/>
  <c r="C26" i="15" s="1"/>
  <c r="D23" i="15"/>
  <c r="D26" i="15" s="1"/>
  <c r="E23" i="15"/>
  <c r="E26" i="15" s="1"/>
  <c r="F23" i="15"/>
  <c r="F26" i="15" s="1"/>
  <c r="H23" i="15"/>
  <c r="H26" i="15" s="1"/>
  <c r="I23" i="15"/>
  <c r="I26" i="15" s="1"/>
  <c r="J23" i="15"/>
  <c r="K24" i="15"/>
  <c r="K25" i="15"/>
  <c r="F79" i="12"/>
  <c r="F78" i="12"/>
  <c r="F77" i="12"/>
  <c r="F76" i="12"/>
  <c r="F67" i="12"/>
  <c r="F70" i="12" s="1"/>
  <c r="F57" i="12"/>
  <c r="F56" i="12"/>
  <c r="F55" i="12"/>
  <c r="F54" i="12"/>
  <c r="F43" i="12"/>
  <c r="F42" i="12"/>
  <c r="F41" i="12"/>
  <c r="F40" i="12"/>
  <c r="F30" i="12"/>
  <c r="F29" i="12"/>
  <c r="F28" i="12"/>
  <c r="F27" i="12"/>
  <c r="F26" i="12"/>
  <c r="F34" i="12" s="1"/>
  <c r="F16" i="12"/>
  <c r="F15" i="12"/>
  <c r="F14" i="12"/>
  <c r="F13" i="12"/>
  <c r="F12" i="12"/>
  <c r="F79" i="14"/>
  <c r="F78" i="14"/>
  <c r="F77" i="14"/>
  <c r="F76" i="14"/>
  <c r="F67" i="14"/>
  <c r="F70" i="14" s="1"/>
  <c r="F57" i="14"/>
  <c r="F56" i="14"/>
  <c r="F55" i="14"/>
  <c r="F54" i="14"/>
  <c r="F43" i="14"/>
  <c r="F42" i="14"/>
  <c r="F41" i="14"/>
  <c r="F40" i="14"/>
  <c r="F27" i="14"/>
  <c r="F26" i="14"/>
  <c r="F16" i="14"/>
  <c r="F15" i="14"/>
  <c r="F12" i="14"/>
  <c r="F79" i="13"/>
  <c r="F78" i="13"/>
  <c r="F77" i="13"/>
  <c r="F76" i="13"/>
  <c r="F67" i="13"/>
  <c r="F70" i="13" s="1"/>
  <c r="F57" i="13"/>
  <c r="F56" i="13"/>
  <c r="F55" i="13"/>
  <c r="F54" i="13"/>
  <c r="F61" i="13" s="1"/>
  <c r="F43" i="13"/>
  <c r="F42" i="13"/>
  <c r="F41" i="13"/>
  <c r="F40" i="13"/>
  <c r="F30" i="13"/>
  <c r="F29" i="13"/>
  <c r="F28" i="13"/>
  <c r="F27" i="13"/>
  <c r="F26" i="13"/>
  <c r="F16" i="13"/>
  <c r="F15" i="13"/>
  <c r="F14" i="13"/>
  <c r="F13" i="13"/>
  <c r="F12" i="13"/>
  <c r="F79" i="11"/>
  <c r="F78" i="11"/>
  <c r="F77" i="11"/>
  <c r="F76" i="11"/>
  <c r="F83" i="11" s="1"/>
  <c r="F67" i="11"/>
  <c r="F70" i="11" s="1"/>
  <c r="F54" i="11"/>
  <c r="F55" i="11"/>
  <c r="F56" i="11"/>
  <c r="F57" i="11"/>
  <c r="F40" i="11"/>
  <c r="F41" i="11"/>
  <c r="F42" i="11"/>
  <c r="F43" i="11"/>
  <c r="F26" i="11"/>
  <c r="F27" i="11"/>
  <c r="F28" i="11"/>
  <c r="F29" i="11"/>
  <c r="F30" i="11"/>
  <c r="F12" i="11"/>
  <c r="F13" i="11"/>
  <c r="F14" i="11"/>
  <c r="F15" i="11"/>
  <c r="F16" i="11"/>
  <c r="F79" i="8"/>
  <c r="F78" i="8"/>
  <c r="F77" i="8"/>
  <c r="F76" i="8"/>
  <c r="F83" i="8"/>
  <c r="E22" i="16" s="1"/>
  <c r="F69" i="8"/>
  <c r="F67" i="8"/>
  <c r="F70" i="8" s="1"/>
  <c r="F57" i="8"/>
  <c r="F56" i="8"/>
  <c r="F55" i="8"/>
  <c r="F54" i="8"/>
  <c r="F61" i="8"/>
  <c r="E20" i="16" s="1"/>
  <c r="F44" i="8"/>
  <c r="F43" i="8"/>
  <c r="F42" i="8"/>
  <c r="F41" i="8"/>
  <c r="F40" i="8"/>
  <c r="F48" i="8"/>
  <c r="E19" i="16" s="1"/>
  <c r="F30" i="8"/>
  <c r="F29" i="8"/>
  <c r="F28" i="8"/>
  <c r="F27" i="8"/>
  <c r="F26" i="8"/>
  <c r="F34" i="8"/>
  <c r="E18" i="16" s="1"/>
  <c r="F16" i="8"/>
  <c r="F15" i="8"/>
  <c r="F14" i="8"/>
  <c r="F13" i="8"/>
  <c r="F12" i="8"/>
  <c r="F79" i="7"/>
  <c r="F78" i="7"/>
  <c r="F77" i="7"/>
  <c r="F76" i="7"/>
  <c r="F83" i="7"/>
  <c r="F67" i="7"/>
  <c r="F69" i="7"/>
  <c r="F70" i="7" s="1"/>
  <c r="F54" i="7"/>
  <c r="F55" i="7"/>
  <c r="F56" i="7"/>
  <c r="F57" i="7"/>
  <c r="F61" i="7"/>
  <c r="D20" i="16" s="1"/>
  <c r="F40" i="7"/>
  <c r="F41" i="7"/>
  <c r="F42" i="7"/>
  <c r="F43" i="7"/>
  <c r="F44" i="7"/>
  <c r="F48" i="7"/>
  <c r="D19" i="16" s="1"/>
  <c r="F26" i="7"/>
  <c r="F27" i="7"/>
  <c r="F28" i="7"/>
  <c r="F29" i="7"/>
  <c r="F30" i="7"/>
  <c r="F34" i="7"/>
  <c r="D18" i="16" s="1"/>
  <c r="F12" i="7"/>
  <c r="F13" i="7"/>
  <c r="F14" i="7"/>
  <c r="F15" i="7"/>
  <c r="F16" i="7"/>
  <c r="F12" i="6"/>
  <c r="F13" i="6"/>
  <c r="F14" i="6"/>
  <c r="F15" i="6"/>
  <c r="F16" i="6"/>
  <c r="F79" i="6"/>
  <c r="F78" i="6"/>
  <c r="F77" i="6"/>
  <c r="F76" i="6"/>
  <c r="F83" i="6" s="1"/>
  <c r="F67" i="6"/>
  <c r="F70" i="6" s="1"/>
  <c r="F57" i="6"/>
  <c r="F56" i="6"/>
  <c r="F55" i="6"/>
  <c r="F54" i="6"/>
  <c r="F61" i="6"/>
  <c r="B20" i="16" s="1"/>
  <c r="F43" i="6"/>
  <c r="F42" i="6"/>
  <c r="F41" i="6"/>
  <c r="F40" i="6"/>
  <c r="F48" i="6" s="1"/>
  <c r="F30" i="6"/>
  <c r="F29" i="6"/>
  <c r="F28" i="6"/>
  <c r="F27" i="6"/>
  <c r="F26" i="6"/>
  <c r="F34" i="6" s="1"/>
  <c r="E23" i="1"/>
  <c r="E21" i="1"/>
  <c r="E20" i="1"/>
  <c r="E19" i="1"/>
  <c r="D21" i="1"/>
  <c r="D20" i="1"/>
  <c r="D19" i="1"/>
  <c r="B21" i="1"/>
  <c r="H26" i="4"/>
  <c r="H29" i="4" s="1"/>
  <c r="I26" i="4"/>
  <c r="I29" i="4" s="1"/>
  <c r="J26" i="4"/>
  <c r="J29" i="4" s="1"/>
  <c r="K22" i="4"/>
  <c r="K27" i="4"/>
  <c r="F26" i="4"/>
  <c r="F29" i="4" s="1"/>
  <c r="E26" i="4"/>
  <c r="E29" i="4" s="1"/>
  <c r="D26" i="4"/>
  <c r="D29" i="4" s="1"/>
  <c r="C26" i="4"/>
  <c r="C29" i="4" s="1"/>
  <c r="B26" i="4"/>
  <c r="B29" i="4" s="1"/>
  <c r="K25" i="4"/>
  <c r="K24" i="4"/>
  <c r="K23" i="4"/>
  <c r="K21" i="4"/>
  <c r="K20" i="4"/>
  <c r="K19" i="4"/>
  <c r="F76" i="10"/>
  <c r="F77" i="10"/>
  <c r="F78" i="10"/>
  <c r="F79" i="10"/>
  <c r="F83" i="10" s="1"/>
  <c r="F67" i="10"/>
  <c r="F70" i="10" s="1"/>
  <c r="F54" i="10"/>
  <c r="F55" i="10"/>
  <c r="F56" i="10"/>
  <c r="F57" i="10"/>
  <c r="F61" i="10"/>
  <c r="C20" i="16" s="1"/>
  <c r="F40" i="10"/>
  <c r="F41" i="10"/>
  <c r="F48" i="10" s="1"/>
  <c r="F42" i="10"/>
  <c r="F43" i="10"/>
  <c r="F26" i="10"/>
  <c r="F27" i="10"/>
  <c r="F28" i="10"/>
  <c r="F34" i="10" s="1"/>
  <c r="F29" i="10"/>
  <c r="F30" i="10"/>
  <c r="F12" i="10"/>
  <c r="F13" i="10"/>
  <c r="F14" i="10"/>
  <c r="F15" i="10"/>
  <c r="F16" i="10"/>
  <c r="C18" i="16" l="1"/>
  <c r="C19" i="1"/>
  <c r="C21" i="16"/>
  <c r="C22" i="1"/>
  <c r="B19" i="16"/>
  <c r="B20" i="1"/>
  <c r="B22" i="16"/>
  <c r="B23" i="1"/>
  <c r="E21" i="16"/>
  <c r="E22" i="1"/>
  <c r="C19" i="16"/>
  <c r="C20" i="1"/>
  <c r="C22" i="16"/>
  <c r="C23" i="1"/>
  <c r="B19" i="1"/>
  <c r="B18" i="16"/>
  <c r="B21" i="16"/>
  <c r="B22" i="1"/>
  <c r="D21" i="16"/>
  <c r="D22" i="1"/>
  <c r="F20" i="10"/>
  <c r="C17" i="16" s="1"/>
  <c r="C24" i="16" s="1"/>
  <c r="C27" i="16" s="1"/>
  <c r="C21" i="1"/>
  <c r="F20" i="7"/>
  <c r="D17" i="16" s="1"/>
  <c r="F20" i="8"/>
  <c r="E17" i="16" s="1"/>
  <c r="F83" i="14"/>
  <c r="F20" i="12"/>
  <c r="F48" i="12"/>
  <c r="F61" i="12"/>
  <c r="G20" i="1"/>
  <c r="G19" i="16"/>
  <c r="G24" i="16" s="1"/>
  <c r="G27" i="16" s="1"/>
  <c r="F20" i="6"/>
  <c r="D22" i="16"/>
  <c r="D24" i="16" s="1"/>
  <c r="D23" i="1"/>
  <c r="D84" i="17"/>
  <c r="B91" i="17" s="1"/>
  <c r="F91" i="17" s="1"/>
  <c r="F92" i="17" s="1"/>
  <c r="G26" i="16" s="1"/>
  <c r="G17" i="16"/>
  <c r="G21" i="1"/>
  <c r="G20" i="16"/>
  <c r="G19" i="1"/>
  <c r="G18" i="16"/>
  <c r="G18" i="1"/>
  <c r="G25" i="1" s="1"/>
  <c r="D18" i="1"/>
  <c r="C18" i="1"/>
  <c r="C25" i="1" s="1"/>
  <c r="C28" i="1" s="1"/>
  <c r="E24" i="16"/>
  <c r="D85" i="8"/>
  <c r="B92" i="8" s="1"/>
  <c r="F92" i="8" s="1"/>
  <c r="F93" i="8" s="1"/>
  <c r="K23" i="15"/>
  <c r="K26" i="15" s="1"/>
  <c r="K37" i="15" s="1"/>
  <c r="K26" i="4"/>
  <c r="K29" i="4" s="1"/>
  <c r="D39" i="4" s="1"/>
  <c r="F48" i="11"/>
  <c r="F61" i="11"/>
  <c r="F21" i="1" s="1"/>
  <c r="G27" i="1"/>
  <c r="G28" i="1" s="1"/>
  <c r="F61" i="14"/>
  <c r="J20" i="16" s="1"/>
  <c r="F34" i="14"/>
  <c r="J18" i="16" s="1"/>
  <c r="J22" i="16"/>
  <c r="F20" i="14"/>
  <c r="J17" i="16" s="1"/>
  <c r="F48" i="14"/>
  <c r="J19" i="16" s="1"/>
  <c r="J21" i="16"/>
  <c r="J22" i="1"/>
  <c r="J20" i="1"/>
  <c r="J21" i="1"/>
  <c r="F83" i="13"/>
  <c r="I23" i="1" s="1"/>
  <c r="I20" i="16"/>
  <c r="F34" i="13"/>
  <c r="I18" i="16" s="1"/>
  <c r="F48" i="13"/>
  <c r="I20" i="1" s="1"/>
  <c r="I22" i="16"/>
  <c r="F83" i="12"/>
  <c r="H23" i="1" s="1"/>
  <c r="H18" i="1"/>
  <c r="H19" i="1"/>
  <c r="H21" i="1"/>
  <c r="H20" i="1"/>
  <c r="H19" i="16"/>
  <c r="H22" i="1"/>
  <c r="H21" i="16"/>
  <c r="D25" i="1"/>
  <c r="F20" i="13"/>
  <c r="I17" i="16" s="1"/>
  <c r="I21" i="16"/>
  <c r="I22" i="1"/>
  <c r="I19" i="1"/>
  <c r="D35" i="4"/>
  <c r="D85" i="7"/>
  <c r="B92" i="7" s="1"/>
  <c r="F92" i="7" s="1"/>
  <c r="F93" i="7" s="1"/>
  <c r="F20" i="16"/>
  <c r="F20" i="11"/>
  <c r="F17" i="16" s="1"/>
  <c r="F19" i="16"/>
  <c r="F34" i="11"/>
  <c r="F18" i="16" s="1"/>
  <c r="F20" i="1"/>
  <c r="F22" i="16"/>
  <c r="F23" i="1"/>
  <c r="F21" i="16"/>
  <c r="F22" i="1"/>
  <c r="D30" i="15"/>
  <c r="J26" i="15"/>
  <c r="D34" i="15"/>
  <c r="F19" i="1" l="1"/>
  <c r="D85" i="11"/>
  <c r="C91" i="11" s="1"/>
  <c r="H22" i="16"/>
  <c r="C94" i="17"/>
  <c r="E18" i="1"/>
  <c r="E25" i="1" s="1"/>
  <c r="D85" i="10"/>
  <c r="C91" i="10" s="1"/>
  <c r="D85" i="6"/>
  <c r="B92" i="6" s="1"/>
  <c r="F92" i="6" s="1"/>
  <c r="F93" i="6" s="1"/>
  <c r="B17" i="16"/>
  <c r="B18" i="1"/>
  <c r="K22" i="1"/>
  <c r="K23" i="1"/>
  <c r="K20" i="1"/>
  <c r="D86" i="12"/>
  <c r="C92" i="12" s="1"/>
  <c r="H17" i="16"/>
  <c r="B24" i="16"/>
  <c r="J18" i="1"/>
  <c r="D86" i="14"/>
  <c r="C92" i="14" s="1"/>
  <c r="D86" i="13"/>
  <c r="C92" i="13" s="1"/>
  <c r="D25" i="16"/>
  <c r="D26" i="1"/>
  <c r="D28" i="1" s="1"/>
  <c r="E25" i="16"/>
  <c r="E27" i="16" s="1"/>
  <c r="C96" i="8"/>
  <c r="E26" i="1"/>
  <c r="E28" i="1"/>
  <c r="D33" i="4"/>
  <c r="D40" i="15"/>
  <c r="D46" i="15"/>
  <c r="D42" i="15"/>
  <c r="D31" i="15"/>
  <c r="D32" i="15" s="1"/>
  <c r="D35" i="15"/>
  <c r="D36" i="15" s="1"/>
  <c r="K30" i="15" s="1"/>
  <c r="K31" i="15" s="1"/>
  <c r="K32" i="15" s="1"/>
  <c r="K34" i="15" s="1"/>
  <c r="F18" i="1"/>
  <c r="D37" i="4"/>
  <c r="D41" i="4" s="1"/>
  <c r="H25" i="1"/>
  <c r="H28" i="1" s="1"/>
  <c r="J19" i="1"/>
  <c r="K19" i="1" s="1"/>
  <c r="J23" i="1"/>
  <c r="I21" i="1"/>
  <c r="K21" i="1" s="1"/>
  <c r="I19" i="16"/>
  <c r="K19" i="16" s="1"/>
  <c r="I18" i="1"/>
  <c r="I25" i="1" s="1"/>
  <c r="I28" i="1" s="1"/>
  <c r="H18" i="16"/>
  <c r="K18" i="16" s="1"/>
  <c r="K22" i="16"/>
  <c r="K17" i="16"/>
  <c r="H20" i="16"/>
  <c r="K20" i="16" s="1"/>
  <c r="K21" i="16"/>
  <c r="I24" i="16"/>
  <c r="I27" i="16" s="1"/>
  <c r="C96" i="7"/>
  <c r="K25" i="16"/>
  <c r="D27" i="16"/>
  <c r="F25" i="1"/>
  <c r="F28" i="1" s="1"/>
  <c r="F24" i="16"/>
  <c r="K18" i="1" l="1"/>
  <c r="B25" i="1"/>
  <c r="B26" i="16"/>
  <c r="K26" i="16" s="1"/>
  <c r="B27" i="1"/>
  <c r="K27" i="1" s="1"/>
  <c r="C96" i="6"/>
  <c r="B27" i="16"/>
  <c r="J24" i="16"/>
  <c r="J27" i="16" s="1"/>
  <c r="K26" i="1"/>
  <c r="D44" i="15"/>
  <c r="D48" i="15" s="1"/>
  <c r="J25" i="1"/>
  <c r="J28" i="1" s="1"/>
  <c r="K25" i="1"/>
  <c r="K28" i="1" s="1"/>
  <c r="C39" i="1" s="1"/>
  <c r="H24" i="16"/>
  <c r="H27" i="16" s="1"/>
  <c r="F27" i="16"/>
  <c r="D49" i="16" l="1"/>
  <c r="D31" i="16"/>
  <c r="D32" i="16" s="1"/>
  <c r="D33" i="16" s="1"/>
  <c r="B28" i="1"/>
  <c r="C33" i="1"/>
  <c r="K24" i="16"/>
  <c r="K27" i="16" s="1"/>
  <c r="K38" i="16" s="1"/>
  <c r="C35" i="1"/>
  <c r="D35" i="16"/>
  <c r="D43" i="16" l="1"/>
  <c r="D36" i="16"/>
  <c r="D37" i="16" s="1"/>
  <c r="K31" i="16" s="1"/>
  <c r="K32" i="16" s="1"/>
  <c r="K35" i="16" s="1"/>
  <c r="D45" i="16"/>
  <c r="D47" i="16" s="1"/>
  <c r="C37" i="1"/>
  <c r="C41" i="1" s="1"/>
  <c r="D51" i="16" l="1"/>
</calcChain>
</file>

<file path=xl/comments1.xml><?xml version="1.0" encoding="utf-8"?>
<comments xmlns="http://schemas.openxmlformats.org/spreadsheetml/2006/main">
  <authors>
    <author>FSDefaultUser</author>
    <author>ashleejackson</author>
    <author>USDA Forest Service</author>
  </authors>
  <commentList>
    <comment ref="B14"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1">
      <text>
        <r>
          <rPr>
            <b/>
            <sz val="8"/>
            <color indexed="81"/>
            <rFont val="Tahoma"/>
            <family val="2"/>
          </rPr>
          <t>ashleejackson:</t>
        </r>
        <r>
          <rPr>
            <sz val="8"/>
            <color indexed="81"/>
            <rFont val="Tahoma"/>
            <family val="2"/>
          </rPr>
          <t xml:space="preserve">
(g) Cooperator, Third Party Cash Contribution, Federal:  This includes cash contributions provided to the Cooperator from another Federal agency for use in the project.  Display these contributions by Cost Element Expenditures.</t>
        </r>
      </text>
    </comment>
    <comment ref="I17" authorId="1">
      <text>
        <r>
          <rPr>
            <b/>
            <sz val="8"/>
            <color indexed="81"/>
            <rFont val="Tahoma"/>
            <family val="2"/>
          </rPr>
          <t>ashleejackson:</t>
        </r>
        <r>
          <rPr>
            <sz val="8"/>
            <color indexed="81"/>
            <rFont val="Tahoma"/>
            <family val="2"/>
          </rPr>
          <t xml:space="preserve">
(h) Cooperator, Third Party Noncash Contribution, Federal: Noncash contribution provided to the Cooperator from Federal agencie(s) for use in the project.  Display these contributions by Cost Element Expenditures.</t>
        </r>
      </text>
    </comment>
    <comment ref="J17" authorId="1">
      <text>
        <r>
          <rPr>
            <b/>
            <sz val="8"/>
            <color indexed="81"/>
            <rFont val="Tahoma"/>
            <family val="2"/>
          </rPr>
          <t>ashleejackson:</t>
        </r>
        <r>
          <rPr>
            <sz val="8"/>
            <color indexed="81"/>
            <rFont val="Tahoma"/>
            <family val="2"/>
          </rPr>
          <t xml:space="preserv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3" authorId="0">
      <text>
        <r>
          <rPr>
            <sz val="8"/>
            <color indexed="81"/>
            <rFont val="Tahoma"/>
            <family val="2"/>
          </rPr>
          <t>This cost element can be replaced with a cost element unique to your agreement, for example 'sub-contracts'.</t>
        </r>
      </text>
    </comment>
    <comment ref="A24" authorId="0">
      <text>
        <r>
          <rPr>
            <sz val="8"/>
            <color indexed="81"/>
            <rFont val="Tahoma"/>
            <family val="2"/>
          </rPr>
          <t>This cost element can be replaced with a cost element unique to your agreement.</t>
        </r>
      </text>
    </comment>
  </commentList>
</comments>
</file>

<file path=xl/comments2.xml><?xml version="1.0" encoding="utf-8"?>
<comments xmlns="http://schemas.openxmlformats.org/spreadsheetml/2006/main">
  <authors>
    <author>FSDefaultUser</author>
    <author>ashleejackson</author>
    <author>USDA Forest Service</author>
  </authors>
  <commentList>
    <comment ref="B13"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3"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3"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3"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3"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3"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3" authorId="2">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6"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6" authorId="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6" authorId="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2" authorId="0">
      <text>
        <r>
          <rPr>
            <sz val="8"/>
            <color indexed="81"/>
            <rFont val="Tahoma"/>
            <family val="2"/>
          </rPr>
          <t>This cost element can be replaced with a cost element unique to your agreement, for example 'sub-contracts'.</t>
        </r>
      </text>
    </comment>
    <comment ref="A23" authorId="0">
      <text>
        <r>
          <rPr>
            <sz val="8"/>
            <color indexed="81"/>
            <rFont val="Tahoma"/>
            <family val="2"/>
          </rPr>
          <t>This cost element can be replaced with a cost element unique to your agreement.</t>
        </r>
      </text>
    </comment>
    <comment ref="A29" authorId="0">
      <text>
        <r>
          <rPr>
            <sz val="8"/>
            <color indexed="81"/>
            <rFont val="Tahoma"/>
            <family val="2"/>
          </rPr>
          <t>Deductive Alternative is required.  Assumes that all costs are allowable.</t>
        </r>
      </text>
    </comment>
    <comment ref="K30" authorId="2">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1" authorId="0">
      <text>
        <r>
          <rPr>
            <sz val="8"/>
            <color indexed="81"/>
            <rFont val="Tahoma"/>
            <family val="2"/>
          </rPr>
          <t>FS Contribution subject to reduction by Program Income.  It is the total of columns (a) and (c).</t>
        </r>
      </text>
    </comment>
    <comment ref="C33" authorId="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3" authorId="2">
      <text>
        <r>
          <rPr>
            <sz val="8"/>
            <color indexed="81"/>
            <rFont val="Tahoma"/>
            <family val="2"/>
          </rPr>
          <t>At the end of the project, if this amount is zero, the FS will pay the Cooperator nothing.  If this amount is negative, the Cooperator will owe the FS the amount reflected here.</t>
        </r>
      </text>
    </comment>
    <comment ref="K34" authorId="2">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5" authorId="0">
      <text>
        <r>
          <rPr>
            <sz val="8"/>
            <color indexed="81"/>
            <rFont val="Tahoma"/>
            <family val="2"/>
          </rPr>
          <t>Cooperator Contribution subject to reduction by Program Income.  It is the total of columns (d) and (f).</t>
        </r>
      </text>
    </comment>
    <comment ref="C37" authorId="0">
      <text>
        <r>
          <rPr>
            <sz val="8"/>
            <color indexed="81"/>
            <rFont val="Tahoma"/>
            <family val="2"/>
          </rPr>
          <t>Cooperator Net Total Project Expenses (which excludes Cooperator In-kind Contributions) after reducing Cooperator expenses by the Cooperator's proportionate share of Program Income.</t>
        </r>
      </text>
    </comment>
    <comment ref="K38" authorId="2">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List>
</comments>
</file>

<file path=xl/comments3.xml><?xml version="1.0" encoding="utf-8"?>
<comments xmlns="http://schemas.openxmlformats.org/spreadsheetml/2006/main">
  <authors>
    <author>FSDefaultUser</author>
    <author>ashleejackson</author>
    <author>USDA Forest Service</author>
  </authors>
  <commentList>
    <comment ref="B14"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4"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4"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4"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4" authorId="2">
      <text>
        <r>
          <rPr>
            <sz val="8"/>
            <color indexed="81"/>
            <rFont val="Tahoma"/>
            <family val="2"/>
          </rPr>
          <t xml:space="preserve">(j)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7"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7" authorId="0">
      <text>
        <r>
          <rPr>
            <sz val="8"/>
            <color indexed="81"/>
            <rFont val="Tahoma"/>
            <family val="2"/>
          </rPr>
          <t xml:space="preserve">(h)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7" authorId="0">
      <text>
        <r>
          <rPr>
            <sz val="8"/>
            <color indexed="81"/>
            <rFont val="Tahoma"/>
            <family val="2"/>
          </rPr>
          <t xml:space="preserve">(i)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4" authorId="0">
      <text>
        <r>
          <rPr>
            <sz val="8"/>
            <color indexed="81"/>
            <rFont val="Tahoma"/>
            <family val="2"/>
          </rPr>
          <t>This cost element can be replaced with a cost element unique to your agreement, for example 'sub-contracts'.</t>
        </r>
      </text>
    </comment>
    <comment ref="A25" authorId="0">
      <text>
        <r>
          <rPr>
            <sz val="8"/>
            <color indexed="81"/>
            <rFont val="Tahoma"/>
            <family val="2"/>
          </rPr>
          <t>This cost element can be replaced with a cost element unique to your agreement.</t>
        </r>
      </text>
    </comment>
    <comment ref="A53"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0" authorId="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67"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4"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8" authorId="1">
      <text>
        <r>
          <rPr>
            <b/>
            <sz val="8"/>
            <color indexed="81"/>
            <rFont val="Tahoma"/>
            <family val="2"/>
          </rPr>
          <t>ashleejackson:</t>
        </r>
        <r>
          <rPr>
            <sz val="8"/>
            <color indexed="81"/>
            <rFont val="Tahoma"/>
            <family val="2"/>
          </rPr>
          <t xml:space="preserve">
FSDefaultUser:
Cooperator Cash Contributions ONLY:
EXAMPLE Column (f):  Salary: GS 11 Biologist @ 40 hrs x $25.02/hr = $1,000.80, GS 5 Crew Leader @ 80 hrs x $12.79/hr = $1,023.20, GS 3 Crew 3 x 80hrs x $10.19/hr = $2445.60; Travel: 12 round trips x 50 miles x $.375/mi. = $225; Indirect Cost: $4,694.60 x 19.2% = $901.36</t>
        </r>
      </text>
    </comment>
  </commentList>
</comments>
</file>

<file path=xl/comments4.xml><?xml version="1.0" encoding="utf-8"?>
<comments xmlns="http://schemas.openxmlformats.org/spreadsheetml/2006/main">
  <authors>
    <author>FSDefaultUser</author>
    <author>ashleejackson</author>
    <author>USDA Forest Service</author>
  </authors>
  <commentList>
    <comment ref="B11" authorId="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1" authorId="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1" authorId="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t>
        </r>
        <r>
          <rPr>
            <b/>
            <u/>
            <sz val="8"/>
            <color indexed="81"/>
            <rFont val="Tahoma"/>
            <family val="2"/>
          </rPr>
          <t>an expense to the Forest Service</t>
        </r>
        <r>
          <rPr>
            <sz val="8"/>
            <color indexed="81"/>
            <rFont val="Tahoma"/>
            <family val="2"/>
          </rPr>
          <t>.</t>
        </r>
      </text>
    </comment>
    <comment ref="E11" authorId="0">
      <text>
        <r>
          <rPr>
            <sz val="8"/>
            <color indexed="81"/>
            <rFont val="Tahoma"/>
            <family val="2"/>
          </rPr>
          <t xml:space="preserve">(d)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1" authorId="1">
      <text>
        <r>
          <rPr>
            <b/>
            <sz val="8"/>
            <color indexed="81"/>
            <rFont val="Tahoma"/>
            <family val="2"/>
          </rPr>
          <t>ashleejackson:</t>
        </r>
        <r>
          <rPr>
            <sz val="8"/>
            <color indexed="81"/>
            <rFont val="Tahoma"/>
            <family val="2"/>
          </rPr>
          <t xml:space="preserve">
(e) Value of Cooperator In-Kind Contribution:  Cooperator in-kind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G11" authorId="1">
      <text>
        <r>
          <rPr>
            <b/>
            <sz val="8"/>
            <color indexed="81"/>
            <rFont val="Tahoma"/>
            <family val="2"/>
          </rPr>
          <t>ashleejackson:</t>
        </r>
        <r>
          <rPr>
            <sz val="8"/>
            <color indexed="81"/>
            <rFont val="Tahoma"/>
            <family val="2"/>
          </rPr>
          <t xml:space="preserve">
(f) Cooperator Cash to the Forest Service: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K11" authorId="2">
      <text>
        <r>
          <rPr>
            <sz val="8"/>
            <color indexed="81"/>
            <rFont val="Tahoma"/>
            <family val="2"/>
          </rPr>
          <t xml:space="preserve">(l)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H14" authorId="0">
      <text>
        <r>
          <rPr>
            <sz val="8"/>
            <color indexed="81"/>
            <rFont val="Tahoma"/>
            <family val="2"/>
          </rPr>
          <t xml:space="preserve">(g) </t>
        </r>
        <r>
          <rPr>
            <b/>
            <u/>
            <sz val="8"/>
            <color indexed="81"/>
            <rFont val="Tahoma"/>
            <family val="2"/>
          </rPr>
          <t>Cooperator, Third Party Cash Contribution, Federal</t>
        </r>
        <r>
          <rPr>
            <b/>
            <sz val="8"/>
            <color indexed="81"/>
            <rFont val="Tahoma"/>
            <family val="2"/>
          </rPr>
          <t xml:space="preserve">: </t>
        </r>
        <r>
          <rPr>
            <sz val="8"/>
            <color indexed="81"/>
            <rFont val="Tahoma"/>
            <family val="2"/>
          </rPr>
          <t xml:space="preserve"> This includes cash contributions provided to the Cooperator from another Federal agency for use in the project.  Display these contributions by Cost Element Expenditures.</t>
        </r>
      </text>
    </comment>
    <comment ref="I14" authorId="0">
      <text>
        <r>
          <rPr>
            <sz val="8"/>
            <color indexed="81"/>
            <rFont val="Tahoma"/>
            <family val="2"/>
          </rPr>
          <t xml:space="preserve">(i) </t>
        </r>
        <r>
          <rPr>
            <b/>
            <u/>
            <sz val="8"/>
            <color indexed="81"/>
            <rFont val="Tahoma"/>
            <family val="2"/>
          </rPr>
          <t>Cooperator, Third Party Noncash Contribution, Federal</t>
        </r>
        <r>
          <rPr>
            <b/>
            <sz val="8"/>
            <color indexed="81"/>
            <rFont val="Tahoma"/>
            <family val="2"/>
          </rPr>
          <t>:</t>
        </r>
        <r>
          <rPr>
            <sz val="8"/>
            <color indexed="81"/>
            <rFont val="Tahoma"/>
            <family val="2"/>
          </rPr>
          <t xml:space="preserve"> Noncash contribution provided to the Cooperator from Federal agencie(s) for use in the project.  Display these contributions by Cost Element Expenditures.</t>
        </r>
      </text>
    </comment>
    <comment ref="J14" authorId="0">
      <text>
        <r>
          <rPr>
            <sz val="8"/>
            <color indexed="81"/>
            <rFont val="Tahoma"/>
            <family val="2"/>
          </rPr>
          <t xml:space="preserve">(k)  </t>
        </r>
        <r>
          <rPr>
            <b/>
            <u/>
            <sz val="8"/>
            <color indexed="81"/>
            <rFont val="Tahoma"/>
            <family val="2"/>
          </rPr>
          <t>Cooperator, Third Party In-Kind Contribution, Federal</t>
        </r>
        <r>
          <rPr>
            <b/>
            <sz val="8"/>
            <color indexed="81"/>
            <rFont val="Tahoma"/>
            <family val="2"/>
          </rPr>
          <t>:</t>
        </r>
        <r>
          <rPr>
            <sz val="8"/>
            <color indexed="81"/>
            <rFont val="Tahoma"/>
            <family val="2"/>
          </rPr>
          <t xml:space="preserve">  In-kind contribution provided to the Cooperator from Federal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A21" authorId="0">
      <text>
        <r>
          <rPr>
            <sz val="8"/>
            <color indexed="81"/>
            <rFont val="Tahoma"/>
            <family val="2"/>
          </rPr>
          <t>This cost element can be replaced with a cost element unique to your agreement, for example 'sub-contracts'.</t>
        </r>
      </text>
    </comment>
    <comment ref="A22" authorId="0">
      <text>
        <r>
          <rPr>
            <sz val="8"/>
            <color indexed="81"/>
            <rFont val="Tahoma"/>
            <family val="2"/>
          </rPr>
          <t>This cost element can be replaced with a cost element unique to your agreement.</t>
        </r>
      </text>
    </comment>
    <comment ref="A28" authorId="0">
      <text>
        <r>
          <rPr>
            <sz val="8"/>
            <color indexed="81"/>
            <rFont val="Tahoma"/>
            <family val="2"/>
          </rPr>
          <t>Deductive Alternative is required.  Assumes that all costs are allowable.</t>
        </r>
      </text>
    </comment>
    <comment ref="K29" authorId="2">
      <text>
        <r>
          <rPr>
            <sz val="8"/>
            <color indexed="81"/>
            <rFont val="Tahoma"/>
            <family val="2"/>
          </rPr>
          <t xml:space="preserve">(i)  </t>
        </r>
        <r>
          <rPr>
            <b/>
            <u/>
            <sz val="8"/>
            <color indexed="81"/>
            <rFont val="Tahoma"/>
            <family val="2"/>
          </rPr>
          <t>Estimated Gross Program Income</t>
        </r>
        <r>
          <rPr>
            <b/>
            <sz val="8"/>
            <color indexed="81"/>
            <rFont val="Tahoma"/>
            <family val="2"/>
          </rPr>
          <t>:</t>
        </r>
        <r>
          <rPr>
            <sz val="8"/>
            <color indexed="81"/>
            <rFont val="Tahoma"/>
            <family val="2"/>
          </rPr>
          <t xml:space="preserve">  The</t>
        </r>
        <r>
          <rPr>
            <b/>
            <u/>
            <sz val="8"/>
            <color indexed="81"/>
            <rFont val="Tahoma"/>
            <family val="2"/>
          </rPr>
          <t xml:space="preserve"> gross</t>
        </r>
        <r>
          <rPr>
            <sz val="8"/>
            <color indexed="81"/>
            <rFont val="Tahoma"/>
            <family val="2"/>
          </rPr>
          <t xml:space="preserve">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  </t>
        </r>
      </text>
    </comment>
    <comment ref="B30" authorId="0">
      <text>
        <r>
          <rPr>
            <sz val="8"/>
            <color indexed="81"/>
            <rFont val="Tahoma"/>
            <family val="2"/>
          </rPr>
          <t>FS Contribution subject to reduction by Program Income.  It is the total of columns (a) and (c).</t>
        </r>
      </text>
    </comment>
    <comment ref="C32" authorId="0">
      <text>
        <r>
          <rPr>
            <sz val="8"/>
            <color indexed="81"/>
            <rFont val="Tahoma"/>
            <family val="2"/>
          </rPr>
          <t>Forest Service Net Total Project Expenses (which excludes Forest Service In-kind Contributions) after reducing Forest Service expenses by the Forest Service's proportionate share of Program Income.</t>
        </r>
      </text>
    </comment>
    <comment ref="K32" authorId="2">
      <text>
        <r>
          <rPr>
            <sz val="8"/>
            <color indexed="81"/>
            <rFont val="Tahoma"/>
            <family val="2"/>
          </rPr>
          <t>At the end of the project, if this amount is zero, the FS will pay the Cooperator nothing.  If this amount is negative, the Cooperator will owe the FS the amount reflected here.</t>
        </r>
      </text>
    </comment>
    <comment ref="K33" authorId="2">
      <text>
        <r>
          <rPr>
            <sz val="8"/>
            <color indexed="81"/>
            <rFont val="Tahoma"/>
            <family val="2"/>
          </rPr>
          <t>Information for this block may not be known before the agreement is executed.  In this case, leave blank.  When entering a number, consider the billing cycle, e.g. quarterly or monthly.  In these cases you would use 4 and 12 respectively.</t>
        </r>
      </text>
    </comment>
    <comment ref="B34" authorId="0">
      <text>
        <r>
          <rPr>
            <sz val="8"/>
            <color indexed="81"/>
            <rFont val="Tahoma"/>
            <family val="2"/>
          </rPr>
          <t>Cooperator Contribution subject to reduction by Program Income.  It is the total of columns (d) and (f).</t>
        </r>
      </text>
    </comment>
    <comment ref="K37" authorId="2">
      <text>
        <r>
          <rPr>
            <sz val="8"/>
            <color indexed="81"/>
            <rFont val="Tahoma"/>
            <family val="2"/>
          </rPr>
          <t xml:space="preserve">(j)  </t>
        </r>
        <r>
          <rPr>
            <b/>
            <u/>
            <sz val="8"/>
            <color indexed="81"/>
            <rFont val="Tahoma"/>
            <family val="2"/>
          </rPr>
          <t>Net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 Estimated Gross Program Income</t>
        </r>
        <r>
          <rPr>
            <sz val="8"/>
            <color indexed="81"/>
            <rFont val="Tahoma"/>
            <family val="2"/>
          </rPr>
          <t xml:space="preserve"> taken into consideration.  This figure reflects the true estimated cost of the project.  </t>
        </r>
      </text>
    </comment>
    <comment ref="A54"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2" authorId="0">
      <text>
        <r>
          <rPr>
            <b/>
            <sz val="8"/>
            <color indexed="81"/>
            <rFont val="Tahoma"/>
            <family val="2"/>
          </rPr>
          <t>FSDefaultUser:</t>
        </r>
        <r>
          <rPr>
            <sz val="8"/>
            <color indexed="81"/>
            <rFont val="Tahoma"/>
            <family val="2"/>
          </rPr>
          <t xml:space="preserve">
</t>
        </r>
        <r>
          <rPr>
            <u/>
            <sz val="8"/>
            <color indexed="81"/>
            <rFont val="Tahoma"/>
            <family val="2"/>
          </rPr>
          <t>FS In-Kind Contributions ONLY:</t>
        </r>
        <r>
          <rPr>
            <sz val="8"/>
            <color indexed="81"/>
            <rFont val="Tahoma"/>
            <family val="2"/>
          </rPr>
          <t xml:space="preserve">
EXAMPLE Column (b):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b/>
            <sz val="8"/>
            <color indexed="81"/>
            <rFont val="Tahoma"/>
            <family val="2"/>
          </rPr>
          <t xml:space="preserve"> </t>
        </r>
        <r>
          <rPr>
            <sz val="8"/>
            <color indexed="81"/>
            <rFont val="Tahoma"/>
            <family val="2"/>
          </rPr>
          <t xml:space="preserve">12 round trips x 50 miles x $.375/mi. = $225; </t>
        </r>
        <r>
          <rPr>
            <b/>
            <u/>
            <sz val="8"/>
            <color indexed="81"/>
            <rFont val="Tahoma"/>
            <family val="2"/>
          </rPr>
          <t>Indirect Cost:</t>
        </r>
        <r>
          <rPr>
            <sz val="8"/>
            <color indexed="81"/>
            <rFont val="Tahoma"/>
            <family val="2"/>
          </rPr>
          <t xml:space="preserve"> $4,694.60 x 19.2% = $901.36</t>
        </r>
      </text>
    </comment>
    <comment ref="A70" authorId="0">
      <text>
        <r>
          <rPr>
            <b/>
            <sz val="8"/>
            <color indexed="81"/>
            <rFont val="Tahoma"/>
            <family val="2"/>
          </rPr>
          <t>FSDefaultUser:</t>
        </r>
        <r>
          <rPr>
            <sz val="8"/>
            <color indexed="81"/>
            <rFont val="Tahoma"/>
            <family val="2"/>
          </rPr>
          <t xml:space="preserve">
</t>
        </r>
        <r>
          <rPr>
            <u/>
            <sz val="8"/>
            <color indexed="81"/>
            <rFont val="Tahoma"/>
            <family val="2"/>
          </rPr>
          <t>FS Obligation to Pay Cooperator ONLY:</t>
        </r>
        <r>
          <rPr>
            <sz val="8"/>
            <color indexed="81"/>
            <rFont val="Tahoma"/>
            <family val="2"/>
          </rPr>
          <t xml:space="preserve">
EXAMPLE Column (c):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 xml:space="preserve">Travel: </t>
        </r>
        <r>
          <rPr>
            <sz val="8"/>
            <color indexed="81"/>
            <rFont val="Tahoma"/>
            <family val="2"/>
          </rPr>
          <t>12 round trips x 50 miles x $.375/mi. = $225;</t>
        </r>
        <r>
          <rPr>
            <b/>
            <u/>
            <sz val="8"/>
            <color indexed="81"/>
            <rFont val="Tahoma"/>
            <family val="2"/>
          </rPr>
          <t xml:space="preserve"> Indirect Cost</t>
        </r>
        <r>
          <rPr>
            <sz val="8"/>
            <color indexed="81"/>
            <rFont val="Tahoma"/>
            <family val="2"/>
          </rPr>
          <t>: $4,694.60 x 19.2% = $901.36</t>
        </r>
      </text>
    </comment>
    <comment ref="A78"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6" authorId="0">
      <text>
        <r>
          <rPr>
            <b/>
            <sz val="8"/>
            <color indexed="81"/>
            <rFont val="Tahoma"/>
            <family val="2"/>
          </rPr>
          <t>FSDefaultUser:</t>
        </r>
        <r>
          <rPr>
            <sz val="8"/>
            <color indexed="81"/>
            <rFont val="Tahoma"/>
            <family val="2"/>
          </rPr>
          <t xml:space="preserve">
</t>
        </r>
        <r>
          <rPr>
            <u/>
            <sz val="8"/>
            <color indexed="81"/>
            <rFont val="Tahoma"/>
            <family val="2"/>
          </rPr>
          <t>Cooperator Cash Contributions ONLY:</t>
        </r>
        <r>
          <rPr>
            <sz val="8"/>
            <color indexed="81"/>
            <rFont val="Tahoma"/>
            <family val="2"/>
          </rPr>
          <t xml:space="preserve">
EXAMPLE Column (f):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List>
</comments>
</file>

<file path=xl/sharedStrings.xml><?xml version="1.0" encoding="utf-8"?>
<sst xmlns="http://schemas.openxmlformats.org/spreadsheetml/2006/main" count="895" uniqueCount="190">
  <si>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</si>
  <si>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</si>
  <si>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</si>
  <si>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</si>
  <si>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</si>
  <si>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</si>
  <si>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</si>
  <si>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</si>
  <si>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</si>
  <si>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</si>
  <si>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</si>
  <si>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</si>
  <si>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</si>
  <si>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</si>
  <si>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</si>
  <si>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Supplies/Materials</t>
  </si>
  <si>
    <t># of Items</t>
  </si>
  <si>
    <t>Cost/Item</t>
  </si>
  <si>
    <t>Total Supplies/Materials</t>
  </si>
  <si>
    <t>Paper Material</t>
  </si>
  <si>
    <t>Cost/Unit</t>
  </si>
  <si>
    <t>Total Printing</t>
  </si>
  <si>
    <t>Other Expenses</t>
  </si>
  <si>
    <t>Item</t>
  </si>
  <si>
    <t>Total Coop. Indirect Costs</t>
  </si>
  <si>
    <t>FS Cash to the Cooperator Cost Analysis, Column (c)</t>
  </si>
  <si>
    <t>Cooperator Non-Cash Contribution Cost Analysis, Column (d)</t>
  </si>
  <si>
    <t>Volunteer Labor (In-Kind) Cost Analysis, Column (b)</t>
  </si>
  <si>
    <t>Standard Calculation - Federal</t>
  </si>
  <si>
    <t>Non-Standard Calculation - Federal</t>
  </si>
  <si>
    <t>Total Salaries/Labor - Federal</t>
  </si>
  <si>
    <t>Total Travel - Federal</t>
  </si>
  <si>
    <t>Total Equipment - Federal</t>
  </si>
  <si>
    <t>Total Supplies/Materials - Federal</t>
  </si>
  <si>
    <t>Total Printing - Federal</t>
  </si>
  <si>
    <t>Total Other - Federal</t>
  </si>
  <si>
    <t>(l)
 GROSS TOTAL BY LINE</t>
  </si>
  <si>
    <t>(n) Estimated Net Total Value</t>
  </si>
  <si>
    <t>(o)</t>
  </si>
  <si>
    <t>This Financial Plan may not be used to collect funds AND disburse funds on the same agreement.   
Separate agreements must be used in this situation.</t>
  </si>
  <si>
    <t>WORKSHEET FOR</t>
  </si>
  <si>
    <t>FS Non-Cash Contribution Cost Analysis, Column (a)</t>
  </si>
  <si>
    <t>Total Other</t>
  </si>
  <si>
    <t>Subtotal Direct Costs</t>
  </si>
  <si>
    <t>Forest Service Overhead Costs</t>
  </si>
  <si>
    <t>Current Overhead Rate</t>
  </si>
  <si>
    <t>Total FS Overhead Costs</t>
  </si>
  <si>
    <t>TOTAL COST</t>
  </si>
  <si>
    <t>Cooperator, Third Party Cash Contribution, 
Federal</t>
  </si>
  <si>
    <t>Cooperator, Third Party Noncash Contribution,
Federal</t>
  </si>
  <si>
    <t>Cooperator, Third Party
In-Kind Contribution,
Federal</t>
  </si>
  <si>
    <t>Agreements Financial Plan (Long Form) without Program Income</t>
  </si>
  <si>
    <t>(m+n) = (o)</t>
  </si>
  <si>
    <t>Mod. No.</t>
  </si>
  <si>
    <t>Note: All columns may not be used. Use depends on source and type of contribution(s).</t>
  </si>
  <si>
    <t>If necessary, add additional sheets for cost analysis. To compress any unwanted portion(s) of this section, highlight the section to be hidden, then select "Format", "Row", and "Hide" from the toolbar.</t>
  </si>
  <si>
    <t>FOREST SERVICE CONTRIBUTIONS</t>
  </si>
  <si>
    <t>COOPERATOR CONTRIBUTIONS</t>
  </si>
  <si>
    <t xml:space="preserve">PROGRAM INCOME (PI):  CONTRIBUTIONS AND DEDUCTIVE ALTERNATIVE </t>
  </si>
  <si>
    <t>(h)</t>
  </si>
  <si>
    <t>(q)</t>
  </si>
  <si>
    <t>(r)</t>
  </si>
  <si>
    <t>(s)</t>
  </si>
  <si>
    <t>Column (h)</t>
  </si>
  <si>
    <t>Column (i)</t>
  </si>
  <si>
    <t>Column (k)</t>
  </si>
  <si>
    <t>Equipment</t>
  </si>
  <si>
    <t>Column (a)</t>
  </si>
  <si>
    <t>Column (b)</t>
  </si>
  <si>
    <t>Column (c)</t>
  </si>
  <si>
    <t>Column (d)</t>
  </si>
  <si>
    <t>Column (e)</t>
  </si>
  <si>
    <t>Column (f)</t>
  </si>
  <si>
    <t>Column (g)</t>
  </si>
  <si>
    <t>to</t>
  </si>
  <si>
    <t>Cooperator</t>
  </si>
  <si>
    <t>(m)</t>
  </si>
  <si>
    <t>(n)</t>
  </si>
  <si>
    <t>(k)</t>
  </si>
  <si>
    <t>FS Cash to the Cooperator</t>
  </si>
  <si>
    <t>USFS Agreement No.:</t>
  </si>
  <si>
    <t>Cooperator Agreement No.:</t>
  </si>
  <si>
    <t>(Direct Costs)</t>
  </si>
  <si>
    <t>Cooperator Indirect Costs</t>
  </si>
  <si>
    <t>FS Overhead Assessment</t>
  </si>
  <si>
    <t>FOREST SERVICE EXPENSES</t>
  </si>
  <si>
    <t>Expenses Subject to PI</t>
  </si>
  <si>
    <t>% of PI applied to Expenses</t>
  </si>
  <si>
    <t>FS Net Project Expense</t>
  </si>
  <si>
    <t>COOPER-ATOR EXPENSES</t>
  </si>
  <si>
    <t>% of PI applied to Expense</t>
  </si>
  <si>
    <t>Coop. Net Project Expense</t>
  </si>
  <si>
    <t>This Financial Plan may not be used to collect funds AND disburse funds on the same agreement.   Separate agreements must be used in this situation.</t>
  </si>
  <si>
    <t>Volunteer</t>
  </si>
  <si>
    <t>Labor</t>
  </si>
  <si>
    <t>(In-Kind)</t>
  </si>
  <si>
    <t>FS Volunteer Labor 
(In-Kind) Contribution</t>
  </si>
  <si>
    <t>Recommended PI deduction rate (to be used on invoices to determine amount FS owes.  Total dollar amount (in the aggregate) can not exceed amount in column c, gross total less PI received).  Any funds that would otherwise be FS PI share are to be retained by and used by Coop in future project(s) with the FS.</t>
  </si>
  <si>
    <t>Agreements Financial Plan (Long Form) with Program Income</t>
  </si>
  <si>
    <t>Estimated total amount FS will reimburse Cooperator from Cooperator invoice</t>
  </si>
  <si>
    <t>Estimated FS cash reduction on expenses subject to PI</t>
  </si>
  <si>
    <t xml:space="preserve">Other Federal Contribution = </t>
  </si>
  <si>
    <t xml:space="preserve">Total </t>
  </si>
  <si>
    <t>(p)</t>
  </si>
  <si>
    <t>Gross Total</t>
  </si>
  <si>
    <t>(i)</t>
  </si>
  <si>
    <t>FS Noncash Contribution</t>
  </si>
  <si>
    <t>Noncash</t>
  </si>
  <si>
    <t>Cooperator Noncash Contribution</t>
  </si>
  <si>
    <t>Cooperator Cash to the FS</t>
  </si>
  <si>
    <t xml:space="preserve">(a) </t>
  </si>
  <si>
    <t>(b)</t>
  </si>
  <si>
    <t>(c)</t>
  </si>
  <si>
    <t>(d)</t>
  </si>
  <si>
    <t>(e)</t>
  </si>
  <si>
    <t>(f)</t>
  </si>
  <si>
    <t>(g)</t>
  </si>
  <si>
    <t>COST ELEMENTS</t>
  </si>
  <si>
    <t>In-Kind</t>
  </si>
  <si>
    <t>Federal</t>
  </si>
  <si>
    <t>Salaries/Labor</t>
  </si>
  <si>
    <t>Travel</t>
  </si>
  <si>
    <t xml:space="preserve"> </t>
  </si>
  <si>
    <t>Supplies</t>
  </si>
  <si>
    <t>Materials</t>
  </si>
  <si>
    <t>Printing</t>
  </si>
  <si>
    <t>Subtotal</t>
  </si>
  <si>
    <t>Matching Costs Determination</t>
  </si>
  <si>
    <t>Total Forest Service Share =</t>
  </si>
  <si>
    <t>Total Cooperator Share</t>
  </si>
  <si>
    <t>Cash</t>
  </si>
  <si>
    <t>Other</t>
  </si>
  <si>
    <t>2. Cost Analysis:</t>
  </si>
  <si>
    <t>1. Financial Plan Matrix:</t>
  </si>
  <si>
    <t>Total Federal Share =</t>
  </si>
  <si>
    <t>Burden Statement</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</si>
  <si>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</si>
  <si>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Attachment:</t>
  </si>
  <si>
    <r>
      <t xml:space="preserve">(c) </t>
    </r>
    <r>
      <rPr>
        <u/>
        <sz val="10"/>
        <rFont val="Arial"/>
        <family val="2"/>
      </rPr>
      <t>Forest Service Cash to the Cooperator</t>
    </r>
    <r>
      <rPr>
        <sz val="10"/>
        <rFont val="Arial"/>
        <family val="2"/>
      </rPr>
      <t>:  This is the maximum amount of funding that will be reimbursed or advanced to the Cooperator. This is an expense to the Forest Service.</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</si>
  <si>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1/2 cost analysis tabs.</t>
  </si>
  <si>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</si>
  <si>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(g)  </t>
    </r>
    <r>
      <rPr>
        <u/>
        <sz val="10"/>
        <rFont val="Arial"/>
        <family val="2"/>
      </rPr>
      <t>Cooperator, Third Party Cash Contribution, Federal:</t>
    </r>
    <r>
      <rPr>
        <sz val="10"/>
        <rFont val="Arial"/>
        <family val="2"/>
      </rPr>
      <t xml:space="preserve">  This includes cash contributions provided to the Cooperator from another Federal agency for use in the project, for which the Cooperator has incurred no expense. Display these contributions by Cost Element Expenditures.</t>
    </r>
  </si>
  <si>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four (4) financial plan versions and complete.  Each four versions require identical information and result in calculations and cost analysis that are the same. Primarily, these versions vary in the way that information is entered into the financial plan matrix.  Version 1  (Financial Plan - Long Form - No Program Income) and Version 2 (Financial Plan - Long Form With Program Income) cost analysis data values are automatically entered into the financial plan matrix.  Version 3  (Financial Plan - Long Form - No Program Income) and Version 4 (Financial Plan - Long Form With Program Income) require manual entry of the cost analysis data values into the financial plan matrix.  Users do not have to use or print versions/sheets that are not applicable to their agreement.
</t>
    </r>
  </si>
  <si>
    <t>Definitions for the Matrix Column Headings: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</si>
  <si>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</si>
  <si>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</si>
  <si>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</si>
  <si>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</si>
  <si>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r>
      <t xml:space="preserve">(a) </t>
    </r>
    <r>
      <rPr>
        <u/>
        <sz val="10"/>
        <rFont val="Arial"/>
        <family val="2"/>
      </rPr>
      <t>Forest Service Non 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U.S. Forest Service, but do not include funding for reimbursement of Cooperator expenses. </t>
    </r>
  </si>
  <si>
    <t>Value of</t>
  </si>
  <si>
    <t>Contributions</t>
  </si>
  <si>
    <t>Value of In-Kind Contributions Cost Analysis, Column (e)</t>
  </si>
  <si>
    <t>Third Party</t>
  </si>
  <si>
    <t>Cash to FS</t>
  </si>
  <si>
    <t>Cash to FS Cost Analysis, Column (f)</t>
  </si>
  <si>
    <t xml:space="preserve">Third Party Cash Cost Analysis, Column (g) </t>
  </si>
  <si>
    <t>(j)  
TOTAL</t>
  </si>
  <si>
    <t>(l)</t>
  </si>
  <si>
    <t>(j)
 GROSS TOTAL BY LINE</t>
  </si>
  <si>
    <t>(a+b+c)/(j) = (k)</t>
  </si>
  <si>
    <t>(g)+(h)+(i)/(j) = (l)</t>
  </si>
  <si>
    <t>(k+l) = (m)</t>
  </si>
  <si>
    <t>[(d+e+f) / (j) = (o)</t>
  </si>
  <si>
    <t>This Financial Plan may not be used to collect funds AND disburse funds on the same agreement. Separate agreements must be used in this situation.</t>
  </si>
  <si>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</si>
  <si>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(f) </t>
    </r>
    <r>
      <rPr>
        <u/>
        <sz val="10"/>
        <rFont val="Arial"/>
        <family val="2"/>
      </rPr>
      <t>Cooperator Cash to the Forest Service</t>
    </r>
    <r>
      <rPr>
        <sz val="10"/>
        <rFont val="Arial"/>
        <family val="2"/>
      </rPr>
      <t>: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</si>
  <si>
    <r>
      <t xml:space="preserve">(h)  </t>
    </r>
    <r>
      <rPr>
        <u/>
        <sz val="10"/>
        <rFont val="Arial"/>
        <family val="2"/>
      </rPr>
      <t>Cooperator, Thrid Party Noncash Contribution, Federal:</t>
    </r>
    <r>
      <rPr>
        <sz val="10"/>
        <rFont val="Arial"/>
        <family val="2"/>
      </rPr>
      <t xml:space="preserve"> Noncash contribution provided to the Cooperator from Federal agencie(s) for use in the project, for which the Cooperator has incurred no expense.  Display these contributions by Cost Element Expenditures.</t>
    </r>
  </si>
  <si>
    <r>
      <t xml:space="preserve">(i)  </t>
    </r>
    <r>
      <rPr>
        <u/>
        <sz val="10"/>
        <rFont val="Arial"/>
        <family val="2"/>
      </rPr>
      <t>Cooperator, Third Party In-Kind Contribution, Federal</t>
    </r>
    <r>
      <rPr>
        <sz val="10"/>
        <rFont val="Arial"/>
        <family val="2"/>
      </rPr>
      <t xml:space="preserve">:  In-kind contribution provided to the Cooperator from Federal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</si>
  <si>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(j) </t>
    </r>
    <r>
      <rPr>
        <u/>
        <sz val="10"/>
        <rFont val="Arial"/>
        <family val="2"/>
      </rPr>
      <t>Gross Total Project Value</t>
    </r>
    <r>
      <rPr>
        <sz val="10"/>
        <rFont val="Arial"/>
        <family val="2"/>
      </rPr>
      <t xml:space="preserve">: The sum of all the values provided toward the project without Estimated Gross Program Income taken into consideration.  </t>
    </r>
  </si>
  <si>
    <r>
      <t xml:space="preserve">(k)  </t>
    </r>
    <r>
      <rPr>
        <u/>
        <sz val="10"/>
        <rFont val="Arial"/>
        <family val="2"/>
      </rPr>
      <t>Estimated Gross Program Income</t>
    </r>
    <r>
      <rPr>
        <sz val="10"/>
        <rFont val="Arial"/>
        <family val="2"/>
      </rPr>
      <t>:  The gross income estimated to be generated under the project between the effective date of award and completion of the project, such as conference or workshop fees received, rental fees earned from renting real property or equipment acquired with agreement funds, or the sale of commodities or items developed under the project.</t>
    </r>
  </si>
  <si>
    <r>
      <t xml:space="preserve">(l)  </t>
    </r>
    <r>
      <rPr>
        <u/>
        <sz val="10"/>
        <rFont val="Arial"/>
        <family val="2"/>
      </rPr>
      <t>Estimated Net Total Project Value</t>
    </r>
    <r>
      <rPr>
        <sz val="10"/>
        <rFont val="Arial"/>
        <family val="2"/>
      </rPr>
      <t xml:space="preserve">:  The sum of all the values provided toward the project with Estimated Gross Program Income taken into consideration.  This figure reflects the true estimated cost of the project.  </t>
    </r>
  </si>
  <si>
    <t>Cooperator Value of In-Kind Contributions</t>
  </si>
  <si>
    <t>Mod No.</t>
  </si>
  <si>
    <t>(g+h+i)/(j) = (l)</t>
  </si>
  <si>
    <t>(d+e+f)/(j) = (n)</t>
  </si>
  <si>
    <t>Use this worksheet to perform the cost analysis that supports the lump sum figures provided in the matrix. NOTE: This worksheet auto populates the relevant and applicable matrix cells.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</si>
  <si>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</si>
  <si>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Calculation,and provide a brief explanation of units used to make calculation, e.g. '1 month contract,' on a line below the figures.</t>
  </si>
  <si>
    <t>[(d+e+f)/(j) = (o)</t>
  </si>
  <si>
    <t>Third Party In-Kind Cost Analysis, Column (i)</t>
  </si>
  <si>
    <t>Third Party Noncash Cost Analysis, Column (h)</t>
  </si>
  <si>
    <r>
      <t xml:space="preserve">(e) </t>
    </r>
    <r>
      <rPr>
        <u/>
        <sz val="10"/>
        <rFont val="Arial"/>
        <family val="2"/>
      </rPr>
      <t>Value of Cooperator In-Kind Contribution:</t>
    </r>
    <r>
      <rPr>
        <sz val="10"/>
        <rFont val="Arial"/>
        <family val="2"/>
      </rPr>
      <t xml:space="preserve">  Cooperator in-kind contributions provided toward completion of the project for which the Cooperator has </t>
    </r>
    <r>
      <rPr>
        <b/>
        <u/>
        <sz val="10"/>
        <rFont val="Arial"/>
        <family val="2"/>
      </rPr>
      <t>incurred no expense.</t>
    </r>
    <r>
      <rPr>
        <sz val="10"/>
        <rFont val="Arial"/>
        <family val="2"/>
      </rPr>
      <t xml:space="preserv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</si>
  <si>
    <t>USFS Agreement No.</t>
  </si>
  <si>
    <t>Cooperator Agreement No.</t>
  </si>
  <si>
    <t>Attachment</t>
  </si>
  <si>
    <r>
      <t xml:space="preserve">(m) Estimated Gross Program Income </t>
    </r>
    <r>
      <rPr>
        <b/>
        <sz val="10"/>
        <rFont val="Arial"/>
        <family val="2"/>
      </rPr>
      <t xml:space="preserve">(enter a number) </t>
    </r>
  </si>
  <si>
    <r>
      <t>PI SUMMARY:</t>
    </r>
    <r>
      <rPr>
        <sz val="10"/>
        <rFont val="Arial"/>
        <family val="2"/>
      </rPr>
      <t xml:space="preserve">
Estimated Cooperator cash reduction on expenses subject to PI</t>
    </r>
  </si>
  <si>
    <r>
      <t xml:space="preserve">Estimated number of invoices </t>
    </r>
    <r>
      <rPr>
        <b/>
        <sz val="10"/>
        <rFont val="Arial"/>
        <family val="2"/>
      </rPr>
      <t>(enter a number, if known)</t>
    </r>
  </si>
  <si>
    <r>
      <t xml:space="preserve">Use the following section to show additional information that supports the lump sum figures provided above.  </t>
    </r>
    <r>
      <rPr>
        <sz val="10"/>
        <rFont val="Arial"/>
        <family val="2"/>
      </rPr>
      <t xml:space="preserve">The following Cost Analysis boxes, (a)-(k), should provide a cost analysis of the corresponding matrix columns, (a)-(g), above, e.g. matrix column (a) </t>
    </r>
    <r>
      <rPr>
        <i/>
        <sz val="10"/>
        <rFont val="Arial"/>
        <family val="2"/>
      </rPr>
      <t xml:space="preserve">FS Noncash Contribution </t>
    </r>
    <r>
      <rPr>
        <sz val="10"/>
        <rFont val="Arial"/>
        <family val="2"/>
      </rPr>
      <t xml:space="preserve">should be analyzed under block (a), below, and matrix column (b) </t>
    </r>
    <r>
      <rPr>
        <i/>
        <sz val="10"/>
        <rFont val="Arial"/>
        <family val="2"/>
      </rPr>
      <t>FS In-Kind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</si>
  <si>
    <r>
      <t xml:space="preserve">Use the following section to show additional information that supports the lump sum figures provided above.  </t>
    </r>
    <r>
      <rPr>
        <sz val="10"/>
        <rFont val="Arial"/>
        <family val="2"/>
      </rPr>
      <t xml:space="preserve">The following Cost Analysis boxes, (a)-(l), should provide a cost analysis of the corresponding matrix columns, (a)-(k), above, e.g. matrix column (a) </t>
    </r>
    <r>
      <rPr>
        <i/>
        <sz val="10"/>
        <rFont val="Arial"/>
        <family val="2"/>
      </rPr>
      <t xml:space="preserve">FS Noncash Contribution </t>
    </r>
    <r>
      <rPr>
        <sz val="10"/>
        <rFont val="Arial"/>
        <family val="2"/>
      </rPr>
      <t>should be analyzed under block (a), below, and matrix column (b) FS I</t>
    </r>
    <r>
      <rPr>
        <i/>
        <sz val="10"/>
        <rFont val="Arial"/>
        <family val="2"/>
      </rPr>
      <t>n-Kind Contribution</t>
    </r>
    <r>
      <rPr>
        <sz val="10"/>
        <rFont val="Arial"/>
        <family val="2"/>
      </rPr>
      <t xml:space="preserve"> should be analyzed under block (b), below, etc. Furthermore, each cost analysis box, below, should have clear labels indicating which cost element, above, is being analyzed, e.g. </t>
    </r>
    <r>
      <rPr>
        <i/>
        <u/>
        <sz val="10"/>
        <rFont val="Arial"/>
        <family val="2"/>
      </rPr>
      <t>Salary/Labor</t>
    </r>
    <r>
      <rPr>
        <i/>
        <sz val="10"/>
        <rFont val="Arial"/>
        <family val="2"/>
      </rPr>
      <t xml:space="preserve"> = hrs or days x rate; </t>
    </r>
    <r>
      <rPr>
        <i/>
        <u/>
        <sz val="10"/>
        <rFont val="Arial"/>
        <family val="2"/>
      </rPr>
      <t>Travel</t>
    </r>
    <r>
      <rPr>
        <i/>
        <sz val="10"/>
        <rFont val="Arial"/>
        <family val="2"/>
      </rPr>
      <t xml:space="preserve"> = miles x rate, or months x FOR rate (that is, days x per diem rate); </t>
    </r>
    <r>
      <rPr>
        <i/>
        <u/>
        <sz val="10"/>
        <rFont val="Arial"/>
        <family val="2"/>
      </rPr>
      <t>Equipment Use</t>
    </r>
    <r>
      <rPr>
        <i/>
        <sz val="10"/>
        <rFont val="Arial"/>
        <family val="2"/>
      </rPr>
      <t xml:space="preserve"> = hrs or days x rate; </t>
    </r>
    <r>
      <rPr>
        <i/>
        <u/>
        <sz val="10"/>
        <rFont val="Arial"/>
        <family val="2"/>
      </rPr>
      <t>Supplies &amp; Materials</t>
    </r>
    <r>
      <rPr>
        <i/>
        <sz val="10"/>
        <rFont val="Arial"/>
        <family val="2"/>
      </rPr>
      <t xml:space="preserve">--list of items and estimated cost; </t>
    </r>
    <r>
      <rPr>
        <i/>
        <u/>
        <sz val="10"/>
        <rFont val="Arial"/>
        <family val="2"/>
      </rPr>
      <t>Printing</t>
    </r>
    <r>
      <rPr>
        <i/>
        <sz val="10"/>
        <rFont val="Arial"/>
        <family val="2"/>
      </rPr>
      <t xml:space="preserve"> = estimated cost per item; </t>
    </r>
    <r>
      <rPr>
        <i/>
        <u/>
        <sz val="10"/>
        <rFont val="Arial"/>
        <family val="2"/>
      </rPr>
      <t>Indirect Cost</t>
    </r>
    <r>
      <rPr>
        <i/>
        <sz val="10"/>
        <rFont val="Arial"/>
        <family val="2"/>
      </rPr>
      <t xml:space="preserve"> = Direct cost x current indirect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</si>
</sst>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409]#,##0.00"/>
    <numFmt numFmtId="166" formatCode="0.000%"/>
  </numFmts>
  <fonts count="29" x14ac:knownFonts="1">
    <font>
      <sz val="10"/>
      <name val="Arial"/>
    </font>
    <font>
      <sz val="10"/>
      <name val="Arial"/>
      <family val="2"/>
    </font>
    <font>
      <sz val="8"/>
      <name val="Arial"/>
      <family val="2"/>
    </font>
    <font>
      <u/>
      <sz val="8"/>
      <name val="Arial"/>
      <family val="2"/>
    </font>
    <font>
      <b/>
      <sz val="8"/>
      <name val="Arial"/>
      <family val="2"/>
    </font>
    <font>
      <b/>
      <sz val="9"/>
      <name val="Arial"/>
      <family val="2"/>
    </font>
    <font>
      <b/>
      <sz val="10"/>
      <name val="Arial"/>
      <family val="2"/>
    </font>
    <font>
      <sz val="8"/>
      <color indexed="81"/>
      <name val="Arial"/>
      <family val="2"/>
    </font>
    <font>
      <b/>
      <u/>
      <sz val="8"/>
      <color indexed="81"/>
      <name val="Arial"/>
      <family val="2"/>
    </font>
    <font>
      <sz val="8"/>
      <name val="Arial"/>
      <family val="2"/>
    </font>
    <font>
      <sz val="8"/>
      <name val="Times New Roman"/>
      <family val="1"/>
    </font>
    <font>
      <b/>
      <sz val="12"/>
      <name val="Arial"/>
      <family val="2"/>
    </font>
    <font>
      <sz val="8"/>
      <color indexed="81"/>
      <name val="Tahoma"/>
      <family val="2"/>
    </font>
    <font>
      <b/>
      <sz val="8"/>
      <color indexed="81"/>
      <name val="Tahoma"/>
      <family val="2"/>
    </font>
    <font>
      <u/>
      <sz val="8"/>
      <color indexed="81"/>
      <name val="Arial"/>
      <family val="2"/>
    </font>
    <font>
      <u/>
      <sz val="8"/>
      <color indexed="81"/>
      <name val="Tahoma"/>
      <family val="2"/>
    </font>
    <font>
      <b/>
      <u/>
      <sz val="8"/>
      <color indexed="81"/>
      <name val="Tahoma"/>
      <family val="2"/>
    </font>
    <font>
      <b/>
      <sz val="14"/>
      <name val="Arial"/>
      <family val="2"/>
    </font>
    <font>
      <b/>
      <sz val="16"/>
      <name val="Arial"/>
      <family val="2"/>
    </font>
    <font>
      <b/>
      <sz val="18"/>
      <name val="Arial"/>
      <family val="2"/>
    </font>
    <font>
      <sz val="18"/>
      <name val="Arial"/>
      <family val="2"/>
    </font>
    <font>
      <b/>
      <sz val="20"/>
      <name val="Arial"/>
      <family val="2"/>
    </font>
    <font>
      <sz val="8"/>
      <name val="Verdana"/>
      <family val="2"/>
    </font>
    <font>
      <u/>
      <sz val="10"/>
      <name val="Arial"/>
      <family val="2"/>
    </font>
    <font>
      <sz val="7"/>
      <name val="Arial"/>
      <family val="2"/>
    </font>
    <font>
      <b/>
      <u/>
      <sz val="10"/>
      <name val="Arial"/>
      <family val="2"/>
    </font>
    <font>
      <sz val="10"/>
      <name val="Times New Roman"/>
      <family val="1"/>
    </font>
    <font>
      <i/>
      <sz val="10"/>
      <name val="Arial"/>
      <family val="2"/>
    </font>
    <font>
      <i/>
      <u/>
      <sz val="10"/>
      <name val="Arial"/>
      <family val="2"/>
    </font>
  </fonts>
  <fills count="39">
    <fill>
      <patternFill patternType="none"/>
    </fill>
    <fill>
      <patternFill patternType="gray125"/>
    </fill>
    <fill>
      <patternFill patternType="gray125">
        <bgColor indexed="22"/>
      </patternFill>
    </fill>
    <fill>
      <patternFill patternType="solid">
        <fgColor indexed="41"/>
        <bgColor indexed="64"/>
      </patternFill>
    </fill>
    <fill>
      <patternFill patternType="gray0625">
        <bgColor indexed="22"/>
      </patternFill>
    </fill>
    <fill>
      <patternFill patternType="solid">
        <fgColor indexed="31"/>
        <bgColor indexed="64"/>
      </patternFill>
    </fill>
    <fill>
      <patternFill patternType="solid">
        <fgColor indexed="26"/>
        <bgColor indexed="64"/>
      </patternFill>
    </fill>
    <fill>
      <patternFill patternType="solid">
        <fgColor rgb="FFFFFF00"/>
        <bgColor indexed="64"/>
      </patternFill>
    </fill>
    <fill>
      <patternFill patternType="solid">
        <fgColor rgb="FFFFFF99"/>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A3"/>
        <bgColor indexed="64"/>
      </patternFill>
    </fill>
    <fill>
      <patternFill patternType="solid">
        <fgColor theme="0" tint="-0.249977111117893"/>
        <bgColor indexed="64"/>
      </patternFill>
    </fill>
    <fill>
      <patternFill patternType="solid">
        <fgColor rgb="FFE6CDFF"/>
        <bgColor indexed="64"/>
      </patternFill>
    </fill>
    <fill>
      <patternFill patternType="solid">
        <fgColor rgb="FFDDFFEC"/>
        <bgColor indexed="64"/>
      </patternFill>
    </fill>
    <fill>
      <patternFill patternType="solid">
        <fgColor rgb="FFF4C8E8"/>
        <bgColor indexed="64"/>
      </patternFill>
    </fill>
    <fill>
      <patternFill patternType="solid">
        <fgColor theme="2"/>
        <bgColor indexed="64"/>
      </patternFill>
    </fill>
    <fill>
      <patternFill patternType="solid">
        <fgColor theme="2" tint="-0.249977111117893"/>
        <bgColor indexed="64"/>
      </patternFill>
    </fill>
    <fill>
      <patternFill patternType="solid">
        <fgColor rgb="FFF9AD95"/>
        <bgColor indexed="64"/>
      </patternFill>
    </fill>
    <fill>
      <patternFill patternType="solid">
        <fgColor rgb="FFEFEFFF"/>
        <bgColor indexed="64"/>
      </patternFill>
    </fill>
    <fill>
      <patternFill patternType="solid">
        <fgColor theme="0" tint="-0.14999847407452621"/>
        <bgColor indexed="64"/>
      </patternFill>
    </fill>
    <fill>
      <patternFill patternType="solid">
        <fgColor rgb="FFFFDB69"/>
        <bgColor indexed="64"/>
      </patternFill>
    </fill>
    <fill>
      <patternFill patternType="solid">
        <fgColor rgb="FFFFF2C9"/>
        <bgColor indexed="64"/>
      </patternFill>
    </fill>
    <fill>
      <patternFill patternType="solid">
        <fgColor theme="0" tint="-4.9989318521683403E-2"/>
        <bgColor indexed="64"/>
      </patternFill>
    </fill>
    <fill>
      <patternFill patternType="solid">
        <fgColor rgb="FFFFFFA7"/>
        <bgColor indexed="64"/>
      </patternFill>
    </fill>
    <fill>
      <patternFill patternType="solid">
        <fgColor rgb="FFD2B3FF"/>
        <bgColor indexed="64"/>
      </patternFill>
    </fill>
    <fill>
      <patternFill patternType="solid">
        <fgColor rgb="FFFFA78B"/>
        <bgColor indexed="64"/>
      </patternFill>
    </fill>
    <fill>
      <patternFill patternType="solid">
        <fgColor rgb="FFFFDFD5"/>
        <bgColor indexed="64"/>
      </patternFill>
    </fill>
    <fill>
      <patternFill patternType="gray125">
        <bgColor theme="0" tint="-0.249977111117893"/>
      </patternFill>
    </fill>
    <fill>
      <patternFill patternType="solid">
        <fgColor rgb="FFABFFFF"/>
        <bgColor indexed="64"/>
      </patternFill>
    </fill>
    <fill>
      <patternFill patternType="solid">
        <fgColor rgb="FFC5FFFF"/>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FFDD71"/>
        <bgColor indexed="64"/>
      </patternFill>
    </fill>
    <fill>
      <patternFill patternType="solid">
        <fgColor rgb="FFEEF3F8"/>
        <bgColor indexed="64"/>
      </patternFill>
    </fill>
  </fills>
  <borders count="116">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medium">
        <color indexed="64"/>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style="medium">
        <color indexed="64"/>
      </left>
      <right style="thick">
        <color indexed="64"/>
      </right>
      <top style="medium">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thick">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medium">
        <color indexed="64"/>
      </bottom>
      <diagonal/>
    </border>
    <border>
      <left/>
      <right style="thin">
        <color indexed="64"/>
      </right>
      <top/>
      <bottom/>
      <diagonal/>
    </border>
    <border>
      <left style="medium">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ck">
        <color indexed="64"/>
      </right>
      <top/>
      <bottom style="thick">
        <color indexed="64"/>
      </bottom>
      <diagonal/>
    </border>
    <border>
      <left style="thin">
        <color indexed="64"/>
      </left>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thin">
        <color indexed="64"/>
      </bottom>
      <diagonal/>
    </border>
    <border>
      <left/>
      <right/>
      <top style="thick">
        <color indexed="64"/>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ck">
        <color indexed="64"/>
      </top>
      <bottom/>
      <diagonal/>
    </border>
    <border>
      <left style="thin">
        <color indexed="64"/>
      </left>
      <right style="thin">
        <color indexed="64"/>
      </right>
      <top/>
      <bottom/>
      <diagonal/>
    </border>
    <border>
      <left style="medium">
        <color indexed="64"/>
      </left>
      <right style="thick">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111">
    <xf numFmtId="0" fontId="0" fillId="0" borderId="0" xfId="0"/>
    <xf numFmtId="0" fontId="2" fillId="0" borderId="0" xfId="0" applyFont="1" applyBorder="1" applyProtection="1"/>
    <xf numFmtId="0" fontId="6" fillId="0" borderId="0" xfId="0" applyFont="1" applyBorder="1" applyProtection="1"/>
    <xf numFmtId="0" fontId="2" fillId="0" borderId="0" xfId="0" applyFont="1" applyBorder="1" applyAlignment="1" applyProtection="1"/>
    <xf numFmtId="0" fontId="0" fillId="0" borderId="0" xfId="0" applyBorder="1"/>
    <xf numFmtId="0" fontId="0" fillId="0" borderId="0" xfId="0" applyProtection="1">
      <protection locked="0"/>
    </xf>
    <xf numFmtId="164" fontId="2" fillId="0" borderId="0" xfId="0" applyNumberFormat="1" applyFont="1" applyBorder="1" applyAlignment="1" applyProtection="1">
      <alignment horizontal="left"/>
      <protection locked="0"/>
    </xf>
    <xf numFmtId="0" fontId="5" fillId="0" borderId="0" xfId="0" applyFont="1" applyBorder="1" applyProtection="1">
      <protection locked="0"/>
    </xf>
    <xf numFmtId="164" fontId="2" fillId="0" borderId="0" xfId="0" applyNumberFormat="1" applyFont="1" applyBorder="1" applyAlignment="1" applyProtection="1">
      <alignment horizontal="center" vertical="top" wrapText="1"/>
      <protection locked="0"/>
    </xf>
    <xf numFmtId="0" fontId="0" fillId="0" borderId="0" xfId="0" applyFill="1" applyBorder="1" applyAlignment="1"/>
    <xf numFmtId="164" fontId="2" fillId="0" borderId="0" xfId="0" applyNumberFormat="1" applyFont="1" applyBorder="1" applyAlignment="1" applyProtection="1">
      <alignment horizontal="left" vertical="top" wrapText="1"/>
      <protection locked="0"/>
    </xf>
    <xf numFmtId="0" fontId="4" fillId="0" borderId="0" xfId="0" applyFont="1" applyFill="1"/>
    <xf numFmtId="0" fontId="0" fillId="0" borderId="0" xfId="0" applyFill="1" applyBorder="1"/>
    <xf numFmtId="0" fontId="2" fillId="0" borderId="0" xfId="0" applyFont="1" applyFill="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0" xfId="0" applyAlignment="1">
      <alignment horizontal="left" vertical="top" wrapText="1"/>
    </xf>
    <xf numFmtId="0" fontId="6" fillId="0" borderId="67" xfId="0" applyFont="1" applyFill="1" applyBorder="1" applyAlignment="1" applyProtection="1">
      <alignment horizontal="left"/>
      <protection locked="0"/>
    </xf>
    <xf numFmtId="164" fontId="0" fillId="0" borderId="0" xfId="0" applyNumberFormat="1"/>
    <xf numFmtId="44" fontId="10" fillId="5" borderId="53" xfId="1" applyFont="1" applyFill="1" applyBorder="1" applyAlignment="1" applyProtection="1"/>
    <xf numFmtId="0" fontId="0" fillId="0" borderId="0" xfId="0" applyAlignment="1">
      <alignment horizontal="left" vertical="center" wrapText="1"/>
    </xf>
    <xf numFmtId="0" fontId="6" fillId="0" borderId="0" xfId="0" applyFont="1"/>
    <xf numFmtId="0" fontId="1" fillId="0" borderId="0" xfId="3"/>
    <xf numFmtId="0" fontId="1" fillId="0" borderId="0" xfId="3" applyProtection="1">
      <protection locked="0"/>
    </xf>
    <xf numFmtId="0" fontId="1" fillId="0" borderId="67" xfId="3" applyFont="1" applyBorder="1" applyProtection="1">
      <protection locked="0"/>
    </xf>
    <xf numFmtId="0" fontId="1" fillId="0" borderId="67" xfId="3" applyBorder="1" applyProtection="1">
      <protection locked="0"/>
    </xf>
    <xf numFmtId="0" fontId="1" fillId="0" borderId="0" xfId="3" applyFont="1" applyProtection="1">
      <protection locked="0"/>
    </xf>
    <xf numFmtId="164" fontId="1" fillId="0" borderId="0" xfId="3" applyNumberFormat="1" applyProtection="1">
      <protection locked="0"/>
    </xf>
    <xf numFmtId="2" fontId="1" fillId="0" borderId="0" xfId="3" applyNumberFormat="1" applyProtection="1">
      <protection locked="0"/>
    </xf>
    <xf numFmtId="164" fontId="1" fillId="0" borderId="100" xfId="3" applyNumberFormat="1" applyBorder="1" applyProtection="1"/>
    <xf numFmtId="0" fontId="1" fillId="0" borderId="0" xfId="3" applyProtection="1"/>
    <xf numFmtId="0" fontId="6" fillId="0" borderId="82" xfId="3" applyFont="1" applyBorder="1"/>
    <xf numFmtId="164" fontId="6" fillId="0" borderId="67" xfId="3" applyNumberFormat="1" applyFont="1" applyBorder="1"/>
    <xf numFmtId="0" fontId="6" fillId="0" borderId="67" xfId="3" applyFont="1" applyBorder="1"/>
    <xf numFmtId="164" fontId="0" fillId="0" borderId="0" xfId="1" applyNumberFormat="1" applyFont="1" applyProtection="1">
      <protection locked="0"/>
    </xf>
    <xf numFmtId="164" fontId="6" fillId="0" borderId="67" xfId="1" applyNumberFormat="1" applyFont="1" applyBorder="1"/>
    <xf numFmtId="0" fontId="1" fillId="0" borderId="72" xfId="3" applyFont="1" applyBorder="1" applyAlignment="1" applyProtection="1">
      <protection locked="0"/>
    </xf>
    <xf numFmtId="0" fontId="1" fillId="0" borderId="65" xfId="3" applyFont="1" applyBorder="1" applyAlignment="1" applyProtection="1">
      <protection locked="0"/>
    </xf>
    <xf numFmtId="164" fontId="1" fillId="0" borderId="92" xfId="3" applyNumberFormat="1" applyBorder="1" applyAlignment="1" applyProtection="1">
      <protection locked="0"/>
    </xf>
    <xf numFmtId="0" fontId="1" fillId="0" borderId="92" xfId="3" applyBorder="1" applyAlignment="1" applyProtection="1">
      <protection locked="0"/>
    </xf>
    <xf numFmtId="164" fontId="1" fillId="0" borderId="0" xfId="3" applyNumberFormat="1" applyAlignment="1" applyProtection="1">
      <protection locked="0"/>
    </xf>
    <xf numFmtId="0" fontId="1" fillId="0" borderId="0" xfId="3" applyAlignment="1" applyProtection="1">
      <protection locked="0"/>
    </xf>
    <xf numFmtId="2" fontId="1" fillId="0" borderId="0" xfId="3" applyNumberFormat="1" applyFont="1" applyProtection="1">
      <protection locked="0"/>
    </xf>
    <xf numFmtId="0" fontId="1" fillId="0" borderId="0" xfId="3" applyNumberFormat="1" applyProtection="1">
      <protection locked="0"/>
    </xf>
    <xf numFmtId="0" fontId="1" fillId="0" borderId="0" xfId="3" applyFill="1" applyBorder="1" applyProtection="1">
      <protection locked="0"/>
    </xf>
    <xf numFmtId="0" fontId="1" fillId="0" borderId="0" xfId="3" applyFill="1" applyBorder="1"/>
    <xf numFmtId="164" fontId="20" fillId="0" borderId="0" xfId="3" applyNumberFormat="1" applyFont="1" applyFill="1" applyBorder="1" applyAlignment="1"/>
    <xf numFmtId="164" fontId="20" fillId="0" borderId="0" xfId="3" applyNumberFormat="1" applyFont="1" applyBorder="1" applyAlignment="1"/>
    <xf numFmtId="0" fontId="1" fillId="0" borderId="0" xfId="3" applyBorder="1" applyProtection="1">
      <protection locked="0"/>
    </xf>
    <xf numFmtId="0" fontId="1" fillId="0" borderId="67" xfId="3" applyFont="1" applyBorder="1"/>
    <xf numFmtId="0" fontId="1" fillId="0" borderId="67" xfId="3" applyBorder="1"/>
    <xf numFmtId="0" fontId="1" fillId="0" borderId="100" xfId="3" applyBorder="1"/>
    <xf numFmtId="164" fontId="1" fillId="0" borderId="100" xfId="3" applyNumberFormat="1" applyBorder="1"/>
    <xf numFmtId="0" fontId="6" fillId="0" borderId="82" xfId="3" applyFont="1" applyBorder="1" applyProtection="1"/>
    <xf numFmtId="164" fontId="6" fillId="0" borderId="67" xfId="3" applyNumberFormat="1" applyFont="1" applyBorder="1" applyProtection="1"/>
    <xf numFmtId="0" fontId="6" fillId="0" borderId="67" xfId="3" applyFont="1" applyBorder="1" applyProtection="1"/>
    <xf numFmtId="164" fontId="6" fillId="0" borderId="67" xfId="1" applyNumberFormat="1" applyFont="1" applyBorder="1" applyProtection="1"/>
    <xf numFmtId="0" fontId="1" fillId="0" borderId="0" xfId="3" applyFill="1" applyProtection="1"/>
    <xf numFmtId="164" fontId="20" fillId="0" borderId="0" xfId="3" applyNumberFormat="1" applyFont="1" applyFill="1" applyBorder="1" applyAlignment="1" applyProtection="1">
      <protection locked="0"/>
    </xf>
    <xf numFmtId="164" fontId="20" fillId="0" borderId="0" xfId="3" applyNumberFormat="1" applyFont="1" applyBorder="1" applyAlignment="1" applyProtection="1">
      <protection locked="0"/>
    </xf>
    <xf numFmtId="0" fontId="1" fillId="0" borderId="0" xfId="3" applyFill="1" applyProtection="1">
      <protection locked="0"/>
    </xf>
    <xf numFmtId="164" fontId="1" fillId="0" borderId="0" xfId="3" applyNumberFormat="1"/>
    <xf numFmtId="0" fontId="6" fillId="10" borderId="72" xfId="3" applyFont="1" applyFill="1" applyBorder="1" applyAlignment="1" applyProtection="1">
      <protection locked="0"/>
    </xf>
    <xf numFmtId="0" fontId="6" fillId="10" borderId="30" xfId="3" applyFont="1" applyFill="1" applyBorder="1" applyAlignment="1" applyProtection="1">
      <protection locked="0"/>
    </xf>
    <xf numFmtId="0" fontId="6" fillId="10" borderId="65" xfId="3" applyFont="1" applyFill="1" applyBorder="1" applyAlignment="1" applyProtection="1">
      <protection locked="0"/>
    </xf>
    <xf numFmtId="0" fontId="1" fillId="10" borderId="30" xfId="3" applyFill="1" applyBorder="1" applyAlignment="1" applyProtection="1">
      <protection locked="0"/>
    </xf>
    <xf numFmtId="0" fontId="1" fillId="10" borderId="65" xfId="3" applyFill="1" applyBorder="1" applyAlignment="1" applyProtection="1">
      <protection locked="0"/>
    </xf>
    <xf numFmtId="164" fontId="1" fillId="0" borderId="67" xfId="3" applyNumberFormat="1" applyFont="1" applyBorder="1"/>
    <xf numFmtId="0" fontId="1" fillId="0" borderId="0" xfId="3" applyBorder="1"/>
    <xf numFmtId="0" fontId="1" fillId="0" borderId="0" xfId="3" applyFont="1" applyBorder="1"/>
    <xf numFmtId="164" fontId="1" fillId="0" borderId="0" xfId="3" applyNumberFormat="1" applyFont="1" applyBorder="1"/>
    <xf numFmtId="0" fontId="6" fillId="0" borderId="0" xfId="3" applyFont="1" applyBorder="1"/>
    <xf numFmtId="164" fontId="6" fillId="0" borderId="0" xfId="3" applyNumberFormat="1" applyFont="1" applyBorder="1"/>
    <xf numFmtId="164" fontId="1" fillId="0" borderId="67" xfId="1" applyNumberFormat="1" applyFont="1" applyBorder="1"/>
    <xf numFmtId="164" fontId="1" fillId="0" borderId="0" xfId="1" applyNumberFormat="1" applyFont="1" applyBorder="1"/>
    <xf numFmtId="0" fontId="1" fillId="0" borderId="0" xfId="3" applyFont="1"/>
    <xf numFmtId="0" fontId="6" fillId="12" borderId="72" xfId="3" applyFont="1" applyFill="1" applyBorder="1" applyAlignment="1" applyProtection="1">
      <protection locked="0"/>
    </xf>
    <xf numFmtId="0" fontId="1" fillId="12" borderId="30" xfId="3" applyFill="1" applyBorder="1" applyAlignment="1" applyProtection="1">
      <protection locked="0"/>
    </xf>
    <xf numFmtId="0" fontId="1" fillId="12" borderId="65" xfId="3" applyFill="1" applyBorder="1" applyAlignment="1" applyProtection="1">
      <protection locked="0"/>
    </xf>
    <xf numFmtId="0" fontId="1" fillId="0" borderId="0" xfId="3" applyFont="1" applyAlignment="1">
      <alignment wrapText="1"/>
    </xf>
    <xf numFmtId="0" fontId="2" fillId="0" borderId="0" xfId="0" applyFont="1" applyFill="1" applyBorder="1" applyAlignment="1" applyProtection="1">
      <alignment horizontal="center"/>
    </xf>
    <xf numFmtId="0" fontId="2" fillId="0" borderId="0" xfId="3" applyFont="1" applyAlignment="1" applyProtection="1">
      <alignment horizontal="left" wrapText="1"/>
    </xf>
    <xf numFmtId="0" fontId="2" fillId="0" borderId="0" xfId="3" applyFont="1" applyAlignment="1" applyProtection="1">
      <alignment wrapText="1"/>
    </xf>
    <xf numFmtId="0" fontId="2" fillId="0" borderId="0" xfId="3" applyFont="1" applyAlignment="1">
      <alignment wrapText="1"/>
    </xf>
    <xf numFmtId="0" fontId="6" fillId="0" borderId="0" xfId="3" applyFont="1" applyBorder="1" applyProtection="1"/>
    <xf numFmtId="164" fontId="2" fillId="0" borderId="0" xfId="3" applyNumberFormat="1" applyFont="1" applyBorder="1" applyAlignment="1" applyProtection="1">
      <alignment horizontal="left"/>
    </xf>
    <xf numFmtId="164" fontId="2" fillId="0" borderId="0" xfId="3" applyNumberFormat="1" applyFont="1" applyBorder="1" applyProtection="1"/>
    <xf numFmtId="0" fontId="1" fillId="0" borderId="0" xfId="3" applyFill="1"/>
    <xf numFmtId="0" fontId="2" fillId="0" borderId="0" xfId="3" applyFont="1" applyFill="1" applyBorder="1" applyProtection="1"/>
    <xf numFmtId="0" fontId="1" fillId="0" borderId="0" xfId="3" applyFill="1" applyBorder="1" applyAlignment="1">
      <alignment vertical="center"/>
    </xf>
    <xf numFmtId="0" fontId="1" fillId="0" borderId="2" xfId="3" applyFill="1" applyBorder="1"/>
    <xf numFmtId="0" fontId="2" fillId="0" borderId="0" xfId="3" applyFont="1" applyBorder="1" applyAlignment="1" applyProtection="1"/>
    <xf numFmtId="164" fontId="2" fillId="0" borderId="0" xfId="3" applyNumberFormat="1" applyFont="1" applyFill="1" applyBorder="1" applyAlignment="1" applyProtection="1">
      <alignment horizontal="left"/>
    </xf>
    <xf numFmtId="0" fontId="1" fillId="0" borderId="0" xfId="3" applyAlignment="1">
      <alignment horizontal="center"/>
    </xf>
    <xf numFmtId="0" fontId="1" fillId="5" borderId="44" xfId="3" applyFill="1" applyBorder="1" applyAlignment="1"/>
    <xf numFmtId="0" fontId="1" fillId="5" borderId="39" xfId="3" applyFill="1" applyBorder="1" applyAlignment="1"/>
    <xf numFmtId="164" fontId="2" fillId="5" borderId="43" xfId="3" applyNumberFormat="1" applyFont="1" applyFill="1" applyBorder="1" applyAlignment="1" applyProtection="1">
      <alignment horizontal="left"/>
    </xf>
    <xf numFmtId="0" fontId="1" fillId="0" borderId="0" xfId="3" applyFill="1" applyBorder="1" applyAlignment="1"/>
    <xf numFmtId="0" fontId="2" fillId="0" borderId="0" xfId="3" applyFont="1" applyFill="1" applyBorder="1" applyAlignment="1"/>
    <xf numFmtId="164" fontId="10" fillId="0" borderId="0" xfId="3" applyNumberFormat="1" applyFont="1" applyFill="1" applyBorder="1" applyProtection="1"/>
    <xf numFmtId="0" fontId="3" fillId="0" borderId="0" xfId="3" applyFont="1" applyAlignment="1"/>
    <xf numFmtId="0" fontId="2" fillId="0" borderId="0" xfId="3" applyFont="1" applyAlignment="1"/>
    <xf numFmtId="0" fontId="2" fillId="0" borderId="0" xfId="3" applyFont="1" applyFill="1"/>
    <xf numFmtId="0" fontId="2" fillId="0" borderId="0" xfId="3" applyFont="1" applyAlignment="1" applyProtection="1">
      <alignment horizontal="center"/>
      <protection locked="0"/>
    </xf>
    <xf numFmtId="0" fontId="1" fillId="0" borderId="0" xfId="3" applyFill="1" applyAlignment="1"/>
    <xf numFmtId="0" fontId="2" fillId="0" borderId="0" xfId="3" applyFont="1"/>
    <xf numFmtId="0" fontId="4" fillId="0" borderId="0" xfId="3" applyFont="1" applyFill="1"/>
    <xf numFmtId="0" fontId="1" fillId="0" borderId="0" xfId="0" applyFont="1" applyAlignment="1" applyProtection="1">
      <alignment wrapText="1"/>
    </xf>
    <xf numFmtId="0" fontId="1" fillId="0" borderId="0" xfId="0" applyFont="1" applyProtection="1"/>
    <xf numFmtId="0" fontId="1" fillId="0" borderId="0" xfId="0" applyFont="1"/>
    <xf numFmtId="0" fontId="1" fillId="0" borderId="0" xfId="0" applyFont="1" applyAlignment="1">
      <alignment wrapText="1"/>
    </xf>
    <xf numFmtId="0" fontId="1" fillId="0" borderId="0" xfId="3" applyFont="1" applyAlignment="1" applyProtection="1">
      <alignment horizontal="left" wrapText="1"/>
    </xf>
    <xf numFmtId="0" fontId="4" fillId="0" borderId="0" xfId="0" applyFont="1" applyAlignment="1">
      <alignment horizontal="center"/>
    </xf>
    <xf numFmtId="0" fontId="0" fillId="0" borderId="0" xfId="0" applyBorder="1" applyAlignment="1">
      <alignment horizontal="center"/>
    </xf>
    <xf numFmtId="0" fontId="2" fillId="0" borderId="0" xfId="0" applyFont="1" applyBorder="1" applyAlignment="1" applyProtection="1">
      <alignment horizontal="left" wrapText="1"/>
    </xf>
    <xf numFmtId="0" fontId="6" fillId="0" borderId="0" xfId="0" applyFont="1" applyAlignment="1"/>
    <xf numFmtId="0" fontId="0" fillId="0" borderId="0" xfId="0" applyBorder="1" applyAlignment="1">
      <alignment vertical="top" wrapText="1"/>
    </xf>
    <xf numFmtId="0" fontId="1" fillId="0" borderId="0" xfId="0" applyFont="1" applyAlignment="1">
      <alignment horizontal="right"/>
    </xf>
    <xf numFmtId="0" fontId="1" fillId="0" borderId="0" xfId="0" applyFont="1" applyAlignment="1" applyProtection="1">
      <alignment horizontal="right"/>
      <protection locked="0"/>
    </xf>
    <xf numFmtId="0" fontId="0" fillId="0" borderId="67" xfId="0" applyBorder="1" applyAlignment="1" applyProtection="1">
      <alignment horizontal="right"/>
      <protection locked="0"/>
    </xf>
    <xf numFmtId="0" fontId="2" fillId="0" borderId="0" xfId="3" applyFont="1" applyAlignment="1" applyProtection="1">
      <alignment horizontal="right"/>
      <protection locked="0"/>
    </xf>
    <xf numFmtId="0" fontId="1" fillId="0" borderId="100" xfId="3" applyBorder="1" applyProtection="1">
      <protection locked="0"/>
    </xf>
    <xf numFmtId="164" fontId="1" fillId="0" borderId="100" xfId="3" applyNumberFormat="1" applyBorder="1" applyProtection="1">
      <protection locked="0"/>
    </xf>
    <xf numFmtId="2" fontId="1" fillId="0" borderId="100" xfId="3" applyNumberFormat="1" applyBorder="1" applyProtection="1">
      <protection locked="0"/>
    </xf>
    <xf numFmtId="164" fontId="0" fillId="0" borderId="100" xfId="1" applyNumberFormat="1" applyFont="1" applyBorder="1" applyProtection="1">
      <protection locked="0"/>
    </xf>
    <xf numFmtId="164" fontId="1" fillId="0" borderId="100" xfId="3" applyNumberFormat="1" applyBorder="1" applyAlignment="1" applyProtection="1">
      <protection locked="0"/>
    </xf>
    <xf numFmtId="0" fontId="1" fillId="0" borderId="100" xfId="3" applyBorder="1" applyAlignment="1" applyProtection="1">
      <protection locked="0"/>
    </xf>
    <xf numFmtId="10" fontId="1" fillId="0" borderId="100" xfId="3" applyNumberFormat="1" applyBorder="1" applyProtection="1">
      <protection locked="0"/>
    </xf>
    <xf numFmtId="0" fontId="1" fillId="0" borderId="98" xfId="3" applyBorder="1"/>
    <xf numFmtId="0" fontId="1" fillId="0" borderId="92" xfId="3" applyBorder="1"/>
    <xf numFmtId="0" fontId="1" fillId="0" borderId="99" xfId="3" applyBorder="1"/>
    <xf numFmtId="10" fontId="1" fillId="0" borderId="0" xfId="3" applyNumberFormat="1" applyFont="1" applyProtection="1">
      <protection locked="0"/>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Border="1" applyAlignment="1">
      <alignment wrapText="1"/>
    </xf>
    <xf numFmtId="0" fontId="4" fillId="0" borderId="0" xfId="0" applyFont="1" applyFill="1" applyBorder="1" applyAlignment="1" applyProtection="1"/>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24" fillId="0" borderId="0" xfId="0" applyFont="1" applyAlignment="1" applyProtection="1">
      <alignment wrapText="1"/>
    </xf>
    <xf numFmtId="0" fontId="1" fillId="0" borderId="0" xfId="3" applyAlignment="1">
      <alignment vertical="center"/>
    </xf>
    <xf numFmtId="0" fontId="1" fillId="0" borderId="0" xfId="3" applyAlignment="1" applyProtection="1">
      <alignment vertical="center"/>
      <protection locked="0"/>
    </xf>
    <xf numFmtId="0" fontId="1" fillId="0" borderId="67" xfId="3" applyFont="1" applyBorder="1" applyAlignment="1" applyProtection="1">
      <alignment vertical="center"/>
      <protection locked="0"/>
    </xf>
    <xf numFmtId="0" fontId="1" fillId="0" borderId="67" xfId="3" applyBorder="1" applyAlignment="1" applyProtection="1">
      <alignment vertical="center"/>
      <protection locked="0"/>
    </xf>
    <xf numFmtId="0" fontId="1" fillId="0" borderId="0" xfId="3" applyFont="1" applyAlignment="1" applyProtection="1">
      <alignment vertical="center"/>
      <protection locked="0"/>
    </xf>
    <xf numFmtId="164" fontId="1" fillId="0" borderId="0" xfId="3" applyNumberFormat="1" applyAlignment="1" applyProtection="1">
      <alignment vertical="center"/>
      <protection locked="0"/>
    </xf>
    <xf numFmtId="2" fontId="1" fillId="0" borderId="0" xfId="3" applyNumberFormat="1" applyAlignment="1" applyProtection="1">
      <alignment vertical="center"/>
      <protection locked="0"/>
    </xf>
    <xf numFmtId="0" fontId="1" fillId="0" borderId="100" xfId="3" applyBorder="1" applyAlignment="1" applyProtection="1">
      <alignment vertical="center"/>
      <protection locked="0"/>
    </xf>
    <xf numFmtId="164" fontId="1" fillId="0" borderId="100" xfId="3" applyNumberFormat="1" applyBorder="1" applyAlignment="1" applyProtection="1">
      <alignment vertical="center"/>
      <protection locked="0"/>
    </xf>
    <xf numFmtId="2" fontId="1" fillId="0" borderId="100" xfId="3" applyNumberFormat="1" applyBorder="1" applyAlignment="1" applyProtection="1">
      <alignment vertical="center"/>
      <protection locked="0"/>
    </xf>
    <xf numFmtId="0" fontId="6" fillId="0" borderId="82" xfId="3" applyFont="1" applyBorder="1" applyAlignment="1">
      <alignment vertical="center"/>
    </xf>
    <xf numFmtId="164" fontId="6" fillId="0" borderId="67" xfId="3" applyNumberFormat="1" applyFont="1" applyBorder="1" applyAlignment="1">
      <alignment vertical="center"/>
    </xf>
    <xf numFmtId="0" fontId="6" fillId="0" borderId="67" xfId="3" applyFont="1" applyBorder="1" applyAlignment="1">
      <alignment vertical="center"/>
    </xf>
    <xf numFmtId="164" fontId="0" fillId="0" borderId="0" xfId="1" applyNumberFormat="1" applyFont="1" applyAlignment="1" applyProtection="1">
      <alignment vertical="center"/>
      <protection locked="0"/>
    </xf>
    <xf numFmtId="164" fontId="0" fillId="0" borderId="100" xfId="1" applyNumberFormat="1" applyFont="1" applyBorder="1" applyAlignment="1" applyProtection="1">
      <alignment vertical="center"/>
      <protection locked="0"/>
    </xf>
    <xf numFmtId="164" fontId="6" fillId="0" borderId="67" xfId="1" applyNumberFormat="1" applyFont="1" applyBorder="1" applyAlignment="1">
      <alignment vertical="center"/>
    </xf>
    <xf numFmtId="0" fontId="1" fillId="0" borderId="72" xfId="3" applyFont="1" applyBorder="1" applyAlignment="1" applyProtection="1">
      <alignment vertical="center"/>
      <protection locked="0"/>
    </xf>
    <xf numFmtId="0" fontId="1" fillId="0" borderId="65" xfId="3" applyFont="1" applyBorder="1" applyAlignment="1" applyProtection="1">
      <alignment vertical="center"/>
      <protection locked="0"/>
    </xf>
    <xf numFmtId="164" fontId="1" fillId="0" borderId="92" xfId="3" applyNumberFormat="1" applyBorder="1" applyAlignment="1" applyProtection="1">
      <alignment vertical="center"/>
      <protection locked="0"/>
    </xf>
    <xf numFmtId="0" fontId="1" fillId="0" borderId="92" xfId="3" applyBorder="1" applyAlignment="1" applyProtection="1">
      <alignment vertical="center"/>
      <protection locked="0"/>
    </xf>
    <xf numFmtId="2" fontId="1" fillId="0" borderId="0" xfId="3" applyNumberFormat="1" applyFont="1" applyAlignment="1" applyProtection="1">
      <alignment vertical="center"/>
      <protection locked="0"/>
    </xf>
    <xf numFmtId="0" fontId="1" fillId="0" borderId="67" xfId="3" applyFont="1" applyBorder="1" applyAlignment="1">
      <alignment vertical="center"/>
    </xf>
    <xf numFmtId="0" fontId="1" fillId="0" borderId="67" xfId="3" applyBorder="1" applyAlignment="1">
      <alignment vertical="center"/>
    </xf>
    <xf numFmtId="10" fontId="1" fillId="0" borderId="100" xfId="3" applyNumberFormat="1" applyBorder="1" applyAlignment="1" applyProtection="1">
      <alignment vertical="center"/>
      <protection locked="0"/>
    </xf>
    <xf numFmtId="0" fontId="1" fillId="0" borderId="100" xfId="3" applyBorder="1" applyAlignment="1">
      <alignment vertical="center"/>
    </xf>
    <xf numFmtId="164" fontId="1" fillId="0" borderId="100" xfId="3" applyNumberFormat="1" applyBorder="1" applyAlignment="1">
      <alignment vertical="center"/>
    </xf>
    <xf numFmtId="0" fontId="18" fillId="0" borderId="0" xfId="3" applyFont="1" applyFill="1" applyBorder="1" applyAlignment="1">
      <alignment horizontal="center" wrapText="1"/>
    </xf>
    <xf numFmtId="0" fontId="6" fillId="0" borderId="0" xfId="0" applyFont="1" applyFill="1" applyBorder="1" applyAlignment="1">
      <alignment horizontal="center" vertical="center" wrapText="1"/>
    </xf>
    <xf numFmtId="0" fontId="2" fillId="0" borderId="0" xfId="3" applyFont="1" applyFill="1" applyBorder="1" applyAlignment="1" applyProtection="1">
      <alignment horizontal="center"/>
    </xf>
    <xf numFmtId="0" fontId="2" fillId="0" borderId="0" xfId="3" applyFont="1" applyFill="1" applyAlignment="1">
      <alignment horizontal="right"/>
    </xf>
    <xf numFmtId="0" fontId="1" fillId="0" borderId="0" xfId="3" applyFill="1" applyAlignment="1">
      <alignment horizontal="right"/>
    </xf>
    <xf numFmtId="0" fontId="11" fillId="0" borderId="0" xfId="3" applyFont="1" applyFill="1" applyAlignment="1" applyProtection="1">
      <alignment horizontal="center"/>
    </xf>
    <xf numFmtId="0" fontId="6" fillId="25" borderId="72" xfId="3" applyFont="1" applyFill="1" applyBorder="1" applyAlignment="1" applyProtection="1">
      <alignment vertical="center"/>
      <protection locked="0"/>
    </xf>
    <xf numFmtId="0" fontId="6" fillId="25" borderId="30" xfId="3" applyFont="1" applyFill="1" applyBorder="1" applyAlignment="1" applyProtection="1">
      <alignment vertical="center"/>
      <protection locked="0"/>
    </xf>
    <xf numFmtId="0" fontId="6" fillId="25" borderId="65" xfId="3" applyFont="1" applyFill="1" applyBorder="1" applyAlignment="1" applyProtection="1">
      <alignment vertical="center"/>
      <protection locked="0"/>
    </xf>
    <xf numFmtId="0" fontId="6" fillId="0" borderId="0" xfId="3" applyFont="1" applyFill="1" applyBorder="1" applyAlignment="1">
      <alignment horizontal="left"/>
    </xf>
    <xf numFmtId="0" fontId="1" fillId="0" borderId="0" xfId="3" applyFill="1" applyBorder="1" applyAlignment="1">
      <alignment horizontal="left"/>
    </xf>
    <xf numFmtId="0" fontId="1" fillId="0" borderId="0" xfId="3" applyFill="1" applyBorder="1" applyAlignment="1">
      <alignment horizontal="right"/>
    </xf>
    <xf numFmtId="0" fontId="2" fillId="0" borderId="0" xfId="3" applyFont="1" applyFill="1" applyBorder="1" applyAlignment="1" applyProtection="1">
      <alignment horizontal="left"/>
      <protection locked="0"/>
    </xf>
    <xf numFmtId="0" fontId="1" fillId="0" borderId="0" xfId="3" applyFill="1" applyBorder="1" applyAlignment="1">
      <alignment vertical="center" wrapText="1"/>
    </xf>
    <xf numFmtId="164"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alignment horizontal="center"/>
      <protection locked="0"/>
    </xf>
    <xf numFmtId="10" fontId="2" fillId="0" borderId="0" xfId="3" applyNumberFormat="1" applyFont="1" applyFill="1" applyBorder="1" applyAlignment="1" applyProtection="1"/>
    <xf numFmtId="0" fontId="0" fillId="0" borderId="0" xfId="0" applyFill="1" applyBorder="1" applyAlignment="1">
      <alignment wrapText="1"/>
    </xf>
    <xf numFmtId="0" fontId="6" fillId="0" borderId="0" xfId="0" applyFont="1" applyFill="1" applyBorder="1" applyAlignment="1">
      <alignment vertical="center" wrapText="1"/>
    </xf>
    <xf numFmtId="0" fontId="6" fillId="19" borderId="72" xfId="3" applyFont="1" applyFill="1" applyBorder="1" applyAlignment="1" applyProtection="1">
      <protection locked="0"/>
    </xf>
    <xf numFmtId="0" fontId="6" fillId="19" borderId="30" xfId="3" applyFont="1" applyFill="1" applyBorder="1" applyAlignment="1" applyProtection="1">
      <protection locked="0"/>
    </xf>
    <xf numFmtId="0" fontId="6" fillId="19" borderId="65" xfId="3" applyFont="1" applyFill="1" applyBorder="1" applyAlignment="1" applyProtection="1">
      <protection locked="0"/>
    </xf>
    <xf numFmtId="0" fontId="6" fillId="30" borderId="72" xfId="3" applyFont="1" applyFill="1" applyBorder="1" applyAlignment="1" applyProtection="1">
      <protection locked="0"/>
    </xf>
    <xf numFmtId="0" fontId="6" fillId="30" borderId="30" xfId="3" applyFont="1" applyFill="1" applyBorder="1" applyAlignment="1" applyProtection="1">
      <protection locked="0"/>
    </xf>
    <xf numFmtId="0" fontId="6" fillId="30" borderId="65" xfId="3" applyFont="1" applyFill="1" applyBorder="1" applyAlignment="1" applyProtection="1">
      <protection locked="0"/>
    </xf>
    <xf numFmtId="0" fontId="1" fillId="30" borderId="30" xfId="3" applyFill="1" applyBorder="1" applyAlignment="1" applyProtection="1">
      <protection locked="0"/>
    </xf>
    <xf numFmtId="0" fontId="1" fillId="30" borderId="65" xfId="3" applyFill="1" applyBorder="1" applyAlignment="1" applyProtection="1">
      <protection locked="0"/>
    </xf>
    <xf numFmtId="0" fontId="6" fillId="0" borderId="2" xfId="3" applyFont="1" applyFill="1" applyBorder="1" applyAlignment="1"/>
    <xf numFmtId="0" fontId="6" fillId="0" borderId="0" xfId="3" applyFont="1" applyFill="1" applyBorder="1" applyAlignment="1"/>
    <xf numFmtId="0" fontId="1" fillId="0" borderId="0" xfId="0" applyFont="1" applyAlignment="1" applyProtection="1">
      <alignment horizontal="left" vertical="center" wrapText="1"/>
    </xf>
    <xf numFmtId="0" fontId="0" fillId="0" borderId="0" xfId="0" applyAlignment="1">
      <alignment vertical="center"/>
    </xf>
    <xf numFmtId="0" fontId="1" fillId="0" borderId="0" xfId="3" applyFont="1" applyAlignment="1">
      <alignment horizontal="left" vertical="top" wrapText="1"/>
    </xf>
    <xf numFmtId="0" fontId="6" fillId="0" borderId="0" xfId="0" applyFont="1" applyFill="1" applyProtection="1"/>
    <xf numFmtId="0" fontId="1" fillId="0" borderId="0" xfId="0" applyFont="1" applyFill="1" applyBorder="1" applyAlignment="1" applyProtection="1">
      <alignment horizontal="center"/>
    </xf>
    <xf numFmtId="0" fontId="1" fillId="0" borderId="0" xfId="0" applyFont="1" applyFill="1" applyProtection="1"/>
    <xf numFmtId="0" fontId="1" fillId="0" borderId="44" xfId="0" applyFont="1" applyBorder="1" applyAlignment="1">
      <alignment horizontal="center"/>
    </xf>
    <xf numFmtId="0" fontId="1" fillId="17" borderId="18" xfId="0" applyFont="1" applyFill="1" applyBorder="1" applyAlignment="1" applyProtection="1">
      <alignment horizontal="center" wrapText="1"/>
    </xf>
    <xf numFmtId="0" fontId="1" fillId="18" borderId="19" xfId="0" applyFont="1" applyFill="1" applyBorder="1" applyAlignment="1" applyProtection="1">
      <alignment horizontal="center"/>
    </xf>
    <xf numFmtId="0" fontId="1" fillId="14" borderId="20" xfId="0" applyFont="1" applyFill="1" applyBorder="1" applyAlignment="1" applyProtection="1">
      <alignment horizontal="center"/>
    </xf>
    <xf numFmtId="0" fontId="1" fillId="23" borderId="21" xfId="0" applyFont="1" applyFill="1" applyBorder="1" applyAlignment="1" applyProtection="1">
      <alignment horizontal="center"/>
    </xf>
    <xf numFmtId="0" fontId="1" fillId="11" borderId="1" xfId="0" applyFont="1" applyFill="1" applyBorder="1" applyAlignment="1" applyProtection="1">
      <alignment horizontal="center"/>
    </xf>
    <xf numFmtId="0" fontId="1" fillId="24" borderId="1" xfId="0" applyFont="1" applyFill="1" applyBorder="1" applyAlignment="1" applyProtection="1">
      <alignment horizontal="center"/>
    </xf>
    <xf numFmtId="0" fontId="1" fillId="16" borderId="4" xfId="0" applyFont="1" applyFill="1" applyBorder="1" applyAlignment="1" applyProtection="1">
      <alignment horizontal="center"/>
    </xf>
    <xf numFmtId="0" fontId="1" fillId="20" borderId="31" xfId="0" applyFont="1" applyFill="1" applyBorder="1" applyAlignment="1" applyProtection="1">
      <alignment horizontal="center"/>
    </xf>
    <xf numFmtId="0" fontId="1" fillId="21" borderId="31" xfId="0" applyFont="1" applyFill="1" applyBorder="1" applyAlignment="1" applyProtection="1">
      <alignment horizontal="center"/>
    </xf>
    <xf numFmtId="0" fontId="1" fillId="0" borderId="53" xfId="0" applyFont="1" applyFill="1" applyBorder="1" applyProtection="1"/>
    <xf numFmtId="0" fontId="1" fillId="17" borderId="21" xfId="0" applyFont="1" applyFill="1" applyBorder="1" applyAlignment="1" applyProtection="1">
      <alignment horizontal="center" wrapText="1"/>
    </xf>
    <xf numFmtId="0" fontId="1" fillId="18" borderId="1" xfId="0" applyFont="1" applyFill="1" applyBorder="1" applyAlignment="1" applyProtection="1">
      <alignment horizontal="center"/>
    </xf>
    <xf numFmtId="0" fontId="1" fillId="14" borderId="22" xfId="0" applyFont="1" applyFill="1" applyBorder="1" applyAlignment="1" applyProtection="1">
      <alignment horizontal="center"/>
    </xf>
    <xf numFmtId="0" fontId="1" fillId="13" borderId="54" xfId="0" applyFont="1" applyFill="1" applyBorder="1" applyAlignment="1" applyProtection="1">
      <alignment horizontal="center"/>
    </xf>
    <xf numFmtId="0" fontId="1" fillId="16" borderId="32" xfId="0" applyFont="1" applyFill="1" applyBorder="1" applyAlignment="1" applyProtection="1">
      <alignment horizontal="center"/>
    </xf>
    <xf numFmtId="0" fontId="1" fillId="20" borderId="32" xfId="0" applyFont="1" applyFill="1" applyBorder="1" applyAlignment="1" applyProtection="1">
      <alignment horizontal="center"/>
    </xf>
    <xf numFmtId="0" fontId="1" fillId="21" borderId="32" xfId="0" applyFont="1" applyFill="1" applyBorder="1" applyAlignment="1">
      <alignment horizontal="center"/>
    </xf>
    <xf numFmtId="0" fontId="1" fillId="13" borderId="11" xfId="0" applyFont="1" applyFill="1" applyBorder="1" applyAlignment="1" applyProtection="1">
      <alignment horizontal="center"/>
    </xf>
    <xf numFmtId="0" fontId="1" fillId="18" borderId="1" xfId="0" quotePrefix="1" applyFont="1" applyFill="1" applyBorder="1" applyAlignment="1" applyProtection="1">
      <alignment horizontal="center"/>
    </xf>
    <xf numFmtId="0" fontId="1" fillId="11" borderId="31" xfId="0" applyFont="1" applyFill="1" applyBorder="1" applyAlignment="1" applyProtection="1">
      <alignment horizontal="center"/>
    </xf>
    <xf numFmtId="0" fontId="1" fillId="24" borderId="31" xfId="0" applyFont="1" applyFill="1" applyBorder="1" applyAlignment="1" applyProtection="1">
      <alignment horizontal="center"/>
    </xf>
    <xf numFmtId="0" fontId="1" fillId="16" borderId="4" xfId="0" applyFont="1" applyFill="1" applyBorder="1" applyAlignment="1" applyProtection="1">
      <alignment horizontal="center"/>
      <protection locked="0"/>
    </xf>
    <xf numFmtId="0" fontId="1" fillId="20" borderId="31" xfId="0" applyFont="1" applyFill="1" applyBorder="1" applyAlignment="1" applyProtection="1">
      <alignment horizontal="center"/>
      <protection locked="0"/>
    </xf>
    <xf numFmtId="0" fontId="1" fillId="21" borderId="34" xfId="0" applyFont="1" applyFill="1" applyBorder="1" applyAlignment="1" applyProtection="1">
      <alignment horizontal="center"/>
      <protection locked="0"/>
    </xf>
    <xf numFmtId="0" fontId="1" fillId="22" borderId="55" xfId="0" applyFont="1" applyFill="1" applyBorder="1" applyProtection="1"/>
    <xf numFmtId="165" fontId="26" fillId="0" borderId="5" xfId="0" applyNumberFormat="1" applyFont="1" applyFill="1" applyBorder="1" applyProtection="1">
      <protection locked="0"/>
    </xf>
    <xf numFmtId="165" fontId="26" fillId="0" borderId="64" xfId="0" applyNumberFormat="1" applyFont="1" applyFill="1" applyBorder="1" applyProtection="1">
      <protection locked="0"/>
    </xf>
    <xf numFmtId="165" fontId="26" fillId="0" borderId="63" xfId="0" applyNumberFormat="1" applyFont="1" applyFill="1" applyBorder="1" applyProtection="1">
      <protection locked="0"/>
    </xf>
    <xf numFmtId="165" fontId="26" fillId="0" borderId="95" xfId="0" applyNumberFormat="1" applyFont="1" applyFill="1" applyBorder="1" applyProtection="1">
      <protection locked="0"/>
    </xf>
    <xf numFmtId="165" fontId="26" fillId="0" borderId="95" xfId="0" applyNumberFormat="1" applyFont="1" applyBorder="1" applyProtection="1">
      <protection locked="0"/>
    </xf>
    <xf numFmtId="165" fontId="26" fillId="0" borderId="109" xfId="0" applyNumberFormat="1" applyFont="1" applyBorder="1" applyProtection="1">
      <protection locked="0"/>
    </xf>
    <xf numFmtId="40" fontId="26" fillId="22" borderId="115" xfId="0" applyNumberFormat="1" applyFont="1" applyFill="1" applyBorder="1" applyProtection="1"/>
    <xf numFmtId="0" fontId="1" fillId="22" borderId="56" xfId="0" applyFont="1" applyFill="1" applyBorder="1" applyProtection="1"/>
    <xf numFmtId="165" fontId="26" fillId="0" borderId="66" xfId="0" applyNumberFormat="1" applyFont="1" applyFill="1" applyBorder="1" applyProtection="1">
      <protection locked="0"/>
    </xf>
    <xf numFmtId="165" fontId="26" fillId="0" borderId="65" xfId="0" applyNumberFormat="1" applyFont="1" applyFill="1" applyBorder="1" applyProtection="1">
      <protection locked="0"/>
    </xf>
    <xf numFmtId="165" fontId="26" fillId="0" borderId="60" xfId="0" applyNumberFormat="1" applyFont="1" applyFill="1" applyBorder="1" applyProtection="1">
      <protection locked="0"/>
    </xf>
    <xf numFmtId="165" fontId="26" fillId="0" borderId="61" xfId="0" applyNumberFormat="1" applyFont="1" applyFill="1" applyBorder="1" applyProtection="1">
      <protection locked="0"/>
    </xf>
    <xf numFmtId="165" fontId="26" fillId="0" borderId="72" xfId="0" applyNumberFormat="1" applyFont="1" applyFill="1" applyBorder="1" applyProtection="1">
      <protection locked="0"/>
    </xf>
    <xf numFmtId="165" fontId="26" fillId="0" borderId="109" xfId="0" applyNumberFormat="1" applyFont="1" applyFill="1" applyBorder="1" applyProtection="1">
      <protection locked="0"/>
    </xf>
    <xf numFmtId="40" fontId="26" fillId="22" borderId="26" xfId="0" applyNumberFormat="1" applyFont="1" applyFill="1" applyBorder="1" applyProtection="1"/>
    <xf numFmtId="165" fontId="26" fillId="0" borderId="6" xfId="0" applyNumberFormat="1" applyFont="1" applyFill="1" applyBorder="1" applyProtection="1">
      <protection locked="0"/>
    </xf>
    <xf numFmtId="165" fontId="26" fillId="0" borderId="67" xfId="0" applyNumberFormat="1" applyFont="1" applyFill="1" applyBorder="1" applyProtection="1">
      <protection locked="0"/>
    </xf>
    <xf numFmtId="165" fontId="26" fillId="0" borderId="62" xfId="0" applyNumberFormat="1" applyFont="1" applyFill="1" applyBorder="1" applyProtection="1">
      <protection locked="0"/>
    </xf>
    <xf numFmtId="165" fontId="26" fillId="0" borderId="72" xfId="0" applyNumberFormat="1" applyFont="1" applyBorder="1" applyProtection="1">
      <protection locked="0"/>
    </xf>
    <xf numFmtId="40" fontId="26" fillId="22" borderId="22" xfId="0" applyNumberFormat="1" applyFont="1" applyFill="1" applyBorder="1" applyProtection="1"/>
    <xf numFmtId="0" fontId="1" fillId="22" borderId="57" xfId="0" applyFont="1" applyFill="1" applyBorder="1" applyProtection="1">
      <protection locked="0"/>
    </xf>
    <xf numFmtId="0" fontId="1" fillId="22" borderId="11" xfId="0" applyFont="1" applyFill="1" applyBorder="1" applyProtection="1">
      <protection locked="0"/>
    </xf>
    <xf numFmtId="164" fontId="26" fillId="0" borderId="69" xfId="0" applyNumberFormat="1" applyFont="1" applyFill="1" applyBorder="1" applyProtection="1">
      <protection locked="0"/>
    </xf>
    <xf numFmtId="164" fontId="26" fillId="0" borderId="70" xfId="0" applyNumberFormat="1" applyFont="1" applyFill="1" applyBorder="1" applyProtection="1">
      <protection locked="0"/>
    </xf>
    <xf numFmtId="164" fontId="26" fillId="0" borderId="71" xfId="0" applyNumberFormat="1" applyFont="1" applyFill="1" applyBorder="1" applyProtection="1">
      <protection locked="0"/>
    </xf>
    <xf numFmtId="164" fontId="26" fillId="0" borderId="73" xfId="0" applyNumberFormat="1" applyFont="1" applyFill="1" applyBorder="1" applyProtection="1">
      <protection locked="0"/>
    </xf>
    <xf numFmtId="164" fontId="26" fillId="0" borderId="74" xfId="0" applyNumberFormat="1" applyFont="1" applyFill="1" applyBorder="1" applyProtection="1">
      <protection locked="0"/>
    </xf>
    <xf numFmtId="164" fontId="26" fillId="0" borderId="78" xfId="0" applyNumberFormat="1" applyFont="1" applyFill="1" applyBorder="1" applyProtection="1">
      <protection locked="0"/>
    </xf>
    <xf numFmtId="164" fontId="26" fillId="0" borderId="78" xfId="0" applyNumberFormat="1" applyFont="1" applyBorder="1" applyProtection="1">
      <protection locked="0"/>
    </xf>
    <xf numFmtId="164" fontId="26" fillId="0" borderId="98" xfId="0" applyNumberFormat="1" applyFont="1" applyBorder="1" applyProtection="1">
      <protection locked="0"/>
    </xf>
    <xf numFmtId="0" fontId="1" fillId="32" borderId="11" xfId="0" applyFont="1" applyFill="1" applyBorder="1" applyProtection="1">
      <protection locked="0"/>
    </xf>
    <xf numFmtId="164" fontId="26" fillId="32" borderId="23" xfId="0" applyNumberFormat="1" applyFont="1" applyFill="1" applyBorder="1" applyProtection="1"/>
    <xf numFmtId="164" fontId="26" fillId="32" borderId="4" xfId="0" applyNumberFormat="1" applyFont="1" applyFill="1" applyBorder="1" applyProtection="1"/>
    <xf numFmtId="164" fontId="26" fillId="32" borderId="24" xfId="0" applyNumberFormat="1" applyFont="1" applyFill="1" applyBorder="1" applyProtection="1"/>
    <xf numFmtId="164" fontId="26" fillId="32" borderId="32" xfId="0" applyNumberFormat="1" applyFont="1" applyFill="1" applyBorder="1" applyProtection="1"/>
    <xf numFmtId="164" fontId="26" fillId="32" borderId="33" xfId="0" applyNumberFormat="1" applyFont="1" applyFill="1" applyBorder="1" applyProtection="1"/>
    <xf numFmtId="164" fontId="26" fillId="32" borderId="34" xfId="0" applyNumberFormat="1" applyFont="1" applyFill="1" applyBorder="1" applyProtection="1"/>
    <xf numFmtId="165" fontId="26" fillId="2" borderId="18" xfId="0" applyNumberFormat="1" applyFont="1" applyFill="1" applyBorder="1" applyProtection="1"/>
    <xf numFmtId="165" fontId="26" fillId="2" borderId="19" xfId="0" applyNumberFormat="1" applyFont="1" applyFill="1" applyBorder="1" applyProtection="1"/>
    <xf numFmtId="165" fontId="26" fillId="0" borderId="20" xfId="0" applyNumberFormat="1" applyFont="1" applyFill="1" applyBorder="1" applyProtection="1">
      <protection locked="0"/>
    </xf>
    <xf numFmtId="165" fontId="26" fillId="0" borderId="14" xfId="0" applyNumberFormat="1" applyFont="1" applyFill="1" applyBorder="1" applyProtection="1">
      <protection locked="0"/>
    </xf>
    <xf numFmtId="165" fontId="26" fillId="2" borderId="14" xfId="0" applyNumberFormat="1" applyFont="1" applyFill="1" applyBorder="1" applyProtection="1"/>
    <xf numFmtId="0" fontId="1" fillId="4" borderId="34" xfId="0" applyFont="1" applyFill="1" applyBorder="1" applyProtection="1"/>
    <xf numFmtId="165" fontId="26" fillId="4" borderId="34" xfId="0" applyNumberFormat="1" applyFont="1" applyFill="1" applyBorder="1" applyProtection="1"/>
    <xf numFmtId="40" fontId="26" fillId="22" borderId="40" xfId="0" applyNumberFormat="1" applyFont="1" applyFill="1" applyBorder="1" applyProtection="1"/>
    <xf numFmtId="0" fontId="1" fillId="22" borderId="73" xfId="0" applyFont="1" applyFill="1" applyBorder="1" applyProtection="1"/>
    <xf numFmtId="165" fontId="26" fillId="0" borderId="23" xfId="0" applyNumberFormat="1" applyFont="1" applyFill="1" applyBorder="1" applyProtection="1">
      <protection locked="0"/>
    </xf>
    <xf numFmtId="165" fontId="26" fillId="2" borderId="34" xfId="0" applyNumberFormat="1" applyFont="1" applyFill="1" applyBorder="1" applyProtection="1"/>
    <xf numFmtId="165" fontId="26" fillId="2" borderId="24" xfId="0" applyNumberFormat="1" applyFont="1" applyFill="1" applyBorder="1" applyProtection="1"/>
    <xf numFmtId="165" fontId="26" fillId="2" borderId="59" xfId="0" applyNumberFormat="1" applyFont="1" applyFill="1" applyBorder="1" applyProtection="1"/>
    <xf numFmtId="165" fontId="26" fillId="31" borderId="34" xfId="0" applyNumberFormat="1" applyFont="1" applyFill="1" applyBorder="1" applyProtection="1">
      <protection locked="0"/>
    </xf>
    <xf numFmtId="165" fontId="26" fillId="0" borderId="33" xfId="0" applyNumberFormat="1" applyFont="1" applyFill="1" applyBorder="1" applyProtection="1">
      <protection locked="0"/>
    </xf>
    <xf numFmtId="40" fontId="26" fillId="22" borderId="46" xfId="0" applyNumberFormat="1" applyFont="1" applyFill="1" applyBorder="1" applyProtection="1"/>
    <xf numFmtId="0" fontId="1" fillId="32" borderId="58" xfId="0" applyFont="1" applyFill="1" applyBorder="1" applyProtection="1"/>
    <xf numFmtId="164" fontId="26" fillId="32" borderId="49" xfId="0" applyNumberFormat="1" applyFont="1" applyFill="1" applyBorder="1" applyProtection="1"/>
    <xf numFmtId="164" fontId="26" fillId="32" borderId="50" xfId="0" applyNumberFormat="1" applyFont="1" applyFill="1" applyBorder="1" applyProtection="1"/>
    <xf numFmtId="164" fontId="26" fillId="32" borderId="51"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0" fontId="1" fillId="0" borderId="0" xfId="0" applyFont="1" applyFill="1"/>
    <xf numFmtId="0" fontId="1" fillId="0" borderId="13" xfId="0" applyFont="1" applyFill="1" applyBorder="1" applyProtection="1"/>
    <xf numFmtId="0" fontId="1" fillId="0" borderId="14" xfId="0" applyFont="1" applyFill="1" applyBorder="1" applyProtection="1"/>
    <xf numFmtId="0" fontId="1" fillId="0" borderId="3" xfId="0" applyFont="1" applyFill="1" applyBorder="1" applyAlignment="1" applyProtection="1">
      <alignment horizontal="center"/>
    </xf>
    <xf numFmtId="0" fontId="1" fillId="0" borderId="8" xfId="0" applyFont="1" applyFill="1" applyBorder="1" applyProtection="1"/>
    <xf numFmtId="0" fontId="1" fillId="0" borderId="16" xfId="0" applyFont="1" applyFill="1" applyBorder="1" applyProtection="1"/>
    <xf numFmtId="10" fontId="1" fillId="22" borderId="25"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10" fontId="1" fillId="0" borderId="3" xfId="0" applyNumberFormat="1" applyFont="1" applyFill="1" applyBorder="1" applyAlignment="1" applyProtection="1">
      <alignment horizontal="center"/>
    </xf>
    <xf numFmtId="10" fontId="1" fillId="22" borderId="34" xfId="0" applyNumberFormat="1" applyFont="1" applyFill="1" applyBorder="1" applyProtection="1"/>
    <xf numFmtId="0" fontId="1" fillId="0" borderId="3" xfId="0" applyFont="1" applyFill="1" applyBorder="1" applyAlignment="1">
      <alignment horizontal="center"/>
    </xf>
    <xf numFmtId="0" fontId="1" fillId="0" borderId="8" xfId="0" applyFont="1" applyFill="1" applyBorder="1" applyAlignment="1" applyProtection="1"/>
    <xf numFmtId="10" fontId="1" fillId="22" borderId="25" xfId="2" applyNumberFormat="1" applyFont="1" applyFill="1" applyBorder="1" applyProtection="1"/>
    <xf numFmtId="0" fontId="6" fillId="0" borderId="114" xfId="0" applyFont="1" applyFill="1" applyBorder="1" applyAlignment="1" applyProtection="1">
      <alignment horizontal="right" vertical="center"/>
      <protection locked="0"/>
    </xf>
    <xf numFmtId="0" fontId="1" fillId="0" borderId="67" xfId="0" applyFont="1" applyBorder="1" applyAlignment="1" applyProtection="1">
      <alignment horizontal="right"/>
      <protection locked="0"/>
    </xf>
    <xf numFmtId="0" fontId="1" fillId="0" borderId="0" xfId="0" applyFont="1" applyFill="1" applyBorder="1" applyAlignment="1" applyProtection="1">
      <alignment horizontal="left"/>
      <protection locked="0"/>
    </xf>
    <xf numFmtId="0" fontId="1" fillId="0" borderId="0" xfId="0" applyFont="1" applyFill="1" applyAlignment="1"/>
    <xf numFmtId="0" fontId="1" fillId="33" borderId="11" xfId="0" applyFont="1" applyFill="1" applyBorder="1" applyProtection="1">
      <protection locked="0"/>
    </xf>
    <xf numFmtId="164" fontId="26" fillId="33" borderId="23" xfId="0" applyNumberFormat="1" applyFont="1" applyFill="1" applyBorder="1" applyProtection="1"/>
    <xf numFmtId="164" fontId="26" fillId="33" borderId="4" xfId="0" applyNumberFormat="1" applyFont="1" applyFill="1" applyBorder="1" applyProtection="1"/>
    <xf numFmtId="164" fontId="26" fillId="33" borderId="24" xfId="0" applyNumberFormat="1" applyFont="1" applyFill="1" applyBorder="1" applyProtection="1"/>
    <xf numFmtId="164" fontId="26" fillId="33" borderId="32" xfId="0" applyNumberFormat="1" applyFont="1" applyFill="1" applyBorder="1" applyProtection="1"/>
    <xf numFmtId="164" fontId="26" fillId="33" borderId="8" xfId="0" applyNumberFormat="1" applyFont="1" applyFill="1" applyBorder="1" applyProtection="1"/>
    <xf numFmtId="164" fontId="26" fillId="33" borderId="33" xfId="0" applyNumberFormat="1" applyFont="1" applyFill="1" applyBorder="1" applyProtection="1"/>
    <xf numFmtId="164" fontId="26" fillId="33" borderId="34" xfId="0" applyNumberFormat="1" applyFont="1" applyFill="1" applyBorder="1" applyProtection="1"/>
    <xf numFmtId="40" fontId="26" fillId="33" borderId="24" xfId="0" applyNumberFormat="1" applyFont="1" applyFill="1" applyBorder="1" applyProtection="1"/>
    <xf numFmtId="0" fontId="1" fillId="33" borderId="58" xfId="0" applyFont="1" applyFill="1" applyBorder="1" applyProtection="1"/>
    <xf numFmtId="164" fontId="26" fillId="33" borderId="49" xfId="0" applyNumberFormat="1" applyFont="1" applyFill="1" applyBorder="1" applyProtection="1"/>
    <xf numFmtId="164" fontId="26" fillId="33" borderId="50" xfId="0" applyNumberFormat="1" applyFont="1" applyFill="1" applyBorder="1" applyProtection="1"/>
    <xf numFmtId="164" fontId="26" fillId="33" borderId="51" xfId="0" applyNumberFormat="1" applyFont="1" applyFill="1" applyBorder="1" applyProtection="1"/>
    <xf numFmtId="164" fontId="26" fillId="33" borderId="52" xfId="0" applyNumberFormat="1" applyFont="1" applyFill="1" applyBorder="1" applyProtection="1"/>
    <xf numFmtId="0" fontId="6" fillId="0" borderId="0" xfId="3" applyFont="1" applyFill="1" applyProtection="1"/>
    <xf numFmtId="0" fontId="1" fillId="0" borderId="0" xfId="3" applyFont="1" applyFill="1" applyProtection="1"/>
    <xf numFmtId="0" fontId="1" fillId="0" borderId="42" xfId="3" applyFont="1" applyBorder="1" applyAlignment="1">
      <alignment horizontal="center"/>
    </xf>
    <xf numFmtId="0" fontId="1" fillId="0" borderId="0" xfId="3" applyFont="1" applyFill="1"/>
    <xf numFmtId="0" fontId="1" fillId="17" borderId="18" xfId="3" applyFont="1" applyFill="1" applyBorder="1" applyAlignment="1" applyProtection="1">
      <alignment horizontal="center" wrapText="1"/>
    </xf>
    <xf numFmtId="0" fontId="1" fillId="18" borderId="19" xfId="3" applyFont="1" applyFill="1" applyBorder="1" applyAlignment="1" applyProtection="1">
      <alignment horizontal="center"/>
    </xf>
    <xf numFmtId="0" fontId="1" fillId="27" borderId="20" xfId="3" applyFont="1" applyFill="1" applyBorder="1" applyAlignment="1" applyProtection="1">
      <alignment horizontal="center"/>
    </xf>
    <xf numFmtId="0" fontId="1" fillId="15" borderId="21" xfId="3" applyFont="1" applyFill="1" applyBorder="1" applyAlignment="1" applyProtection="1">
      <alignment horizontal="center"/>
    </xf>
    <xf numFmtId="0" fontId="1" fillId="11" borderId="113" xfId="3" applyFont="1" applyFill="1" applyBorder="1" applyAlignment="1" applyProtection="1">
      <alignment horizontal="center"/>
    </xf>
    <xf numFmtId="0" fontId="1" fillId="24" borderId="113" xfId="3" applyFont="1" applyFill="1" applyBorder="1" applyAlignment="1" applyProtection="1">
      <alignment horizontal="center"/>
    </xf>
    <xf numFmtId="0" fontId="1" fillId="28" borderId="16" xfId="3" applyFont="1" applyFill="1" applyBorder="1" applyAlignment="1" applyProtection="1">
      <alignment horizontal="center"/>
    </xf>
    <xf numFmtId="0" fontId="1" fillId="20" borderId="31" xfId="3" applyFont="1" applyFill="1" applyBorder="1" applyAlignment="1" applyProtection="1">
      <alignment horizontal="center"/>
    </xf>
    <xf numFmtId="0" fontId="1" fillId="29" borderId="4" xfId="3" applyFont="1" applyFill="1" applyBorder="1" applyAlignment="1" applyProtection="1">
      <alignment horizontal="center"/>
    </xf>
    <xf numFmtId="0" fontId="1" fillId="17" borderId="21" xfId="3" applyFont="1" applyFill="1" applyBorder="1" applyAlignment="1" applyProtection="1">
      <alignment horizontal="center" wrapText="1"/>
    </xf>
    <xf numFmtId="0" fontId="1" fillId="18" borderId="1" xfId="3" applyFont="1" applyFill="1" applyBorder="1" applyAlignment="1" applyProtection="1">
      <alignment horizontal="center"/>
    </xf>
    <xf numFmtId="0" fontId="1" fillId="27" borderId="22" xfId="3" applyFont="1" applyFill="1" applyBorder="1" applyAlignment="1" applyProtection="1">
      <alignment horizontal="center"/>
    </xf>
    <xf numFmtId="0" fontId="1" fillId="11" borderId="1" xfId="3" applyFont="1" applyFill="1" applyBorder="1" applyAlignment="1" applyProtection="1">
      <alignment horizontal="center"/>
    </xf>
    <xf numFmtId="0" fontId="1" fillId="24" borderId="1" xfId="3" applyFont="1" applyFill="1" applyBorder="1" applyAlignment="1" applyProtection="1">
      <alignment horizontal="center"/>
    </xf>
    <xf numFmtId="0" fontId="1" fillId="13" borderId="9" xfId="3" applyFont="1" applyFill="1" applyBorder="1" applyAlignment="1" applyProtection="1">
      <alignment horizontal="center"/>
    </xf>
    <xf numFmtId="0" fontId="1" fillId="28" borderId="32" xfId="3" applyFont="1" applyFill="1" applyBorder="1" applyAlignment="1" applyProtection="1">
      <alignment horizontal="center"/>
    </xf>
    <xf numFmtId="0" fontId="1" fillId="20" borderId="32" xfId="3" applyFont="1" applyFill="1" applyBorder="1" applyAlignment="1" applyProtection="1">
      <alignment horizontal="center"/>
    </xf>
    <xf numFmtId="0" fontId="1" fillId="29" borderId="32" xfId="3" applyFont="1" applyFill="1" applyBorder="1" applyAlignment="1">
      <alignment horizontal="center"/>
    </xf>
    <xf numFmtId="0" fontId="1" fillId="0" borderId="0" xfId="3" applyFont="1" applyFill="1" applyAlignment="1">
      <alignment horizontal="center"/>
    </xf>
    <xf numFmtId="0" fontId="1" fillId="13" borderId="11" xfId="3" applyFont="1" applyFill="1" applyBorder="1" applyAlignment="1" applyProtection="1">
      <alignment horizontal="center"/>
    </xf>
    <xf numFmtId="0" fontId="1" fillId="18" borderId="1" xfId="3" quotePrefix="1" applyFont="1" applyFill="1" applyBorder="1" applyAlignment="1" applyProtection="1">
      <alignment horizontal="center"/>
    </xf>
    <xf numFmtId="0" fontId="1" fillId="11" borderId="31" xfId="3" applyFont="1" applyFill="1" applyBorder="1" applyAlignment="1" applyProtection="1">
      <alignment horizontal="center"/>
    </xf>
    <xf numFmtId="0" fontId="1" fillId="24" borderId="31" xfId="3" applyFont="1" applyFill="1" applyBorder="1" applyAlignment="1" applyProtection="1">
      <alignment horizontal="center"/>
    </xf>
    <xf numFmtId="0" fontId="1" fillId="28" borderId="4" xfId="3" applyFont="1" applyFill="1" applyBorder="1" applyAlignment="1" applyProtection="1">
      <alignment horizontal="center"/>
      <protection locked="0"/>
    </xf>
    <xf numFmtId="0" fontId="1" fillId="20" borderId="4" xfId="3" applyFont="1" applyFill="1" applyBorder="1" applyAlignment="1" applyProtection="1">
      <alignment horizontal="center"/>
      <protection locked="0"/>
    </xf>
    <xf numFmtId="0" fontId="1" fillId="29" borderId="31" xfId="3" applyFont="1" applyFill="1" applyBorder="1" applyAlignment="1" applyProtection="1">
      <alignment horizontal="center"/>
      <protection locked="0"/>
    </xf>
    <xf numFmtId="0" fontId="1" fillId="22" borderId="55" xfId="3" applyFont="1" applyFill="1" applyBorder="1" applyProtection="1"/>
    <xf numFmtId="165" fontId="26" fillId="0" borderId="80" xfId="3" applyNumberFormat="1" applyFont="1" applyFill="1" applyBorder="1" applyProtection="1">
      <protection locked="0"/>
    </xf>
    <xf numFmtId="165" fontId="26" fillId="0" borderId="64" xfId="3" applyNumberFormat="1" applyFont="1" applyFill="1" applyBorder="1" applyProtection="1">
      <protection locked="0"/>
    </xf>
    <xf numFmtId="165" fontId="26" fillId="0" borderId="63" xfId="3" applyNumberFormat="1" applyFont="1" applyFill="1" applyBorder="1" applyProtection="1">
      <protection locked="0"/>
    </xf>
    <xf numFmtId="165" fontId="26" fillId="0" borderId="82" xfId="3" applyNumberFormat="1" applyFont="1" applyFill="1" applyBorder="1" applyProtection="1">
      <protection locked="0"/>
    </xf>
    <xf numFmtId="165" fontId="26" fillId="0" borderId="64" xfId="3" applyNumberFormat="1" applyFont="1" applyBorder="1" applyProtection="1">
      <protection locked="0"/>
    </xf>
    <xf numFmtId="165" fontId="26" fillId="0" borderId="107" xfId="3" applyNumberFormat="1" applyFont="1" applyBorder="1" applyProtection="1">
      <protection locked="0"/>
    </xf>
    <xf numFmtId="40" fontId="26" fillId="22" borderId="40" xfId="3" applyNumberFormat="1" applyFont="1" applyFill="1" applyBorder="1" applyProtection="1"/>
    <xf numFmtId="0" fontId="1" fillId="22" borderId="56" xfId="3" applyFont="1" applyFill="1" applyBorder="1" applyProtection="1"/>
    <xf numFmtId="165" fontId="26" fillId="0" borderId="66" xfId="3" applyNumberFormat="1" applyFont="1" applyFill="1" applyBorder="1" applyProtection="1">
      <protection locked="0"/>
    </xf>
    <xf numFmtId="165" fontId="26" fillId="0" borderId="67" xfId="3" applyNumberFormat="1" applyFont="1" applyFill="1" applyBorder="1" applyProtection="1">
      <protection locked="0"/>
    </xf>
    <xf numFmtId="165" fontId="26" fillId="0" borderId="81" xfId="3" applyNumberFormat="1" applyFont="1" applyFill="1" applyBorder="1" applyProtection="1">
      <protection locked="0"/>
    </xf>
    <xf numFmtId="165" fontId="26" fillId="0" borderId="67" xfId="3" applyNumberFormat="1" applyFont="1" applyBorder="1" applyProtection="1">
      <protection locked="0"/>
    </xf>
    <xf numFmtId="165" fontId="26" fillId="0" borderId="75" xfId="3" applyNumberFormat="1" applyFont="1" applyBorder="1" applyProtection="1">
      <protection locked="0"/>
    </xf>
    <xf numFmtId="40" fontId="26" fillId="22" borderId="26" xfId="3" applyNumberFormat="1" applyFont="1" applyFill="1" applyBorder="1" applyProtection="1"/>
    <xf numFmtId="0" fontId="1" fillId="22" borderId="57" xfId="3" applyFont="1" applyFill="1" applyBorder="1" applyProtection="1">
      <protection locked="0"/>
    </xf>
    <xf numFmtId="0" fontId="1" fillId="22" borderId="11" xfId="3" applyFont="1" applyFill="1" applyBorder="1" applyProtection="1">
      <protection locked="0"/>
    </xf>
    <xf numFmtId="164" fontId="26" fillId="0" borderId="69" xfId="3" applyNumberFormat="1" applyFont="1" applyFill="1" applyBorder="1" applyProtection="1">
      <protection locked="0"/>
    </xf>
    <xf numFmtId="164" fontId="26" fillId="0" borderId="74" xfId="3" applyNumberFormat="1" applyFont="1" applyFill="1" applyBorder="1" applyProtection="1">
      <protection locked="0"/>
    </xf>
    <xf numFmtId="164" fontId="26" fillId="0" borderId="7" xfId="3" applyNumberFormat="1" applyFont="1" applyFill="1" applyBorder="1" applyProtection="1">
      <protection locked="0"/>
    </xf>
    <xf numFmtId="164" fontId="26" fillId="0" borderId="74" xfId="3" applyNumberFormat="1" applyFont="1" applyBorder="1" applyProtection="1">
      <protection locked="0"/>
    </xf>
    <xf numFmtId="164" fontId="26" fillId="0" borderId="4" xfId="3" applyNumberFormat="1" applyFont="1" applyBorder="1" applyProtection="1">
      <protection locked="0"/>
    </xf>
    <xf numFmtId="40" fontId="26" fillId="22" borderId="45" xfId="3" applyNumberFormat="1" applyFont="1" applyFill="1" applyBorder="1" applyProtection="1"/>
    <xf numFmtId="0" fontId="1" fillId="32" borderId="11" xfId="3" applyFont="1" applyFill="1" applyBorder="1" applyProtection="1">
      <protection locked="0"/>
    </xf>
    <xf numFmtId="164" fontId="26" fillId="32" borderId="23" xfId="3" applyNumberFormat="1" applyFont="1" applyFill="1" applyBorder="1" applyProtection="1"/>
    <xf numFmtId="164" fontId="26" fillId="32" borderId="4" xfId="3" applyNumberFormat="1" applyFont="1" applyFill="1" applyBorder="1" applyProtection="1"/>
    <xf numFmtId="164" fontId="26" fillId="32" borderId="24" xfId="3" applyNumberFormat="1" applyFont="1" applyFill="1" applyBorder="1" applyProtection="1"/>
    <xf numFmtId="164" fontId="26" fillId="32" borderId="32" xfId="3" applyNumberFormat="1" applyFont="1" applyFill="1" applyBorder="1" applyProtection="1"/>
    <xf numFmtId="164" fontId="26" fillId="32" borderId="8" xfId="3" applyNumberFormat="1" applyFont="1" applyFill="1" applyBorder="1" applyProtection="1"/>
    <xf numFmtId="164" fontId="26" fillId="32" borderId="34" xfId="3" applyNumberFormat="1" applyFont="1" applyFill="1" applyBorder="1" applyProtection="1"/>
    <xf numFmtId="40" fontId="26" fillId="32" borderId="24" xfId="3" applyNumberFormat="1" applyFont="1" applyFill="1" applyBorder="1" applyProtection="1"/>
    <xf numFmtId="165" fontId="26" fillId="2" borderId="23" xfId="3" applyNumberFormat="1" applyFont="1" applyFill="1" applyBorder="1" applyProtection="1"/>
    <xf numFmtId="165" fontId="26" fillId="2" borderId="34" xfId="3" applyNumberFormat="1" applyFont="1" applyFill="1" applyBorder="1" applyProtection="1"/>
    <xf numFmtId="165" fontId="26" fillId="0" borderId="24" xfId="3" applyNumberFormat="1" applyFont="1" applyFill="1" applyBorder="1" applyProtection="1">
      <protection locked="0"/>
    </xf>
    <xf numFmtId="165" fontId="26" fillId="0" borderId="59" xfId="3" applyNumberFormat="1" applyFont="1" applyFill="1" applyBorder="1" applyProtection="1">
      <protection locked="0"/>
    </xf>
    <xf numFmtId="165" fontId="26" fillId="2" borderId="33" xfId="3" applyNumberFormat="1" applyFont="1" applyFill="1" applyBorder="1" applyProtection="1"/>
    <xf numFmtId="165" fontId="26" fillId="4" borderId="14" xfId="3" applyNumberFormat="1" applyFont="1" applyFill="1" applyBorder="1" applyProtection="1"/>
    <xf numFmtId="165" fontId="26" fillId="4" borderId="19" xfId="3" applyNumberFormat="1" applyFont="1" applyFill="1" applyBorder="1" applyProtection="1"/>
    <xf numFmtId="0" fontId="1" fillId="22" borderId="11" xfId="3" applyFont="1" applyFill="1" applyBorder="1" applyProtection="1"/>
    <xf numFmtId="165" fontId="26" fillId="0" borderId="17" xfId="3" applyNumberFormat="1" applyFont="1" applyFill="1" applyBorder="1" applyProtection="1">
      <protection locked="0"/>
    </xf>
    <xf numFmtId="165" fontId="26" fillId="2" borderId="1" xfId="3" applyNumberFormat="1" applyFont="1" applyFill="1" applyBorder="1" applyProtection="1"/>
    <xf numFmtId="165" fontId="26" fillId="2" borderId="46" xfId="3" applyNumberFormat="1" applyFont="1" applyFill="1" applyBorder="1" applyProtection="1"/>
    <xf numFmtId="165" fontId="26" fillId="2" borderId="0" xfId="3" applyNumberFormat="1" applyFont="1" applyFill="1" applyBorder="1" applyProtection="1"/>
    <xf numFmtId="165" fontId="26" fillId="31" borderId="2" xfId="3" applyNumberFormat="1" applyFont="1" applyFill="1" applyBorder="1" applyProtection="1">
      <protection locked="0"/>
    </xf>
    <xf numFmtId="165" fontId="26" fillId="0" borderId="34" xfId="3" applyNumberFormat="1" applyFont="1" applyFill="1" applyBorder="1" applyProtection="1">
      <protection locked="0"/>
    </xf>
    <xf numFmtId="165" fontId="26" fillId="4" borderId="33" xfId="3" applyNumberFormat="1" applyFont="1" applyFill="1" applyBorder="1" applyProtection="1"/>
    <xf numFmtId="165" fontId="26" fillId="4" borderId="34" xfId="3" applyNumberFormat="1" applyFont="1" applyFill="1" applyBorder="1" applyProtection="1"/>
    <xf numFmtId="40" fontId="26" fillId="22" borderId="46" xfId="3" applyNumberFormat="1" applyFont="1" applyFill="1" applyBorder="1" applyProtection="1"/>
    <xf numFmtId="0" fontId="1" fillId="32" borderId="58" xfId="3" applyFont="1" applyFill="1" applyBorder="1" applyProtection="1"/>
    <xf numFmtId="164" fontId="26" fillId="32" borderId="49" xfId="3" applyNumberFormat="1" applyFont="1" applyFill="1" applyBorder="1" applyProtection="1"/>
    <xf numFmtId="164" fontId="26" fillId="32" borderId="50" xfId="3" applyNumberFormat="1" applyFont="1" applyFill="1" applyBorder="1" applyProtection="1"/>
    <xf numFmtId="164" fontId="26" fillId="32" borderId="51" xfId="3" applyNumberFormat="1" applyFont="1" applyFill="1" applyBorder="1" applyProtection="1"/>
    <xf numFmtId="164" fontId="26" fillId="32" borderId="52" xfId="3" applyNumberFormat="1" applyFont="1" applyFill="1" applyBorder="1" applyProtection="1"/>
    <xf numFmtId="44" fontId="26" fillId="0" borderId="83" xfId="1" applyFont="1" applyFill="1" applyBorder="1" applyAlignment="1" applyProtection="1">
      <protection locked="0"/>
    </xf>
    <xf numFmtId="0" fontId="6" fillId="0" borderId="10" xfId="3" applyFont="1" applyFill="1" applyBorder="1" applyAlignment="1">
      <alignment horizontal="left" wrapText="1"/>
    </xf>
    <xf numFmtId="164" fontId="26" fillId="22" borderId="35" xfId="3" applyNumberFormat="1" applyFont="1" applyFill="1" applyBorder="1" applyAlignment="1"/>
    <xf numFmtId="164" fontId="1" fillId="22" borderId="85" xfId="1" applyNumberFormat="1" applyFont="1" applyFill="1" applyBorder="1"/>
    <xf numFmtId="9" fontId="26" fillId="22" borderId="26" xfId="2" applyNumberFormat="1" applyFont="1" applyFill="1" applyBorder="1" applyAlignment="1" applyProtection="1"/>
    <xf numFmtId="44" fontId="1" fillId="22" borderId="26" xfId="1" applyFont="1" applyFill="1" applyBorder="1"/>
    <xf numFmtId="0" fontId="6" fillId="0" borderId="11" xfId="3" applyFont="1" applyFill="1" applyBorder="1" applyAlignment="1">
      <alignment horizontal="left" wrapText="1"/>
    </xf>
    <xf numFmtId="0" fontId="1" fillId="22" borderId="27" xfId="3" applyFont="1" applyFill="1" applyBorder="1" applyAlignment="1"/>
    <xf numFmtId="0" fontId="1" fillId="22" borderId="28" xfId="3" applyFont="1" applyFill="1" applyBorder="1" applyAlignment="1"/>
    <xf numFmtId="164" fontId="26" fillId="22" borderId="29" xfId="3" applyNumberFormat="1" applyFont="1" applyFill="1" applyBorder="1" applyAlignment="1"/>
    <xf numFmtId="44" fontId="1" fillId="22" borderId="86" xfId="1" applyFont="1" applyFill="1" applyBorder="1"/>
    <xf numFmtId="0" fontId="6" fillId="0" borderId="12" xfId="3" applyFont="1" applyFill="1" applyBorder="1" applyAlignment="1">
      <alignment horizontal="left" wrapText="1"/>
    </xf>
    <xf numFmtId="0" fontId="1" fillId="0" borderId="0" xfId="3" applyFont="1" applyFill="1" applyBorder="1" applyAlignment="1"/>
    <xf numFmtId="164" fontId="26" fillId="0" borderId="0" xfId="3" applyNumberFormat="1" applyFont="1" applyFill="1" applyBorder="1" applyAlignment="1"/>
    <xf numFmtId="38" fontId="1" fillId="0" borderId="47" xfId="3" applyNumberFormat="1" applyFont="1" applyFill="1" applyBorder="1"/>
    <xf numFmtId="0" fontId="6" fillId="0" borderId="9" xfId="3" applyFont="1" applyFill="1" applyBorder="1" applyAlignment="1">
      <alignment horizontal="left" wrapText="1"/>
    </xf>
    <xf numFmtId="164" fontId="26" fillId="22" borderId="40" xfId="3" applyNumberFormat="1" applyFont="1" applyFill="1" applyBorder="1" applyAlignment="1" applyProtection="1"/>
    <xf numFmtId="0" fontId="1" fillId="0" borderId="10" xfId="3" applyFont="1" applyFill="1" applyBorder="1" applyAlignment="1">
      <alignment horizontal="right" wrapText="1"/>
    </xf>
    <xf numFmtId="9" fontId="26" fillId="22" borderId="26" xfId="2" applyFont="1" applyFill="1" applyBorder="1" applyAlignment="1" applyProtection="1"/>
    <xf numFmtId="0" fontId="1" fillId="22" borderId="36" xfId="3" applyFont="1" applyFill="1" applyBorder="1" applyAlignment="1"/>
    <xf numFmtId="0" fontId="1" fillId="22" borderId="37" xfId="3" applyFont="1" applyFill="1" applyBorder="1" applyAlignment="1"/>
    <xf numFmtId="164" fontId="26" fillId="22" borderId="38" xfId="3" applyNumberFormat="1" applyFont="1" applyFill="1" applyBorder="1" applyAlignment="1"/>
    <xf numFmtId="0" fontId="1" fillId="0" borderId="13" xfId="3" applyFont="1" applyFill="1" applyBorder="1" applyProtection="1"/>
    <xf numFmtId="0" fontId="1" fillId="0" borderId="14" xfId="3" applyFont="1" applyFill="1" applyBorder="1" applyProtection="1"/>
    <xf numFmtId="0" fontId="1" fillId="0" borderId="15" xfId="3" applyFont="1" applyFill="1" applyBorder="1" applyProtection="1"/>
    <xf numFmtId="0" fontId="1" fillId="0" borderId="3" xfId="3" applyFont="1" applyFill="1" applyBorder="1" applyAlignment="1" applyProtection="1">
      <alignment horizontal="center"/>
    </xf>
    <xf numFmtId="0" fontId="1" fillId="0" borderId="16" xfId="3" applyFont="1" applyFill="1" applyBorder="1" applyProtection="1"/>
    <xf numFmtId="0" fontId="1" fillId="0" borderId="4" xfId="3" applyFont="1" applyFill="1" applyBorder="1" applyProtection="1"/>
    <xf numFmtId="10" fontId="1" fillId="22" borderId="25" xfId="3" applyNumberFormat="1" applyFont="1" applyFill="1" applyBorder="1" applyProtection="1"/>
    <xf numFmtId="0" fontId="1" fillId="0" borderId="2" xfId="3" applyFont="1" applyFill="1" applyBorder="1" applyProtection="1"/>
    <xf numFmtId="0" fontId="1" fillId="0" borderId="0" xfId="3" applyFont="1" applyFill="1" applyBorder="1" applyProtection="1"/>
    <xf numFmtId="0" fontId="1" fillId="0" borderId="3" xfId="3" applyFont="1" applyFill="1" applyBorder="1" applyProtection="1"/>
    <xf numFmtId="10" fontId="1" fillId="0" borderId="3" xfId="3" applyNumberFormat="1" applyFont="1" applyFill="1" applyBorder="1" applyAlignment="1" applyProtection="1">
      <alignment horizontal="center"/>
    </xf>
    <xf numFmtId="10" fontId="1" fillId="22" borderId="4" xfId="3" applyNumberFormat="1" applyFont="1" applyFill="1" applyBorder="1" applyProtection="1"/>
    <xf numFmtId="0" fontId="1" fillId="0" borderId="3" xfId="3" applyFont="1" applyFill="1" applyBorder="1" applyAlignment="1">
      <alignment horizontal="center"/>
    </xf>
    <xf numFmtId="0" fontId="1" fillId="0" borderId="67" xfId="0" applyFont="1" applyBorder="1" applyProtection="1">
      <protection locked="0"/>
    </xf>
    <xf numFmtId="0" fontId="6" fillId="0" borderId="0" xfId="0" applyFont="1" applyFill="1"/>
    <xf numFmtId="0" fontId="1" fillId="0" borderId="114" xfId="0" applyFont="1" applyFill="1" applyBorder="1" applyAlignment="1">
      <alignment horizontal="right"/>
    </xf>
    <xf numFmtId="0" fontId="1" fillId="0" borderId="0" xfId="0" applyFont="1" applyFill="1" applyBorder="1" applyAlignment="1">
      <alignment horizontal="left"/>
    </xf>
    <xf numFmtId="0" fontId="1" fillId="0" borderId="0" xfId="0" applyFont="1" applyFill="1" applyAlignment="1">
      <alignment horizontal="right"/>
    </xf>
    <xf numFmtId="0" fontId="1" fillId="0" borderId="0" xfId="0" applyFont="1" applyFill="1" applyBorder="1" applyAlignment="1">
      <alignment horizontal="right"/>
    </xf>
    <xf numFmtId="0" fontId="6" fillId="0" borderId="0" xfId="0" applyFont="1" applyFill="1" applyAlignment="1" applyProtection="1">
      <alignment horizontal="center"/>
    </xf>
    <xf numFmtId="0" fontId="1" fillId="0" borderId="42" xfId="0" applyFont="1" applyBorder="1" applyAlignment="1">
      <alignment horizontal="center"/>
    </xf>
    <xf numFmtId="0" fontId="1" fillId="22" borderId="18" xfId="0" applyFont="1" applyFill="1" applyBorder="1" applyAlignment="1" applyProtection="1">
      <alignment horizontal="center" wrapText="1"/>
    </xf>
    <xf numFmtId="0" fontId="1" fillId="22" borderId="19" xfId="0" applyFont="1" applyFill="1" applyBorder="1" applyAlignment="1" applyProtection="1">
      <alignment horizontal="center"/>
    </xf>
    <xf numFmtId="0" fontId="1" fillId="22" borderId="20" xfId="0" applyFont="1" applyFill="1" applyBorder="1" applyAlignment="1" applyProtection="1">
      <alignment horizontal="center"/>
    </xf>
    <xf numFmtId="0" fontId="1" fillId="22" borderId="21" xfId="0" applyFont="1" applyFill="1" applyBorder="1" applyAlignment="1" applyProtection="1">
      <alignment horizontal="center"/>
    </xf>
    <xf numFmtId="0" fontId="1" fillId="22" borderId="2" xfId="0" applyFont="1" applyFill="1" applyBorder="1" applyAlignment="1" applyProtection="1">
      <alignment horizontal="center"/>
    </xf>
    <xf numFmtId="0" fontId="1" fillId="22" borderId="113" xfId="0" applyFont="1" applyFill="1" applyBorder="1" applyAlignment="1" applyProtection="1">
      <alignment horizontal="center"/>
    </xf>
    <xf numFmtId="0" fontId="1" fillId="22" borderId="16" xfId="0" applyFont="1" applyFill="1" applyBorder="1" applyAlignment="1" applyProtection="1">
      <alignment horizontal="center"/>
    </xf>
    <xf numFmtId="0" fontId="1" fillId="22" borderId="31" xfId="0" applyFont="1" applyFill="1" applyBorder="1" applyAlignment="1" applyProtection="1">
      <alignment horizontal="center"/>
    </xf>
    <xf numFmtId="0" fontId="1" fillId="22" borderId="4" xfId="0" applyFont="1" applyFill="1" applyBorder="1" applyAlignment="1" applyProtection="1">
      <alignment horizontal="center"/>
    </xf>
    <xf numFmtId="0" fontId="1" fillId="22" borderId="21" xfId="0" applyFont="1" applyFill="1" applyBorder="1" applyAlignment="1" applyProtection="1">
      <alignment horizontal="center" wrapText="1"/>
    </xf>
    <xf numFmtId="0" fontId="1" fillId="22" borderId="1" xfId="0" applyFont="1" applyFill="1" applyBorder="1" applyAlignment="1" applyProtection="1">
      <alignment horizontal="center"/>
    </xf>
    <xf numFmtId="0" fontId="1" fillId="22" borderId="22" xfId="0" applyFont="1" applyFill="1" applyBorder="1" applyAlignment="1" applyProtection="1">
      <alignment horizontal="center"/>
    </xf>
    <xf numFmtId="0" fontId="1" fillId="22" borderId="3" xfId="0" applyFont="1" applyFill="1" applyBorder="1" applyAlignment="1" applyProtection="1">
      <alignment horizontal="center"/>
    </xf>
    <xf numFmtId="0" fontId="1" fillId="22" borderId="3" xfId="0" applyFont="1" applyFill="1" applyBorder="1" applyAlignment="1">
      <alignment horizontal="center"/>
    </xf>
    <xf numFmtId="0" fontId="1" fillId="22" borderId="1" xfId="0" quotePrefix="1" applyFont="1" applyFill="1" applyBorder="1" applyAlignment="1" applyProtection="1">
      <alignment horizontal="center"/>
    </xf>
    <xf numFmtId="0" fontId="1" fillId="22" borderId="8" xfId="0" applyFont="1" applyFill="1" applyBorder="1" applyAlignment="1" applyProtection="1">
      <alignment horizontal="center"/>
    </xf>
    <xf numFmtId="0" fontId="1" fillId="22" borderId="32" xfId="0" applyFont="1" applyFill="1" applyBorder="1" applyAlignment="1" applyProtection="1">
      <alignment horizontal="center"/>
      <protection locked="0"/>
    </xf>
    <xf numFmtId="0" fontId="1" fillId="22" borderId="34" xfId="0" applyFont="1" applyFill="1" applyBorder="1" applyAlignment="1" applyProtection="1">
      <alignment horizontal="center"/>
      <protection locked="0"/>
    </xf>
    <xf numFmtId="165" fontId="26" fillId="0" borderId="80" xfId="0" applyNumberFormat="1" applyFont="1" applyFill="1" applyBorder="1" applyProtection="1">
      <protection locked="0"/>
    </xf>
    <xf numFmtId="165" fontId="26" fillId="0" borderId="64" xfId="0" applyNumberFormat="1" applyFont="1" applyBorder="1" applyProtection="1">
      <protection locked="0"/>
    </xf>
    <xf numFmtId="165" fontId="26" fillId="0" borderId="102" xfId="0" applyNumberFormat="1" applyFont="1" applyBorder="1" applyProtection="1">
      <protection locked="0"/>
    </xf>
    <xf numFmtId="165" fontId="26" fillId="0" borderId="68" xfId="0" applyNumberFormat="1" applyFont="1" applyFill="1" applyBorder="1" applyProtection="1">
      <protection locked="0"/>
    </xf>
    <xf numFmtId="165" fontId="26" fillId="0" borderId="67" xfId="0" applyNumberFormat="1" applyFont="1" applyBorder="1" applyProtection="1">
      <protection locked="0"/>
    </xf>
    <xf numFmtId="165" fontId="26" fillId="0" borderId="68" xfId="0" applyNumberFormat="1" applyFont="1" applyBorder="1" applyProtection="1">
      <protection locked="0"/>
    </xf>
    <xf numFmtId="164" fontId="26" fillId="0" borderId="74" xfId="0" applyNumberFormat="1" applyFont="1" applyBorder="1" applyProtection="1">
      <protection locked="0"/>
    </xf>
    <xf numFmtId="164" fontId="26" fillId="0" borderId="77" xfId="0" applyNumberFormat="1" applyFont="1" applyBorder="1" applyProtection="1">
      <protection locked="0"/>
    </xf>
    <xf numFmtId="40" fontId="26" fillId="32" borderId="40" xfId="0" applyNumberFormat="1" applyFont="1" applyFill="1" applyBorder="1" applyProtection="1"/>
    <xf numFmtId="165" fontId="26" fillId="4" borderId="13" xfId="0" applyNumberFormat="1" applyFont="1" applyFill="1" applyBorder="1" applyProtection="1"/>
    <xf numFmtId="165" fontId="26" fillId="4" borderId="76" xfId="0" applyNumberFormat="1" applyFont="1" applyFill="1" applyBorder="1" applyProtection="1"/>
    <xf numFmtId="165" fontId="26" fillId="4" borderId="79" xfId="0" applyNumberFormat="1" applyFont="1" applyFill="1" applyBorder="1" applyProtection="1"/>
    <xf numFmtId="165" fontId="26" fillId="0" borderId="34" xfId="0" applyNumberFormat="1" applyFont="1" applyFill="1" applyBorder="1" applyProtection="1">
      <protection locked="0"/>
    </xf>
    <xf numFmtId="165" fontId="26" fillId="4" borderId="111" xfId="0" applyNumberFormat="1" applyFont="1" applyFill="1" applyBorder="1" applyProtection="1"/>
    <xf numFmtId="165" fontId="26" fillId="4" borderId="112" xfId="0" applyNumberFormat="1" applyFont="1" applyFill="1" applyBorder="1" applyProtection="1"/>
    <xf numFmtId="164" fontId="1" fillId="0" borderId="0" xfId="0" applyNumberFormat="1" applyFont="1" applyFill="1" applyBorder="1" applyAlignment="1" applyProtection="1"/>
    <xf numFmtId="0" fontId="1" fillId="0" borderId="15" xfId="0" applyFont="1" applyFill="1" applyBorder="1" applyProtection="1"/>
    <xf numFmtId="0" fontId="1" fillId="0" borderId="4" xfId="0" applyFont="1" applyFill="1" applyBorder="1" applyProtection="1"/>
    <xf numFmtId="10" fontId="1" fillId="3" borderId="25" xfId="0" applyNumberFormat="1" applyFont="1" applyFill="1" applyBorder="1" applyProtection="1"/>
    <xf numFmtId="0" fontId="1" fillId="0" borderId="2" xfId="0" applyFont="1" applyFill="1" applyBorder="1"/>
    <xf numFmtId="0" fontId="1" fillId="0" borderId="3" xfId="0" applyFont="1" applyFill="1" applyBorder="1" applyProtection="1"/>
    <xf numFmtId="166" fontId="1" fillId="0" borderId="3" xfId="0" applyNumberFormat="1" applyFont="1" applyFill="1" applyBorder="1" applyAlignment="1" applyProtection="1">
      <alignment horizontal="center"/>
    </xf>
    <xf numFmtId="10" fontId="1" fillId="3" borderId="4" xfId="0" applyNumberFormat="1" applyFont="1" applyFill="1" applyBorder="1" applyProtection="1"/>
    <xf numFmtId="10" fontId="1" fillId="3" borderId="25" xfId="2" applyNumberFormat="1" applyFont="1" applyFill="1" applyBorder="1" applyProtection="1"/>
    <xf numFmtId="0" fontId="1" fillId="0" borderId="0" xfId="0" applyFont="1" applyFill="1" applyBorder="1" applyAlignment="1" applyProtection="1"/>
    <xf numFmtId="164" fontId="1" fillId="0" borderId="0" xfId="0" applyNumberFormat="1" applyFont="1" applyBorder="1" applyProtection="1"/>
    <xf numFmtId="164" fontId="1" fillId="0" borderId="0" xfId="0" applyNumberFormat="1" applyFont="1" applyBorder="1" applyAlignment="1" applyProtection="1">
      <alignment horizontal="left"/>
    </xf>
    <xf numFmtId="0" fontId="6" fillId="0" borderId="0" xfId="0" applyFont="1" applyAlignment="1">
      <alignment vertical="top" wrapText="1"/>
    </xf>
    <xf numFmtId="0" fontId="6" fillId="0" borderId="0" xfId="0" applyFont="1" applyBorder="1" applyAlignment="1" applyProtection="1">
      <alignment horizontal="center"/>
      <protection locked="0"/>
    </xf>
    <xf numFmtId="0" fontId="6" fillId="0" borderId="0" xfId="0" applyFont="1" applyBorder="1" applyAlignment="1" applyProtection="1">
      <alignment horizontal="right"/>
      <protection locked="0"/>
    </xf>
    <xf numFmtId="0" fontId="6" fillId="0" borderId="0" xfId="0" applyFont="1" applyBorder="1" applyProtection="1">
      <protection locked="0"/>
    </xf>
    <xf numFmtId="164" fontId="1" fillId="0" borderId="0" xfId="0" applyNumberFormat="1" applyFont="1" applyBorder="1" applyAlignment="1" applyProtection="1">
      <alignment horizontal="left"/>
      <protection locked="0"/>
    </xf>
    <xf numFmtId="164" fontId="1" fillId="0" borderId="0" xfId="0" applyNumberFormat="1" applyFont="1" applyBorder="1" applyAlignment="1" applyProtection="1">
      <alignment horizontal="center" vertical="top" wrapText="1"/>
      <protection locked="0"/>
    </xf>
    <xf numFmtId="0" fontId="1" fillId="0" borderId="0" xfId="0" applyFont="1" applyBorder="1" applyProtection="1">
      <protection locked="0"/>
    </xf>
    <xf numFmtId="0" fontId="1" fillId="0" borderId="0" xfId="3" applyFont="1" applyAlignment="1" applyProtection="1">
      <alignment horizontal="right"/>
      <protection locked="0"/>
    </xf>
    <xf numFmtId="0" fontId="6" fillId="0" borderId="0" xfId="3" applyFont="1" applyFill="1"/>
    <xf numFmtId="0" fontId="1" fillId="0" borderId="67" xfId="3" applyFont="1" applyBorder="1" applyAlignment="1" applyProtection="1">
      <alignment horizontal="center"/>
      <protection locked="0"/>
    </xf>
    <xf numFmtId="0" fontId="1" fillId="0" borderId="0" xfId="3" applyFont="1" applyFill="1" applyBorder="1" applyAlignment="1">
      <alignment horizontal="left"/>
    </xf>
    <xf numFmtId="0" fontId="1" fillId="0" borderId="0" xfId="3" applyFont="1" applyFill="1" applyAlignment="1"/>
    <xf numFmtId="0" fontId="1" fillId="0" borderId="0" xfId="3" applyFont="1" applyAlignment="1" applyProtection="1">
      <alignment horizontal="center"/>
      <protection locked="0"/>
    </xf>
    <xf numFmtId="0" fontId="1" fillId="0" borderId="0" xfId="3" applyFont="1" applyFill="1" applyAlignment="1">
      <alignment horizontal="right"/>
    </xf>
    <xf numFmtId="0" fontId="1" fillId="0" borderId="0" xfId="3" applyFont="1" applyFill="1" applyBorder="1" applyAlignment="1">
      <alignment horizontal="right"/>
    </xf>
    <xf numFmtId="0" fontId="1" fillId="0" borderId="0" xfId="3" applyFont="1" applyFill="1" applyBorder="1" applyAlignment="1" applyProtection="1">
      <alignment horizontal="left"/>
      <protection locked="0"/>
    </xf>
    <xf numFmtId="0" fontId="1" fillId="0" borderId="0" xfId="3" applyFont="1" applyFill="1" applyBorder="1" applyAlignment="1">
      <alignment vertical="center" wrapText="1"/>
    </xf>
    <xf numFmtId="0" fontId="6" fillId="0" borderId="0" xfId="3" applyFont="1" applyFill="1" applyAlignment="1" applyProtection="1">
      <alignment horizontal="center"/>
    </xf>
    <xf numFmtId="0" fontId="1" fillId="22" borderId="18" xfId="3" applyFont="1" applyFill="1" applyBorder="1" applyAlignment="1" applyProtection="1">
      <alignment horizontal="center" wrapText="1"/>
    </xf>
    <xf numFmtId="0" fontId="1" fillId="22" borderId="19" xfId="3" applyFont="1" applyFill="1" applyBorder="1" applyAlignment="1" applyProtection="1">
      <alignment horizontal="center"/>
    </xf>
    <xf numFmtId="0" fontId="1" fillId="22" borderId="20" xfId="3" applyFont="1" applyFill="1" applyBorder="1" applyAlignment="1" applyProtection="1">
      <alignment horizontal="center"/>
    </xf>
    <xf numFmtId="0" fontId="1" fillId="22" borderId="21" xfId="3" applyFont="1" applyFill="1" applyBorder="1" applyAlignment="1" applyProtection="1">
      <alignment horizontal="center"/>
    </xf>
    <xf numFmtId="0" fontId="1" fillId="22" borderId="2" xfId="3" applyFont="1" applyFill="1" applyBorder="1" applyAlignment="1" applyProtection="1">
      <alignment horizontal="center"/>
    </xf>
    <xf numFmtId="0" fontId="1" fillId="22" borderId="113" xfId="3" applyFont="1" applyFill="1" applyBorder="1" applyAlignment="1" applyProtection="1">
      <alignment horizontal="center"/>
    </xf>
    <xf numFmtId="0" fontId="1" fillId="22" borderId="16" xfId="3" applyFont="1" applyFill="1" applyBorder="1" applyAlignment="1" applyProtection="1">
      <alignment horizontal="center"/>
    </xf>
    <xf numFmtId="0" fontId="1" fillId="22" borderId="31" xfId="3" applyFont="1" applyFill="1" applyBorder="1" applyAlignment="1" applyProtection="1">
      <alignment horizontal="center"/>
    </xf>
    <xf numFmtId="0" fontId="1" fillId="22" borderId="4" xfId="3" applyFont="1" applyFill="1" applyBorder="1" applyAlignment="1" applyProtection="1">
      <alignment horizontal="center"/>
    </xf>
    <xf numFmtId="0" fontId="1" fillId="22" borderId="21" xfId="3" applyFont="1" applyFill="1" applyBorder="1" applyAlignment="1" applyProtection="1">
      <alignment horizontal="center" wrapText="1"/>
    </xf>
    <xf numFmtId="0" fontId="1" fillId="22" borderId="1" xfId="3" applyFont="1" applyFill="1" applyBorder="1" applyAlignment="1" applyProtection="1">
      <alignment horizontal="center"/>
    </xf>
    <xf numFmtId="0" fontId="1" fillId="22" borderId="22" xfId="3" applyFont="1" applyFill="1" applyBorder="1" applyAlignment="1" applyProtection="1">
      <alignment horizontal="center"/>
    </xf>
    <xf numFmtId="0" fontId="1" fillId="22" borderId="32" xfId="3" applyFont="1" applyFill="1" applyBorder="1" applyAlignment="1">
      <alignment horizontal="center"/>
    </xf>
    <xf numFmtId="0" fontId="1" fillId="22" borderId="34" xfId="3" applyFont="1" applyFill="1" applyBorder="1" applyAlignment="1">
      <alignment horizontal="center"/>
    </xf>
    <xf numFmtId="0" fontId="1" fillId="22" borderId="1" xfId="3" quotePrefix="1" applyFont="1" applyFill="1" applyBorder="1" applyAlignment="1" applyProtection="1">
      <alignment horizontal="center"/>
    </xf>
    <xf numFmtId="0" fontId="1" fillId="22" borderId="8" xfId="3" applyFont="1" applyFill="1" applyBorder="1" applyAlignment="1" applyProtection="1">
      <alignment horizontal="center"/>
    </xf>
    <xf numFmtId="0" fontId="1" fillId="22" borderId="32" xfId="3" applyFont="1" applyFill="1" applyBorder="1" applyAlignment="1" applyProtection="1">
      <alignment horizontal="center"/>
      <protection locked="0"/>
    </xf>
    <xf numFmtId="0" fontId="1" fillId="22" borderId="34" xfId="3" applyFont="1" applyFill="1" applyBorder="1" applyAlignment="1" applyProtection="1">
      <alignment horizontal="center"/>
      <protection locked="0"/>
    </xf>
    <xf numFmtId="165" fontId="26" fillId="31" borderId="1" xfId="3" applyNumberFormat="1" applyFont="1" applyFill="1" applyBorder="1" applyProtection="1">
      <protection locked="0"/>
    </xf>
    <xf numFmtId="164" fontId="26" fillId="0" borderId="0" xfId="3" applyNumberFormat="1" applyFont="1" applyFill="1" applyBorder="1" applyProtection="1"/>
    <xf numFmtId="164" fontId="1" fillId="0" borderId="0" xfId="3" applyNumberFormat="1" applyFont="1" applyBorder="1" applyProtection="1"/>
    <xf numFmtId="44" fontId="1" fillId="22" borderId="85" xfId="1" applyFont="1" applyFill="1" applyBorder="1"/>
    <xf numFmtId="164" fontId="1" fillId="5" borderId="43" xfId="3" applyNumberFormat="1" applyFont="1" applyFill="1" applyBorder="1" applyAlignment="1" applyProtection="1">
      <alignment horizontal="left"/>
    </xf>
    <xf numFmtId="0" fontId="1" fillId="5" borderId="39" xfId="3" applyFont="1" applyFill="1" applyBorder="1" applyAlignment="1"/>
    <xf numFmtId="0" fontId="1" fillId="5" borderId="44" xfId="3" applyFont="1" applyFill="1" applyBorder="1" applyAlignment="1"/>
    <xf numFmtId="44" fontId="26" fillId="5" borderId="53" xfId="1" applyFont="1" applyFill="1" applyBorder="1" applyAlignment="1" applyProtection="1"/>
    <xf numFmtId="0" fontId="1" fillId="0" borderId="2" xfId="3" applyFont="1" applyFill="1" applyBorder="1" applyAlignment="1">
      <alignment wrapText="1"/>
    </xf>
    <xf numFmtId="0" fontId="1" fillId="0" borderId="0" xfId="3" applyFont="1" applyBorder="1" applyAlignment="1">
      <alignment wrapText="1"/>
    </xf>
    <xf numFmtId="0" fontId="1" fillId="0" borderId="2" xfId="3" applyFont="1" applyBorder="1" applyAlignment="1">
      <alignment wrapText="1"/>
    </xf>
    <xf numFmtId="0" fontId="1" fillId="0" borderId="2" xfId="3" applyFont="1" applyFill="1" applyBorder="1"/>
    <xf numFmtId="0" fontId="1" fillId="0" borderId="0" xfId="3" applyFont="1" applyFill="1" applyBorder="1" applyAlignment="1">
      <alignment vertical="center"/>
    </xf>
    <xf numFmtId="0" fontId="1" fillId="0" borderId="0" xfId="3" applyFont="1" applyFill="1" applyBorder="1" applyAlignment="1" applyProtection="1">
      <alignment horizontal="center"/>
    </xf>
    <xf numFmtId="0" fontId="1" fillId="0" borderId="2" xfId="3" quotePrefix="1" applyFont="1" applyFill="1" applyBorder="1" applyAlignment="1"/>
    <xf numFmtId="0" fontId="1" fillId="0" borderId="0" xfId="3" applyFont="1" applyBorder="1" applyAlignment="1"/>
    <xf numFmtId="10" fontId="1" fillId="0" borderId="0" xfId="3" applyNumberFormat="1" applyFont="1" applyFill="1" applyBorder="1" applyAlignment="1" applyProtection="1"/>
    <xf numFmtId="0" fontId="1" fillId="0" borderId="2" xfId="3" applyFont="1" applyFill="1" applyBorder="1" applyAlignment="1"/>
    <xf numFmtId="164" fontId="1" fillId="0" borderId="0" xfId="3" applyNumberFormat="1" applyFont="1" applyFill="1" applyBorder="1" applyAlignment="1" applyProtection="1">
      <alignment horizontal="center"/>
      <protection locked="0"/>
    </xf>
    <xf numFmtId="10" fontId="1" fillId="0" borderId="0" xfId="3" applyNumberFormat="1" applyFont="1" applyFill="1" applyBorder="1" applyAlignment="1" applyProtection="1">
      <alignment horizontal="center"/>
      <protection locked="0"/>
    </xf>
    <xf numFmtId="0" fontId="1" fillId="0" borderId="0" xfId="3" applyFont="1" applyFill="1" applyBorder="1" applyAlignment="1" applyProtection="1"/>
    <xf numFmtId="10" fontId="1" fillId="0" borderId="0" xfId="3" applyNumberFormat="1" applyFont="1" applyFill="1" applyBorder="1" applyProtection="1"/>
    <xf numFmtId="164" fontId="1" fillId="0" borderId="0" xfId="3" applyNumberFormat="1" applyFont="1" applyBorder="1" applyAlignment="1" applyProtection="1">
      <alignment horizontal="left"/>
    </xf>
    <xf numFmtId="0" fontId="6" fillId="0" borderId="0" xfId="3" applyFont="1" applyBorder="1" applyAlignment="1" applyProtection="1">
      <alignment horizontal="center"/>
      <protection locked="0"/>
    </xf>
    <xf numFmtId="0" fontId="6" fillId="0" borderId="0" xfId="3" applyFont="1" applyBorder="1" applyAlignment="1" applyProtection="1">
      <alignment horizontal="right"/>
      <protection locked="0"/>
    </xf>
    <xf numFmtId="0" fontId="6" fillId="0" borderId="0" xfId="3" applyFont="1" applyBorder="1" applyProtection="1">
      <protection locked="0"/>
    </xf>
    <xf numFmtId="164" fontId="1" fillId="0" borderId="0" xfId="3" applyNumberFormat="1" applyFont="1" applyBorder="1" applyAlignment="1" applyProtection="1">
      <alignment horizontal="left"/>
      <protection locked="0"/>
    </xf>
    <xf numFmtId="164" fontId="1" fillId="0" borderId="0" xfId="3" applyNumberFormat="1" applyFont="1" applyBorder="1" applyAlignment="1" applyProtection="1">
      <alignment horizontal="center" vertical="top" wrapText="1"/>
      <protection locked="0"/>
    </xf>
    <xf numFmtId="0" fontId="1" fillId="0" borderId="0" xfId="3" applyFont="1" applyBorder="1" applyProtection="1">
      <protection locked="0"/>
    </xf>
    <xf numFmtId="0" fontId="1" fillId="0" borderId="0" xfId="3" applyFont="1" applyBorder="1" applyAlignment="1" applyProtection="1">
      <alignment horizontal="center" vertical="center" wrapText="1"/>
      <protection locked="0"/>
    </xf>
    <xf numFmtId="0" fontId="1" fillId="0" borderId="0" xfId="3" applyFont="1" applyBorder="1" applyAlignment="1">
      <alignment horizontal="left" vertical="top" wrapText="1"/>
    </xf>
    <xf numFmtId="10" fontId="26" fillId="22" borderId="26" xfId="2" applyNumberFormat="1" applyFont="1" applyFill="1" applyBorder="1" applyAlignment="1" applyProtection="1"/>
    <xf numFmtId="0" fontId="1" fillId="22" borderId="25" xfId="3" applyNumberFormat="1" applyFont="1" applyFill="1" applyBorder="1" applyProtection="1"/>
    <xf numFmtId="0" fontId="1" fillId="22" borderId="25" xfId="2" applyNumberFormat="1" applyFont="1" applyFill="1" applyBorder="1" applyProtection="1"/>
    <xf numFmtId="0" fontId="6" fillId="35" borderId="72" xfId="3" applyFont="1" applyFill="1" applyBorder="1" applyAlignment="1" applyProtection="1">
      <protection locked="0"/>
    </xf>
    <xf numFmtId="0" fontId="6" fillId="35" borderId="30" xfId="3" applyFont="1" applyFill="1" applyBorder="1" applyAlignment="1" applyProtection="1">
      <protection locked="0"/>
    </xf>
    <xf numFmtId="0" fontId="6" fillId="35" borderId="65" xfId="3" applyFont="1" applyFill="1" applyBorder="1" applyAlignment="1" applyProtection="1">
      <protection locked="0"/>
    </xf>
    <xf numFmtId="0" fontId="1" fillId="35" borderId="30" xfId="3" applyFill="1" applyBorder="1" applyAlignment="1" applyProtection="1">
      <protection locked="0"/>
    </xf>
    <xf numFmtId="0" fontId="1" fillId="35" borderId="65" xfId="3" applyFill="1" applyBorder="1" applyAlignment="1" applyProtection="1">
      <protection locked="0"/>
    </xf>
    <xf numFmtId="0" fontId="6" fillId="22" borderId="72" xfId="3" applyFont="1" applyFill="1" applyBorder="1" applyAlignment="1" applyProtection="1">
      <protection locked="0"/>
    </xf>
    <xf numFmtId="0" fontId="1" fillId="22" borderId="30" xfId="3" applyFill="1" applyBorder="1" applyAlignment="1" applyProtection="1">
      <protection locked="0"/>
    </xf>
    <xf numFmtId="0" fontId="1" fillId="22" borderId="65" xfId="3" applyFill="1" applyBorder="1" applyAlignment="1" applyProtection="1">
      <protection locked="0"/>
    </xf>
    <xf numFmtId="0" fontId="6" fillId="22" borderId="30" xfId="3" applyFont="1" applyFill="1" applyBorder="1" applyAlignment="1" applyProtection="1">
      <protection locked="0"/>
    </xf>
    <xf numFmtId="0" fontId="6" fillId="22" borderId="65" xfId="3" applyFont="1" applyFill="1" applyBorder="1" applyAlignment="1" applyProtection="1">
      <protection locked="0"/>
    </xf>
    <xf numFmtId="0" fontId="6" fillId="38" borderId="72" xfId="3" applyFont="1" applyFill="1" applyBorder="1" applyAlignment="1" applyProtection="1">
      <protection locked="0"/>
    </xf>
    <xf numFmtId="0" fontId="6" fillId="38" borderId="30" xfId="3" applyFont="1" applyFill="1" applyBorder="1" applyAlignment="1" applyProtection="1">
      <protection locked="0"/>
    </xf>
    <xf numFmtId="0" fontId="6" fillId="38" borderId="65" xfId="3" applyFont="1" applyFill="1" applyBorder="1" applyAlignment="1" applyProtection="1">
      <protection locked="0"/>
    </xf>
    <xf numFmtId="0" fontId="1" fillId="38" borderId="30" xfId="3" applyFill="1" applyBorder="1" applyAlignment="1" applyProtection="1">
      <protection locked="0"/>
    </xf>
    <xf numFmtId="0" fontId="1" fillId="38" borderId="65" xfId="3" applyFill="1" applyBorder="1" applyAlignment="1" applyProtection="1">
      <protection locked="0"/>
    </xf>
    <xf numFmtId="0" fontId="1" fillId="22" borderId="25" xfId="0" applyNumberFormat="1" applyFont="1" applyFill="1" applyBorder="1" applyProtection="1"/>
    <xf numFmtId="0" fontId="6" fillId="0" borderId="0" xfId="0" applyFont="1" applyAlignment="1">
      <alignment horizontal="center"/>
    </xf>
    <xf numFmtId="0" fontId="2" fillId="0" borderId="72" xfId="0" applyNumberFormat="1" applyFont="1" applyBorder="1" applyAlignment="1">
      <alignment horizontal="justify" vertical="center" wrapText="1"/>
    </xf>
    <xf numFmtId="0" fontId="2" fillId="0" borderId="30" xfId="0" applyNumberFormat="1" applyFont="1" applyBorder="1" applyAlignment="1">
      <alignment horizontal="justify" vertical="center" wrapText="1"/>
    </xf>
    <xf numFmtId="0" fontId="2" fillId="0" borderId="65" xfId="0" applyNumberFormat="1" applyFont="1" applyBorder="1" applyAlignment="1">
      <alignment horizontal="justify" vertical="center" wrapText="1"/>
    </xf>
    <xf numFmtId="0" fontId="1" fillId="0" borderId="0" xfId="3" applyFont="1" applyAlignment="1" applyProtection="1">
      <alignment horizontal="left" vertical="center" wrapText="1"/>
    </xf>
    <xf numFmtId="0" fontId="1" fillId="0" borderId="0" xfId="3" applyFont="1" applyAlignment="1" applyProtection="1">
      <alignment vertical="center" wrapText="1"/>
    </xf>
    <xf numFmtId="0" fontId="1" fillId="0" borderId="0" xfId="3"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 fillId="0" borderId="0" xfId="0" applyFont="1" applyFill="1" applyAlignment="1">
      <alignment horizontal="right"/>
    </xf>
    <xf numFmtId="0" fontId="1" fillId="0" borderId="88" xfId="0" applyFont="1" applyFill="1" applyBorder="1" applyAlignment="1">
      <alignment horizontal="right"/>
    </xf>
    <xf numFmtId="0" fontId="6" fillId="0" borderId="72" xfId="0" applyFont="1" applyFill="1" applyBorder="1" applyAlignment="1" applyProtection="1">
      <alignment horizontal="left"/>
      <protection locked="0"/>
    </xf>
    <xf numFmtId="0" fontId="6" fillId="0" borderId="65" xfId="0" applyFont="1" applyFill="1" applyBorder="1" applyAlignment="1" applyProtection="1">
      <alignment horizontal="left"/>
      <protection locked="0"/>
    </xf>
    <xf numFmtId="0" fontId="1" fillId="0" borderId="72" xfId="0" applyFont="1" applyFill="1" applyBorder="1" applyAlignment="1" applyProtection="1">
      <alignment horizontal="left"/>
      <protection locked="0"/>
    </xf>
    <xf numFmtId="0" fontId="1" fillId="0" borderId="65" xfId="0" applyFont="1" applyFill="1" applyBorder="1" applyAlignment="1" applyProtection="1">
      <alignment horizontal="left"/>
      <protection locked="0"/>
    </xf>
    <xf numFmtId="0" fontId="6" fillId="5" borderId="33" xfId="0" applyFont="1" applyFill="1" applyBorder="1" applyAlignment="1" applyProtection="1">
      <alignment horizontal="center"/>
    </xf>
    <xf numFmtId="0" fontId="6" fillId="5" borderId="59" xfId="0" applyFont="1" applyFill="1" applyBorder="1" applyAlignment="1" applyProtection="1">
      <alignment horizontal="center"/>
    </xf>
    <xf numFmtId="0" fontId="6" fillId="5" borderId="32" xfId="0" applyFont="1" applyFill="1" applyBorder="1" applyAlignment="1" applyProtection="1">
      <alignment horizontal="center"/>
    </xf>
    <xf numFmtId="0" fontId="11" fillId="0" borderId="0" xfId="0" applyFont="1" applyFill="1" applyAlignment="1" applyProtection="1">
      <alignment horizontal="center"/>
    </xf>
    <xf numFmtId="0" fontId="1" fillId="5" borderId="89" xfId="0" applyFont="1" applyFill="1" applyBorder="1" applyAlignment="1" applyProtection="1">
      <alignment horizontal="center" vertical="center" wrapText="1"/>
    </xf>
    <xf numFmtId="0" fontId="1" fillId="5" borderId="22" xfId="0" applyFont="1" applyFill="1" applyBorder="1" applyAlignment="1" applyProtection="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5" borderId="96" xfId="0" applyFont="1" applyFill="1" applyBorder="1" applyAlignment="1" applyProtection="1">
      <alignment horizontal="center"/>
    </xf>
    <xf numFmtId="0" fontId="6" fillId="5" borderId="97" xfId="0" applyFont="1" applyFill="1" applyBorder="1" applyAlignment="1" applyProtection="1">
      <alignment horizontal="center"/>
    </xf>
    <xf numFmtId="0" fontId="1" fillId="0" borderId="44" xfId="0" applyFont="1" applyFill="1" applyBorder="1" applyAlignment="1" applyProtection="1">
      <alignment horizontal="center"/>
    </xf>
    <xf numFmtId="0" fontId="1" fillId="0" borderId="0" xfId="0" applyFont="1" applyFill="1" applyBorder="1" applyAlignment="1" applyProtection="1">
      <alignment horizontal="center"/>
    </xf>
    <xf numFmtId="0" fontId="1" fillId="13" borderId="14" xfId="0" applyFont="1" applyFill="1" applyBorder="1" applyAlignment="1">
      <alignment horizontal="center"/>
    </xf>
    <xf numFmtId="0" fontId="1" fillId="13" borderId="15" xfId="0" applyFont="1" applyFill="1" applyBorder="1" applyAlignment="1">
      <alignment horizontal="center"/>
    </xf>
    <xf numFmtId="0" fontId="6" fillId="35" borderId="72" xfId="3" applyFont="1" applyFill="1" applyBorder="1" applyAlignment="1" applyProtection="1">
      <protection locked="0"/>
    </xf>
    <xf numFmtId="0" fontId="6" fillId="35" borderId="30" xfId="3" applyFont="1" applyFill="1" applyBorder="1" applyAlignment="1" applyProtection="1">
      <protection locked="0"/>
    </xf>
    <xf numFmtId="0" fontId="6" fillId="35" borderId="65" xfId="3" applyFont="1" applyFill="1" applyBorder="1" applyAlignment="1" applyProtection="1">
      <protection locked="0"/>
    </xf>
    <xf numFmtId="0" fontId="17" fillId="0" borderId="16" xfId="3" applyFont="1" applyBorder="1" applyAlignment="1">
      <alignment horizontal="center" wrapText="1"/>
    </xf>
    <xf numFmtId="0" fontId="1" fillId="0" borderId="16" xfId="3" applyBorder="1" applyAlignment="1">
      <alignment horizontal="center" wrapText="1"/>
    </xf>
    <xf numFmtId="0" fontId="18" fillId="34" borderId="13" xfId="3" applyFont="1" applyFill="1" applyBorder="1" applyAlignment="1">
      <alignment horizontal="center"/>
    </xf>
    <xf numFmtId="0" fontId="18" fillId="34" borderId="14" xfId="3" applyFont="1" applyFill="1" applyBorder="1" applyAlignment="1">
      <alignment horizontal="center"/>
    </xf>
    <xf numFmtId="0" fontId="18" fillId="34" borderId="15" xfId="3" applyFont="1" applyFill="1" applyBorder="1" applyAlignment="1">
      <alignment horizontal="center"/>
    </xf>
    <xf numFmtId="0" fontId="18" fillId="34" borderId="8" xfId="3" applyFont="1" applyFill="1" applyBorder="1" applyAlignment="1">
      <alignment horizontal="center"/>
    </xf>
    <xf numFmtId="0" fontId="18" fillId="34" borderId="16" xfId="3" applyFont="1" applyFill="1" applyBorder="1" applyAlignment="1">
      <alignment horizontal="center"/>
    </xf>
    <xf numFmtId="0" fontId="18" fillId="34" borderId="4" xfId="3" applyFont="1" applyFill="1" applyBorder="1" applyAlignment="1">
      <alignment horizontal="center"/>
    </xf>
    <xf numFmtId="0" fontId="1" fillId="0" borderId="0" xfId="3" applyNumberFormat="1" applyFont="1" applyAlignment="1">
      <alignment wrapText="1"/>
    </xf>
    <xf numFmtId="0" fontId="1" fillId="0" borderId="0" xfId="3" applyAlignment="1">
      <alignment wrapText="1"/>
    </xf>
    <xf numFmtId="0" fontId="1" fillId="0" borderId="0" xfId="3" applyFont="1" applyAlignment="1">
      <alignment wrapText="1"/>
    </xf>
    <xf numFmtId="0" fontId="6" fillId="34" borderId="98" xfId="3" applyFont="1" applyFill="1" applyBorder="1" applyAlignment="1">
      <alignment horizontal="center"/>
    </xf>
    <xf numFmtId="0" fontId="6" fillId="34" borderId="99" xfId="3" applyFont="1" applyFill="1" applyBorder="1" applyAlignment="1">
      <alignment horizontal="center"/>
    </xf>
    <xf numFmtId="0" fontId="21" fillId="34" borderId="101" xfId="3" applyFont="1" applyFill="1" applyBorder="1" applyAlignment="1">
      <alignment horizontal="center"/>
    </xf>
    <xf numFmtId="0" fontId="21" fillId="34" borderId="102" xfId="3" applyFont="1" applyFill="1" applyBorder="1" applyAlignment="1">
      <alignment horizontal="center"/>
    </xf>
    <xf numFmtId="0" fontId="21" fillId="34" borderId="103" xfId="3" applyFont="1" applyFill="1" applyBorder="1" applyAlignment="1">
      <alignment horizontal="center"/>
    </xf>
    <xf numFmtId="0" fontId="21" fillId="34" borderId="68" xfId="3" applyFont="1" applyFill="1" applyBorder="1" applyAlignment="1">
      <alignment horizontal="center"/>
    </xf>
    <xf numFmtId="0" fontId="21" fillId="34" borderId="104" xfId="3" applyFont="1" applyFill="1" applyBorder="1" applyAlignment="1">
      <alignment horizontal="center"/>
    </xf>
    <xf numFmtId="0" fontId="21" fillId="34" borderId="77" xfId="3" applyFont="1" applyFill="1" applyBorder="1" applyAlignment="1">
      <alignment horizontal="center"/>
    </xf>
    <xf numFmtId="164" fontId="21" fillId="34" borderId="101" xfId="3" applyNumberFormat="1" applyFont="1" applyFill="1" applyBorder="1" applyAlignment="1">
      <alignment horizontal="center"/>
    </xf>
    <xf numFmtId="164" fontId="21" fillId="34" borderId="64" xfId="3" applyNumberFormat="1" applyFont="1" applyFill="1" applyBorder="1" applyAlignment="1">
      <alignment horizontal="center"/>
    </xf>
    <xf numFmtId="164" fontId="21" fillId="34" borderId="102" xfId="3" applyNumberFormat="1" applyFont="1" applyFill="1" applyBorder="1" applyAlignment="1">
      <alignment horizontal="center"/>
    </xf>
    <xf numFmtId="164" fontId="21" fillId="34" borderId="103" xfId="3" applyNumberFormat="1" applyFont="1" applyFill="1" applyBorder="1" applyAlignment="1">
      <alignment horizontal="center"/>
    </xf>
    <xf numFmtId="164" fontId="21" fillId="34" borderId="67" xfId="3" applyNumberFormat="1" applyFont="1" applyFill="1" applyBorder="1" applyAlignment="1">
      <alignment horizontal="center"/>
    </xf>
    <xf numFmtId="164" fontId="21" fillId="34" borderId="68" xfId="3" applyNumberFormat="1" applyFont="1" applyFill="1" applyBorder="1" applyAlignment="1">
      <alignment horizontal="center"/>
    </xf>
    <xf numFmtId="164" fontId="21" fillId="34" borderId="104" xfId="3" applyNumberFormat="1" applyFont="1" applyFill="1" applyBorder="1" applyAlignment="1">
      <alignment horizontal="center"/>
    </xf>
    <xf numFmtId="164" fontId="21" fillId="34" borderId="74" xfId="3" applyNumberFormat="1" applyFont="1" applyFill="1" applyBorder="1" applyAlignment="1">
      <alignment horizontal="center"/>
    </xf>
    <xf numFmtId="164" fontId="21" fillId="34" borderId="77" xfId="3" applyNumberFormat="1" applyFont="1" applyFill="1" applyBorder="1" applyAlignment="1">
      <alignment horizontal="center"/>
    </xf>
    <xf numFmtId="0" fontId="19" fillId="34" borderId="13" xfId="3" applyFont="1" applyFill="1" applyBorder="1" applyAlignment="1">
      <alignment horizontal="center"/>
    </xf>
    <xf numFmtId="0" fontId="19" fillId="34" borderId="14" xfId="3" applyFont="1" applyFill="1" applyBorder="1" applyAlignment="1">
      <alignment horizontal="center"/>
    </xf>
    <xf numFmtId="0" fontId="19" fillId="34" borderId="8" xfId="3" applyFont="1" applyFill="1" applyBorder="1" applyAlignment="1">
      <alignment horizontal="center"/>
    </xf>
    <xf numFmtId="0" fontId="19" fillId="34" borderId="16" xfId="3" applyFont="1" applyFill="1" applyBorder="1" applyAlignment="1">
      <alignment horizontal="center"/>
    </xf>
    <xf numFmtId="164" fontId="20" fillId="34" borderId="13" xfId="3" applyNumberFormat="1" applyFont="1" applyFill="1" applyBorder="1" applyAlignment="1">
      <alignment horizontal="center"/>
    </xf>
    <xf numFmtId="164" fontId="20" fillId="34" borderId="14" xfId="3" applyNumberFormat="1" applyFont="1" applyFill="1" applyBorder="1" applyAlignment="1">
      <alignment horizontal="center"/>
    </xf>
    <xf numFmtId="164" fontId="20" fillId="34" borderId="15" xfId="3" applyNumberFormat="1" applyFont="1" applyFill="1" applyBorder="1" applyAlignment="1">
      <alignment horizontal="center"/>
    </xf>
    <xf numFmtId="164" fontId="20" fillId="34" borderId="8" xfId="3" applyNumberFormat="1" applyFont="1" applyFill="1" applyBorder="1" applyAlignment="1">
      <alignment horizontal="center"/>
    </xf>
    <xf numFmtId="164" fontId="20" fillId="34" borderId="16" xfId="3" applyNumberFormat="1" applyFont="1" applyFill="1" applyBorder="1" applyAlignment="1">
      <alignment horizontal="center"/>
    </xf>
    <xf numFmtId="164" fontId="20" fillId="34" borderId="4" xfId="3" applyNumberFormat="1" applyFont="1" applyFill="1" applyBorder="1" applyAlignment="1">
      <alignment horizontal="center"/>
    </xf>
    <xf numFmtId="0" fontId="6" fillId="34" borderId="72" xfId="3" applyFont="1" applyFill="1" applyBorder="1" applyAlignment="1">
      <alignment horizontal="center"/>
    </xf>
    <xf numFmtId="0" fontId="6" fillId="34" borderId="65" xfId="3" applyFont="1" applyFill="1" applyBorder="1" applyAlignment="1">
      <alignment horizontal="center"/>
    </xf>
    <xf numFmtId="0" fontId="1" fillId="0" borderId="72" xfId="3" applyFont="1" applyBorder="1"/>
    <xf numFmtId="0" fontId="1" fillId="0" borderId="65" xfId="3" applyBorder="1"/>
    <xf numFmtId="164" fontId="1" fillId="0" borderId="100" xfId="3" applyNumberFormat="1" applyFont="1" applyBorder="1"/>
    <xf numFmtId="164" fontId="1" fillId="0" borderId="100" xfId="3" applyNumberFormat="1" applyBorder="1"/>
    <xf numFmtId="0" fontId="21" fillId="9" borderId="101" xfId="3" applyFont="1" applyFill="1" applyBorder="1" applyAlignment="1">
      <alignment horizontal="center"/>
    </xf>
    <xf numFmtId="0" fontId="21" fillId="9" borderId="102" xfId="3" applyFont="1" applyFill="1" applyBorder="1" applyAlignment="1">
      <alignment horizontal="center"/>
    </xf>
    <xf numFmtId="0" fontId="21" fillId="9" borderId="103" xfId="3" applyFont="1" applyFill="1" applyBorder="1" applyAlignment="1">
      <alignment horizontal="center"/>
    </xf>
    <xf numFmtId="0" fontId="21" fillId="9" borderId="68" xfId="3" applyFont="1" applyFill="1" applyBorder="1" applyAlignment="1">
      <alignment horizontal="center"/>
    </xf>
    <xf numFmtId="0" fontId="21" fillId="9" borderId="104" xfId="3" applyFont="1" applyFill="1" applyBorder="1" applyAlignment="1">
      <alignment horizontal="center"/>
    </xf>
    <xf numFmtId="0" fontId="21" fillId="9" borderId="77" xfId="3" applyFont="1" applyFill="1" applyBorder="1" applyAlignment="1">
      <alignment horizontal="center"/>
    </xf>
    <xf numFmtId="164" fontId="21" fillId="9" borderId="101" xfId="3" applyNumberFormat="1" applyFont="1" applyFill="1" applyBorder="1" applyAlignment="1">
      <alignment horizontal="center"/>
    </xf>
    <xf numFmtId="164" fontId="21" fillId="9" borderId="64" xfId="3" applyNumberFormat="1" applyFont="1" applyFill="1" applyBorder="1" applyAlignment="1">
      <alignment horizontal="center"/>
    </xf>
    <xf numFmtId="164" fontId="21" fillId="9" borderId="102" xfId="3" applyNumberFormat="1" applyFont="1" applyFill="1" applyBorder="1" applyAlignment="1">
      <alignment horizontal="center"/>
    </xf>
    <xf numFmtId="164" fontId="21" fillId="9" borderId="103" xfId="3" applyNumberFormat="1" applyFont="1" applyFill="1" applyBorder="1" applyAlignment="1">
      <alignment horizontal="center"/>
    </xf>
    <xf numFmtId="164" fontId="21" fillId="9" borderId="67" xfId="3" applyNumberFormat="1" applyFont="1" applyFill="1" applyBorder="1" applyAlignment="1">
      <alignment horizontal="center"/>
    </xf>
    <xf numFmtId="164" fontId="21" fillId="9" borderId="68" xfId="3" applyNumberFormat="1" applyFont="1" applyFill="1" applyBorder="1" applyAlignment="1">
      <alignment horizontal="center"/>
    </xf>
    <xf numFmtId="164" fontId="21" fillId="9" borderId="104" xfId="3" applyNumberFormat="1" applyFont="1" applyFill="1" applyBorder="1" applyAlignment="1">
      <alignment horizontal="center"/>
    </xf>
    <xf numFmtId="164" fontId="21" fillId="9" borderId="74" xfId="3" applyNumberFormat="1" applyFont="1" applyFill="1" applyBorder="1" applyAlignment="1">
      <alignment horizontal="center"/>
    </xf>
    <xf numFmtId="164" fontId="21" fillId="9" borderId="77" xfId="3" applyNumberFormat="1" applyFont="1" applyFill="1" applyBorder="1" applyAlignment="1">
      <alignment horizontal="center"/>
    </xf>
    <xf numFmtId="0" fontId="6" fillId="9" borderId="98" xfId="3" applyFont="1" applyFill="1" applyBorder="1" applyAlignment="1">
      <alignment horizontal="center"/>
    </xf>
    <xf numFmtId="0" fontId="6" fillId="9" borderId="99" xfId="3" applyFont="1" applyFill="1" applyBorder="1" applyAlignment="1">
      <alignment horizontal="center"/>
    </xf>
    <xf numFmtId="0" fontId="6" fillId="10" borderId="72" xfId="3" applyFont="1" applyFill="1" applyBorder="1" applyAlignment="1" applyProtection="1">
      <protection locked="0"/>
    </xf>
    <xf numFmtId="0" fontId="6" fillId="10" borderId="30" xfId="3" applyFont="1" applyFill="1" applyBorder="1" applyAlignment="1" applyProtection="1">
      <protection locked="0"/>
    </xf>
    <xf numFmtId="0" fontId="6" fillId="10" borderId="65" xfId="3" applyFont="1" applyFill="1" applyBorder="1" applyAlignment="1" applyProtection="1">
      <protection locked="0"/>
    </xf>
    <xf numFmtId="0" fontId="19" fillId="9" borderId="13" xfId="3" applyFont="1" applyFill="1" applyBorder="1" applyAlignment="1">
      <alignment horizontal="center"/>
    </xf>
    <xf numFmtId="0" fontId="19" fillId="9" borderId="14" xfId="3" applyFont="1" applyFill="1" applyBorder="1" applyAlignment="1">
      <alignment horizontal="center"/>
    </xf>
    <xf numFmtId="0" fontId="19" fillId="9" borderId="8" xfId="3" applyFont="1" applyFill="1" applyBorder="1" applyAlignment="1">
      <alignment horizontal="center"/>
    </xf>
    <xf numFmtId="0" fontId="19" fillId="9" borderId="16" xfId="3" applyFont="1" applyFill="1" applyBorder="1" applyAlignment="1">
      <alignment horizontal="center"/>
    </xf>
    <xf numFmtId="164" fontId="20" fillId="9" borderId="13" xfId="3" applyNumberFormat="1" applyFont="1" applyFill="1" applyBorder="1" applyAlignment="1">
      <alignment horizontal="center"/>
    </xf>
    <xf numFmtId="164" fontId="20" fillId="9" borderId="14" xfId="3" applyNumberFormat="1" applyFont="1" applyFill="1" applyBorder="1" applyAlignment="1">
      <alignment horizontal="center"/>
    </xf>
    <xf numFmtId="164" fontId="20" fillId="9" borderId="15" xfId="3" applyNumberFormat="1" applyFont="1" applyFill="1" applyBorder="1" applyAlignment="1">
      <alignment horizontal="center"/>
    </xf>
    <xf numFmtId="164" fontId="20" fillId="9" borderId="8" xfId="3" applyNumberFormat="1" applyFont="1" applyFill="1" applyBorder="1" applyAlignment="1">
      <alignment horizontal="center"/>
    </xf>
    <xf numFmtId="164" fontId="20" fillId="9" borderId="16" xfId="3" applyNumberFormat="1" applyFont="1" applyFill="1" applyBorder="1" applyAlignment="1">
      <alignment horizontal="center"/>
    </xf>
    <xf numFmtId="164" fontId="20" fillId="9" borderId="4" xfId="3" applyNumberFormat="1" applyFont="1" applyFill="1" applyBorder="1" applyAlignment="1">
      <alignment horizontal="center"/>
    </xf>
    <xf numFmtId="0" fontId="18" fillId="9" borderId="13" xfId="3" applyFont="1" applyFill="1" applyBorder="1" applyAlignment="1">
      <alignment horizontal="center"/>
    </xf>
    <xf numFmtId="0" fontId="18" fillId="9" borderId="14" xfId="3" applyFont="1" applyFill="1" applyBorder="1" applyAlignment="1">
      <alignment horizontal="center"/>
    </xf>
    <xf numFmtId="0" fontId="18" fillId="9" borderId="15" xfId="3" applyFont="1" applyFill="1" applyBorder="1" applyAlignment="1">
      <alignment horizontal="center"/>
    </xf>
    <xf numFmtId="0" fontId="18" fillId="9" borderId="8" xfId="3" applyFont="1" applyFill="1" applyBorder="1" applyAlignment="1">
      <alignment horizontal="center"/>
    </xf>
    <xf numFmtId="0" fontId="18" fillId="9" borderId="16" xfId="3" applyFont="1" applyFill="1" applyBorder="1" applyAlignment="1">
      <alignment horizontal="center"/>
    </xf>
    <xf numFmtId="0" fontId="18" fillId="9" borderId="4" xfId="3" applyFont="1" applyFill="1" applyBorder="1" applyAlignment="1">
      <alignment horizontal="center"/>
    </xf>
    <xf numFmtId="0" fontId="1" fillId="0" borderId="0" xfId="3" applyNumberFormat="1" applyFont="1" applyAlignment="1">
      <alignment vertical="center" wrapText="1"/>
    </xf>
    <xf numFmtId="0" fontId="1" fillId="0" borderId="0" xfId="3" applyAlignment="1">
      <alignment vertical="center" wrapText="1"/>
    </xf>
    <xf numFmtId="0" fontId="6" fillId="8" borderId="72" xfId="3" applyFont="1" applyFill="1" applyBorder="1" applyAlignment="1" applyProtection="1">
      <protection locked="0"/>
    </xf>
    <xf numFmtId="0" fontId="1" fillId="8" borderId="30" xfId="3" applyFill="1" applyBorder="1" applyAlignment="1" applyProtection="1">
      <protection locked="0"/>
    </xf>
    <xf numFmtId="0" fontId="1" fillId="8" borderId="65" xfId="3" applyFill="1" applyBorder="1" applyAlignment="1" applyProtection="1">
      <protection locked="0"/>
    </xf>
    <xf numFmtId="0" fontId="18" fillId="7" borderId="13" xfId="3" applyFont="1" applyFill="1" applyBorder="1" applyAlignment="1">
      <alignment horizontal="center"/>
    </xf>
    <xf numFmtId="0" fontId="18" fillId="7" borderId="14" xfId="3" applyFont="1" applyFill="1" applyBorder="1" applyAlignment="1">
      <alignment horizontal="center"/>
    </xf>
    <xf numFmtId="0" fontId="18" fillId="7" borderId="15" xfId="3" applyFont="1" applyFill="1" applyBorder="1" applyAlignment="1">
      <alignment horizontal="center"/>
    </xf>
    <xf numFmtId="0" fontId="18" fillId="7" borderId="8" xfId="3" applyFont="1" applyFill="1" applyBorder="1" applyAlignment="1">
      <alignment horizontal="center"/>
    </xf>
    <xf numFmtId="0" fontId="18" fillId="7" borderId="16" xfId="3" applyFont="1" applyFill="1" applyBorder="1" applyAlignment="1">
      <alignment horizontal="center"/>
    </xf>
    <xf numFmtId="0" fontId="18" fillId="7" borderId="4" xfId="3" applyFont="1" applyFill="1" applyBorder="1" applyAlignment="1">
      <alignment horizontal="center"/>
    </xf>
    <xf numFmtId="0" fontId="6" fillId="7" borderId="98" xfId="3" applyFont="1" applyFill="1" applyBorder="1" applyAlignment="1">
      <alignment horizontal="center"/>
    </xf>
    <xf numFmtId="0" fontId="6" fillId="7" borderId="99" xfId="3" applyFont="1" applyFill="1" applyBorder="1" applyAlignment="1">
      <alignment horizontal="center"/>
    </xf>
    <xf numFmtId="0" fontId="19" fillId="7" borderId="13" xfId="3" applyFont="1" applyFill="1" applyBorder="1" applyAlignment="1">
      <alignment horizontal="center"/>
    </xf>
    <xf numFmtId="0" fontId="19" fillId="7" borderId="14" xfId="3" applyFont="1" applyFill="1" applyBorder="1" applyAlignment="1">
      <alignment horizontal="center"/>
    </xf>
    <xf numFmtId="0" fontId="19" fillId="7" borderId="8" xfId="3" applyFont="1" applyFill="1" applyBorder="1" applyAlignment="1">
      <alignment horizontal="center"/>
    </xf>
    <xf numFmtId="0" fontId="19" fillId="7" borderId="16" xfId="3" applyFont="1" applyFill="1" applyBorder="1" applyAlignment="1">
      <alignment horizontal="center"/>
    </xf>
    <xf numFmtId="164" fontId="20" fillId="7" borderId="13" xfId="3" applyNumberFormat="1" applyFont="1" applyFill="1" applyBorder="1" applyAlignment="1">
      <alignment horizontal="center"/>
    </xf>
    <xf numFmtId="164" fontId="20" fillId="7" borderId="14" xfId="3" applyNumberFormat="1" applyFont="1" applyFill="1" applyBorder="1" applyAlignment="1">
      <alignment horizontal="center"/>
    </xf>
    <xf numFmtId="164" fontId="20" fillId="7" borderId="15" xfId="3" applyNumberFormat="1" applyFont="1" applyFill="1" applyBorder="1" applyAlignment="1">
      <alignment horizontal="center"/>
    </xf>
    <xf numFmtId="164" fontId="20" fillId="7" borderId="8" xfId="3" applyNumberFormat="1" applyFont="1" applyFill="1" applyBorder="1" applyAlignment="1">
      <alignment horizontal="center"/>
    </xf>
    <xf numFmtId="164" fontId="20" fillId="7" borderId="16" xfId="3" applyNumberFormat="1" applyFont="1" applyFill="1" applyBorder="1" applyAlignment="1">
      <alignment horizontal="center"/>
    </xf>
    <xf numFmtId="164" fontId="20" fillId="7" borderId="4" xfId="3" applyNumberFormat="1" applyFont="1" applyFill="1" applyBorder="1" applyAlignment="1">
      <alignment horizontal="center"/>
    </xf>
    <xf numFmtId="0" fontId="6" fillId="7" borderId="72" xfId="3" applyFont="1" applyFill="1" applyBorder="1" applyAlignment="1">
      <alignment horizontal="center"/>
    </xf>
    <xf numFmtId="0" fontId="6" fillId="7" borderId="65" xfId="3" applyFont="1" applyFill="1" applyBorder="1" applyAlignment="1">
      <alignment horizontal="center"/>
    </xf>
    <xf numFmtId="164" fontId="1" fillId="0" borderId="92" xfId="3" applyNumberFormat="1" applyBorder="1" applyAlignment="1">
      <alignment horizontal="center"/>
    </xf>
    <xf numFmtId="0" fontId="6" fillId="0" borderId="72" xfId="3" applyFont="1" applyBorder="1"/>
    <xf numFmtId="0" fontId="6" fillId="0" borderId="65" xfId="3" applyFont="1" applyBorder="1"/>
    <xf numFmtId="0" fontId="21" fillId="7" borderId="101" xfId="3" applyFont="1" applyFill="1" applyBorder="1" applyAlignment="1">
      <alignment horizontal="center"/>
    </xf>
    <xf numFmtId="0" fontId="21" fillId="7" borderId="102" xfId="3" applyFont="1" applyFill="1" applyBorder="1" applyAlignment="1">
      <alignment horizontal="center"/>
    </xf>
    <xf numFmtId="0" fontId="21" fillId="7" borderId="103" xfId="3" applyFont="1" applyFill="1" applyBorder="1" applyAlignment="1">
      <alignment horizontal="center"/>
    </xf>
    <xf numFmtId="0" fontId="21" fillId="7" borderId="68" xfId="3" applyFont="1" applyFill="1" applyBorder="1" applyAlignment="1">
      <alignment horizontal="center"/>
    </xf>
    <xf numFmtId="0" fontId="21" fillId="7" borderId="104" xfId="3" applyFont="1" applyFill="1" applyBorder="1" applyAlignment="1">
      <alignment horizontal="center"/>
    </xf>
    <xf numFmtId="0" fontId="21" fillId="7" borderId="77" xfId="3" applyFont="1" applyFill="1" applyBorder="1" applyAlignment="1">
      <alignment horizontal="center"/>
    </xf>
    <xf numFmtId="164" fontId="21" fillId="7" borderId="101" xfId="3" applyNumberFormat="1" applyFont="1" applyFill="1" applyBorder="1" applyAlignment="1">
      <alignment horizontal="center"/>
    </xf>
    <xf numFmtId="164" fontId="21" fillId="7" borderId="64" xfId="3" applyNumberFormat="1" applyFont="1" applyFill="1" applyBorder="1" applyAlignment="1">
      <alignment horizontal="center"/>
    </xf>
    <xf numFmtId="164" fontId="21" fillId="7" borderId="102" xfId="3" applyNumberFormat="1" applyFont="1" applyFill="1" applyBorder="1" applyAlignment="1">
      <alignment horizontal="center"/>
    </xf>
    <xf numFmtId="164" fontId="21" fillId="7" borderId="103" xfId="3" applyNumberFormat="1" applyFont="1" applyFill="1" applyBorder="1" applyAlignment="1">
      <alignment horizontal="center"/>
    </xf>
    <xf numFmtId="164" fontId="21" fillId="7" borderId="67" xfId="3" applyNumberFormat="1" applyFont="1" applyFill="1" applyBorder="1" applyAlignment="1">
      <alignment horizontal="center"/>
    </xf>
    <xf numFmtId="164" fontId="21" fillId="7" borderId="68" xfId="3" applyNumberFormat="1" applyFont="1" applyFill="1" applyBorder="1" applyAlignment="1">
      <alignment horizontal="center"/>
    </xf>
    <xf numFmtId="164" fontId="21" fillId="7" borderId="104" xfId="3" applyNumberFormat="1" applyFont="1" applyFill="1" applyBorder="1" applyAlignment="1">
      <alignment horizontal="center"/>
    </xf>
    <xf numFmtId="164" fontId="21" fillId="7" borderId="74" xfId="3" applyNumberFormat="1" applyFont="1" applyFill="1" applyBorder="1" applyAlignment="1">
      <alignment horizontal="center"/>
    </xf>
    <xf numFmtId="164" fontId="21" fillId="7" borderId="77" xfId="3" applyNumberFormat="1" applyFont="1" applyFill="1" applyBorder="1" applyAlignment="1">
      <alignment horizontal="center"/>
    </xf>
    <xf numFmtId="0" fontId="6" fillId="26" borderId="72" xfId="3" applyFont="1" applyFill="1" applyBorder="1" applyAlignment="1" applyProtection="1">
      <protection locked="0"/>
    </xf>
    <xf numFmtId="0" fontId="1" fillId="26" borderId="30" xfId="3" applyFill="1" applyBorder="1" applyAlignment="1" applyProtection="1">
      <protection locked="0"/>
    </xf>
    <xf numFmtId="0" fontId="1" fillId="26" borderId="65" xfId="3" applyFill="1" applyBorder="1" applyAlignment="1" applyProtection="1">
      <protection locked="0"/>
    </xf>
    <xf numFmtId="0" fontId="18" fillId="15" borderId="13" xfId="3" applyFont="1" applyFill="1" applyBorder="1" applyAlignment="1">
      <alignment horizontal="center"/>
    </xf>
    <xf numFmtId="0" fontId="18" fillId="15" borderId="14" xfId="3" applyFont="1" applyFill="1" applyBorder="1" applyAlignment="1">
      <alignment horizontal="center"/>
    </xf>
    <xf numFmtId="0" fontId="18" fillId="15" borderId="15" xfId="3" applyFont="1" applyFill="1" applyBorder="1" applyAlignment="1">
      <alignment horizontal="center"/>
    </xf>
    <xf numFmtId="0" fontId="18" fillId="15" borderId="8" xfId="3" applyFont="1" applyFill="1" applyBorder="1" applyAlignment="1">
      <alignment horizontal="center"/>
    </xf>
    <xf numFmtId="0" fontId="18" fillId="15" borderId="16" xfId="3" applyFont="1" applyFill="1" applyBorder="1" applyAlignment="1">
      <alignment horizontal="center"/>
    </xf>
    <xf numFmtId="0" fontId="18" fillId="15" borderId="4" xfId="3" applyFont="1" applyFill="1" applyBorder="1" applyAlignment="1">
      <alignment horizontal="center"/>
    </xf>
    <xf numFmtId="0" fontId="1" fillId="0" borderId="0" xfId="3" applyAlignment="1"/>
    <xf numFmtId="0" fontId="6" fillId="15" borderId="98" xfId="3" applyFont="1" applyFill="1" applyBorder="1" applyAlignment="1">
      <alignment horizontal="center"/>
    </xf>
    <xf numFmtId="0" fontId="6" fillId="15" borderId="99" xfId="3" applyFont="1" applyFill="1" applyBorder="1" applyAlignment="1">
      <alignment horizontal="center"/>
    </xf>
    <xf numFmtId="0" fontId="6" fillId="26" borderId="30" xfId="3" applyFont="1" applyFill="1" applyBorder="1" applyAlignment="1" applyProtection="1">
      <protection locked="0"/>
    </xf>
    <xf numFmtId="0" fontId="6" fillId="26" borderId="65" xfId="3" applyFont="1" applyFill="1" applyBorder="1" applyAlignment="1" applyProtection="1">
      <protection locked="0"/>
    </xf>
    <xf numFmtId="0" fontId="19" fillId="15" borderId="13" xfId="3" applyFont="1" applyFill="1" applyBorder="1" applyAlignment="1">
      <alignment horizontal="center"/>
    </xf>
    <xf numFmtId="0" fontId="19" fillId="15" borderId="14" xfId="3" applyFont="1" applyFill="1" applyBorder="1" applyAlignment="1">
      <alignment horizontal="center"/>
    </xf>
    <xf numFmtId="0" fontId="19" fillId="15" borderId="8" xfId="3" applyFont="1" applyFill="1" applyBorder="1" applyAlignment="1">
      <alignment horizontal="center"/>
    </xf>
    <xf numFmtId="0" fontId="19" fillId="15" borderId="16" xfId="3" applyFont="1" applyFill="1" applyBorder="1" applyAlignment="1">
      <alignment horizontal="center"/>
    </xf>
    <xf numFmtId="164" fontId="20" fillId="15" borderId="13" xfId="3" applyNumberFormat="1" applyFont="1" applyFill="1" applyBorder="1" applyAlignment="1">
      <alignment horizontal="center"/>
    </xf>
    <xf numFmtId="164" fontId="20" fillId="15" borderId="14" xfId="3" applyNumberFormat="1" applyFont="1" applyFill="1" applyBorder="1" applyAlignment="1">
      <alignment horizontal="center"/>
    </xf>
    <xf numFmtId="164" fontId="20" fillId="15" borderId="15" xfId="3" applyNumberFormat="1" applyFont="1" applyFill="1" applyBorder="1" applyAlignment="1">
      <alignment horizontal="center"/>
    </xf>
    <xf numFmtId="164" fontId="20" fillId="15" borderId="8" xfId="3" applyNumberFormat="1" applyFont="1" applyFill="1" applyBorder="1" applyAlignment="1">
      <alignment horizontal="center"/>
    </xf>
    <xf numFmtId="164" fontId="20" fillId="15" borderId="16" xfId="3" applyNumberFormat="1" applyFont="1" applyFill="1" applyBorder="1" applyAlignment="1">
      <alignment horizontal="center"/>
    </xf>
    <xf numFmtId="164" fontId="20" fillId="15" borderId="4" xfId="3" applyNumberFormat="1" applyFont="1" applyFill="1" applyBorder="1" applyAlignment="1">
      <alignment horizontal="center"/>
    </xf>
    <xf numFmtId="0" fontId="6" fillId="15" borderId="72" xfId="3" applyFont="1" applyFill="1" applyBorder="1" applyAlignment="1">
      <alignment horizontal="center"/>
    </xf>
    <xf numFmtId="0" fontId="6" fillId="15" borderId="65" xfId="3" applyFont="1" applyFill="1" applyBorder="1" applyAlignment="1">
      <alignment horizontal="center"/>
    </xf>
    <xf numFmtId="0" fontId="21" fillId="15" borderId="101" xfId="3" applyFont="1" applyFill="1" applyBorder="1" applyAlignment="1">
      <alignment horizontal="center"/>
    </xf>
    <xf numFmtId="0" fontId="21" fillId="15" borderId="102" xfId="3" applyFont="1" applyFill="1" applyBorder="1" applyAlignment="1">
      <alignment horizontal="center"/>
    </xf>
    <xf numFmtId="0" fontId="21" fillId="15" borderId="103" xfId="3" applyFont="1" applyFill="1" applyBorder="1" applyAlignment="1">
      <alignment horizontal="center"/>
    </xf>
    <xf numFmtId="0" fontId="21" fillId="15" borderId="68" xfId="3" applyFont="1" applyFill="1" applyBorder="1" applyAlignment="1">
      <alignment horizontal="center"/>
    </xf>
    <xf numFmtId="0" fontId="21" fillId="15" borderId="104" xfId="3" applyFont="1" applyFill="1" applyBorder="1" applyAlignment="1">
      <alignment horizontal="center"/>
    </xf>
    <xf numFmtId="0" fontId="21" fillId="15" borderId="77" xfId="3" applyFont="1" applyFill="1" applyBorder="1" applyAlignment="1">
      <alignment horizontal="center"/>
    </xf>
    <xf numFmtId="164" fontId="21" fillId="15" borderId="101" xfId="3" applyNumberFormat="1" applyFont="1" applyFill="1" applyBorder="1" applyAlignment="1">
      <alignment horizontal="center"/>
    </xf>
    <xf numFmtId="164" fontId="21" fillId="15" borderId="64" xfId="3" applyNumberFormat="1" applyFont="1" applyFill="1" applyBorder="1" applyAlignment="1">
      <alignment horizontal="center"/>
    </xf>
    <xf numFmtId="164" fontId="21" fillId="15" borderId="102" xfId="3" applyNumberFormat="1" applyFont="1" applyFill="1" applyBorder="1" applyAlignment="1">
      <alignment horizontal="center"/>
    </xf>
    <xf numFmtId="164" fontId="21" fillId="15" borderId="103" xfId="3" applyNumberFormat="1" applyFont="1" applyFill="1" applyBorder="1" applyAlignment="1">
      <alignment horizontal="center"/>
    </xf>
    <xf numFmtId="164" fontId="21" fillId="15" borderId="67" xfId="3" applyNumberFormat="1" applyFont="1" applyFill="1" applyBorder="1" applyAlignment="1">
      <alignment horizontal="center"/>
    </xf>
    <xf numFmtId="164" fontId="21" fillId="15" borderId="68" xfId="3" applyNumberFormat="1" applyFont="1" applyFill="1" applyBorder="1" applyAlignment="1">
      <alignment horizontal="center"/>
    </xf>
    <xf numFmtId="164" fontId="21" fillId="15" borderId="104" xfId="3" applyNumberFormat="1" applyFont="1" applyFill="1" applyBorder="1" applyAlignment="1">
      <alignment horizontal="center"/>
    </xf>
    <xf numFmtId="164" fontId="21" fillId="15" borderId="74" xfId="3" applyNumberFormat="1" applyFont="1" applyFill="1" applyBorder="1" applyAlignment="1">
      <alignment horizontal="center"/>
    </xf>
    <xf numFmtId="164" fontId="21" fillId="15" borderId="77" xfId="3" applyNumberFormat="1" applyFont="1" applyFill="1" applyBorder="1" applyAlignment="1">
      <alignment horizontal="center"/>
    </xf>
    <xf numFmtId="0" fontId="21" fillId="11" borderId="101" xfId="3" applyFont="1" applyFill="1" applyBorder="1" applyAlignment="1">
      <alignment horizontal="center"/>
    </xf>
    <xf numFmtId="0" fontId="21" fillId="11" borderId="102" xfId="3" applyFont="1" applyFill="1" applyBorder="1" applyAlignment="1">
      <alignment horizontal="center"/>
    </xf>
    <xf numFmtId="0" fontId="21" fillId="11" borderId="103" xfId="3" applyFont="1" applyFill="1" applyBorder="1" applyAlignment="1">
      <alignment horizontal="center"/>
    </xf>
    <xf numFmtId="0" fontId="21" fillId="11" borderId="68" xfId="3" applyFont="1" applyFill="1" applyBorder="1" applyAlignment="1">
      <alignment horizontal="center"/>
    </xf>
    <xf numFmtId="0" fontId="21" fillId="11" borderId="104" xfId="3" applyFont="1" applyFill="1" applyBorder="1" applyAlignment="1">
      <alignment horizontal="center"/>
    </xf>
    <xf numFmtId="0" fontId="21" fillId="11" borderId="77" xfId="3" applyFont="1" applyFill="1" applyBorder="1" applyAlignment="1">
      <alignment horizontal="center"/>
    </xf>
    <xf numFmtId="164" fontId="21" fillId="11" borderId="101" xfId="3" applyNumberFormat="1" applyFont="1" applyFill="1" applyBorder="1" applyAlignment="1">
      <alignment horizontal="center"/>
    </xf>
    <xf numFmtId="164" fontId="21" fillId="11" borderId="64" xfId="3" applyNumberFormat="1" applyFont="1" applyFill="1" applyBorder="1" applyAlignment="1">
      <alignment horizontal="center"/>
    </xf>
    <xf numFmtId="164" fontId="21" fillId="11" borderId="102" xfId="3" applyNumberFormat="1" applyFont="1" applyFill="1" applyBorder="1" applyAlignment="1">
      <alignment horizontal="center"/>
    </xf>
    <xf numFmtId="164" fontId="21" fillId="11" borderId="103" xfId="3" applyNumberFormat="1" applyFont="1" applyFill="1" applyBorder="1" applyAlignment="1">
      <alignment horizontal="center"/>
    </xf>
    <xf numFmtId="164" fontId="21" fillId="11" borderId="67" xfId="3" applyNumberFormat="1" applyFont="1" applyFill="1" applyBorder="1" applyAlignment="1">
      <alignment horizontal="center"/>
    </xf>
    <xf numFmtId="164" fontId="21" fillId="11" borderId="68" xfId="3" applyNumberFormat="1" applyFont="1" applyFill="1" applyBorder="1" applyAlignment="1">
      <alignment horizontal="center"/>
    </xf>
    <xf numFmtId="164" fontId="21" fillId="11" borderId="104" xfId="3" applyNumberFormat="1" applyFont="1" applyFill="1" applyBorder="1" applyAlignment="1">
      <alignment horizontal="center"/>
    </xf>
    <xf numFmtId="164" fontId="21" fillId="11" borderId="74" xfId="3" applyNumberFormat="1" applyFont="1" applyFill="1" applyBorder="1" applyAlignment="1">
      <alignment horizontal="center"/>
    </xf>
    <xf numFmtId="164" fontId="21" fillId="11" borderId="77" xfId="3" applyNumberFormat="1" applyFont="1" applyFill="1" applyBorder="1" applyAlignment="1">
      <alignment horizontal="center"/>
    </xf>
    <xf numFmtId="0" fontId="6" fillId="11" borderId="98" xfId="3" applyFont="1" applyFill="1" applyBorder="1" applyAlignment="1">
      <alignment horizontal="center"/>
    </xf>
    <xf numFmtId="0" fontId="6" fillId="11" borderId="99" xfId="3" applyFont="1" applyFill="1" applyBorder="1" applyAlignment="1">
      <alignment horizontal="center"/>
    </xf>
    <xf numFmtId="0" fontId="6" fillId="38" borderId="72" xfId="3" applyFont="1" applyFill="1" applyBorder="1" applyAlignment="1" applyProtection="1">
      <protection locked="0"/>
    </xf>
    <xf numFmtId="0" fontId="6" fillId="38" borderId="30" xfId="3" applyFont="1" applyFill="1" applyBorder="1" applyAlignment="1" applyProtection="1">
      <protection locked="0"/>
    </xf>
    <xf numFmtId="0" fontId="6" fillId="38" borderId="65" xfId="3" applyFont="1" applyFill="1" applyBorder="1" applyAlignment="1" applyProtection="1">
      <protection locked="0"/>
    </xf>
    <xf numFmtId="0" fontId="19" fillId="11" borderId="13" xfId="3" applyFont="1" applyFill="1" applyBorder="1" applyAlignment="1">
      <alignment horizontal="center"/>
    </xf>
    <xf numFmtId="0" fontId="19" fillId="11" borderId="14" xfId="3" applyFont="1" applyFill="1" applyBorder="1" applyAlignment="1">
      <alignment horizontal="center"/>
    </xf>
    <xf numFmtId="0" fontId="19" fillId="11" borderId="8" xfId="3" applyFont="1" applyFill="1" applyBorder="1" applyAlignment="1">
      <alignment horizontal="center"/>
    </xf>
    <xf numFmtId="0" fontId="19" fillId="11" borderId="16" xfId="3" applyFont="1" applyFill="1" applyBorder="1" applyAlignment="1">
      <alignment horizontal="center"/>
    </xf>
    <xf numFmtId="164" fontId="20" fillId="11" borderId="13" xfId="3" applyNumberFormat="1" applyFont="1" applyFill="1" applyBorder="1" applyAlignment="1">
      <alignment horizontal="center"/>
    </xf>
    <xf numFmtId="164" fontId="20" fillId="11" borderId="14" xfId="3" applyNumberFormat="1" applyFont="1" applyFill="1" applyBorder="1" applyAlignment="1">
      <alignment horizontal="center"/>
    </xf>
    <xf numFmtId="164" fontId="20" fillId="11" borderId="15" xfId="3" applyNumberFormat="1" applyFont="1" applyFill="1" applyBorder="1" applyAlignment="1">
      <alignment horizontal="center"/>
    </xf>
    <xf numFmtId="164" fontId="20" fillId="11" borderId="8" xfId="3" applyNumberFormat="1" applyFont="1" applyFill="1" applyBorder="1" applyAlignment="1">
      <alignment horizontal="center"/>
    </xf>
    <xf numFmtId="164" fontId="20" fillId="11" borderId="16" xfId="3" applyNumberFormat="1" applyFont="1" applyFill="1" applyBorder="1" applyAlignment="1">
      <alignment horizontal="center"/>
    </xf>
    <xf numFmtId="164" fontId="20" fillId="11" borderId="4" xfId="3" applyNumberFormat="1" applyFont="1" applyFill="1" applyBorder="1" applyAlignment="1">
      <alignment horizontal="center"/>
    </xf>
    <xf numFmtId="0" fontId="18" fillId="11" borderId="13" xfId="3" applyFont="1" applyFill="1" applyBorder="1" applyAlignment="1">
      <alignment horizontal="center" wrapText="1"/>
    </xf>
    <xf numFmtId="0" fontId="18" fillId="11" borderId="14" xfId="3" applyFont="1" applyFill="1" applyBorder="1" applyAlignment="1">
      <alignment horizontal="center" wrapText="1"/>
    </xf>
    <xf numFmtId="0" fontId="18" fillId="11" borderId="15" xfId="3" applyFont="1" applyFill="1" applyBorder="1" applyAlignment="1">
      <alignment horizontal="center" wrapText="1"/>
    </xf>
    <xf numFmtId="0" fontId="18" fillId="11" borderId="8" xfId="3" applyFont="1" applyFill="1" applyBorder="1" applyAlignment="1">
      <alignment horizontal="center" wrapText="1"/>
    </xf>
    <xf numFmtId="0" fontId="18" fillId="11" borderId="16" xfId="3" applyFont="1" applyFill="1" applyBorder="1" applyAlignment="1">
      <alignment horizontal="center" wrapText="1"/>
    </xf>
    <xf numFmtId="0" fontId="18" fillId="11" borderId="4" xfId="3" applyFont="1" applyFill="1" applyBorder="1" applyAlignment="1">
      <alignment horizontal="center" wrapText="1"/>
    </xf>
    <xf numFmtId="0" fontId="6" fillId="37" borderId="98" xfId="3" applyFont="1" applyFill="1" applyBorder="1" applyAlignment="1">
      <alignment horizontal="center" vertical="center"/>
    </xf>
    <xf numFmtId="0" fontId="6" fillId="37" borderId="99" xfId="3" applyFont="1" applyFill="1" applyBorder="1" applyAlignment="1">
      <alignment horizontal="center" vertical="center"/>
    </xf>
    <xf numFmtId="0" fontId="17" fillId="0" borderId="16" xfId="3" applyFont="1" applyBorder="1" applyAlignment="1">
      <alignment horizontal="center" vertical="center" wrapText="1"/>
    </xf>
    <xf numFmtId="0" fontId="1" fillId="0" borderId="16" xfId="3" applyBorder="1" applyAlignment="1">
      <alignment horizontal="center" vertical="center" wrapText="1"/>
    </xf>
    <xf numFmtId="0" fontId="18" fillId="37" borderId="13" xfId="3" applyFont="1" applyFill="1" applyBorder="1" applyAlignment="1">
      <alignment horizontal="center" vertical="center" wrapText="1"/>
    </xf>
    <xf numFmtId="0" fontId="18" fillId="37" borderId="14" xfId="3" applyFont="1" applyFill="1" applyBorder="1" applyAlignment="1">
      <alignment horizontal="center" vertical="center" wrapText="1"/>
    </xf>
    <xf numFmtId="0" fontId="18" fillId="37" borderId="15" xfId="3" applyFont="1" applyFill="1" applyBorder="1" applyAlignment="1">
      <alignment horizontal="center" vertical="center" wrapText="1"/>
    </xf>
    <xf numFmtId="0" fontId="18" fillId="37" borderId="8" xfId="3" applyFont="1" applyFill="1" applyBorder="1" applyAlignment="1">
      <alignment horizontal="center" vertical="center" wrapText="1"/>
    </xf>
    <xf numFmtId="0" fontId="18" fillId="37" borderId="16" xfId="3" applyFont="1" applyFill="1" applyBorder="1" applyAlignment="1">
      <alignment horizontal="center" vertical="center" wrapText="1"/>
    </xf>
    <xf numFmtId="0" fontId="18" fillId="37" borderId="4" xfId="3" applyFont="1" applyFill="1" applyBorder="1" applyAlignment="1">
      <alignment horizontal="center" vertical="center" wrapText="1"/>
    </xf>
    <xf numFmtId="0" fontId="1" fillId="0" borderId="72" xfId="3" applyFont="1" applyBorder="1" applyAlignment="1">
      <alignment vertical="center"/>
    </xf>
    <xf numFmtId="0" fontId="1" fillId="0" borderId="65" xfId="3" applyBorder="1" applyAlignment="1">
      <alignment vertical="center"/>
    </xf>
    <xf numFmtId="164" fontId="1" fillId="0" borderId="100" xfId="3" applyNumberFormat="1" applyFont="1" applyBorder="1" applyAlignment="1">
      <alignment vertical="center"/>
    </xf>
    <xf numFmtId="164" fontId="1" fillId="0" borderId="100" xfId="3" applyNumberFormat="1" applyBorder="1" applyAlignment="1">
      <alignment vertical="center"/>
    </xf>
    <xf numFmtId="0" fontId="21" fillId="37" borderId="101" xfId="3" applyFont="1" applyFill="1" applyBorder="1" applyAlignment="1">
      <alignment horizontal="center" vertical="center"/>
    </xf>
    <xf numFmtId="0" fontId="21" fillId="37" borderId="102" xfId="3" applyFont="1" applyFill="1" applyBorder="1" applyAlignment="1">
      <alignment horizontal="center" vertical="center"/>
    </xf>
    <xf numFmtId="0" fontId="21" fillId="37" borderId="103" xfId="3" applyFont="1" applyFill="1" applyBorder="1" applyAlignment="1">
      <alignment horizontal="center" vertical="center"/>
    </xf>
    <xf numFmtId="0" fontId="21" fillId="37" borderId="68" xfId="3" applyFont="1" applyFill="1" applyBorder="1" applyAlignment="1">
      <alignment horizontal="center" vertical="center"/>
    </xf>
    <xf numFmtId="0" fontId="21" fillId="37" borderId="104" xfId="3" applyFont="1" applyFill="1" applyBorder="1" applyAlignment="1">
      <alignment horizontal="center" vertical="center"/>
    </xf>
    <xf numFmtId="0" fontId="21" fillId="37" borderId="77" xfId="3" applyFont="1" applyFill="1" applyBorder="1" applyAlignment="1">
      <alignment horizontal="center" vertical="center"/>
    </xf>
    <xf numFmtId="164" fontId="21" fillId="37" borderId="101" xfId="3" applyNumberFormat="1" applyFont="1" applyFill="1" applyBorder="1" applyAlignment="1">
      <alignment horizontal="center" vertical="center"/>
    </xf>
    <xf numFmtId="164" fontId="21" fillId="37" borderId="64" xfId="3" applyNumberFormat="1" applyFont="1" applyFill="1" applyBorder="1" applyAlignment="1">
      <alignment horizontal="center" vertical="center"/>
    </xf>
    <xf numFmtId="164" fontId="21" fillId="37" borderId="102" xfId="3" applyNumberFormat="1" applyFont="1" applyFill="1" applyBorder="1" applyAlignment="1">
      <alignment horizontal="center" vertical="center"/>
    </xf>
    <xf numFmtId="164" fontId="21" fillId="37" borderId="103" xfId="3" applyNumberFormat="1" applyFont="1" applyFill="1" applyBorder="1" applyAlignment="1">
      <alignment horizontal="center" vertical="center"/>
    </xf>
    <xf numFmtId="164" fontId="21" fillId="37" borderId="67" xfId="3" applyNumberFormat="1" applyFont="1" applyFill="1" applyBorder="1" applyAlignment="1">
      <alignment horizontal="center" vertical="center"/>
    </xf>
    <xf numFmtId="164" fontId="21" fillId="37" borderId="68" xfId="3" applyNumberFormat="1" applyFont="1" applyFill="1" applyBorder="1" applyAlignment="1">
      <alignment horizontal="center" vertical="center"/>
    </xf>
    <xf numFmtId="164" fontId="21" fillId="37" borderId="104" xfId="3" applyNumberFormat="1" applyFont="1" applyFill="1" applyBorder="1" applyAlignment="1">
      <alignment horizontal="center" vertical="center"/>
    </xf>
    <xf numFmtId="164" fontId="21" fillId="37" borderId="74" xfId="3" applyNumberFormat="1" applyFont="1" applyFill="1" applyBorder="1" applyAlignment="1">
      <alignment horizontal="center" vertical="center"/>
    </xf>
    <xf numFmtId="164" fontId="21" fillId="37" borderId="77" xfId="3" applyNumberFormat="1" applyFont="1" applyFill="1" applyBorder="1" applyAlignment="1">
      <alignment horizontal="center" vertical="center"/>
    </xf>
    <xf numFmtId="0" fontId="6" fillId="25" borderId="72" xfId="3" applyFont="1" applyFill="1" applyBorder="1" applyAlignment="1" applyProtection="1">
      <alignment vertical="center"/>
      <protection locked="0"/>
    </xf>
    <xf numFmtId="0" fontId="6" fillId="25" borderId="30" xfId="3" applyFont="1" applyFill="1" applyBorder="1" applyAlignment="1" applyProtection="1">
      <alignment vertical="center"/>
      <protection locked="0"/>
    </xf>
    <xf numFmtId="0" fontId="6" fillId="25" borderId="65" xfId="3" applyFont="1" applyFill="1" applyBorder="1" applyAlignment="1" applyProtection="1">
      <alignment vertical="center"/>
      <protection locked="0"/>
    </xf>
    <xf numFmtId="0" fontId="6" fillId="25" borderId="72" xfId="3" applyFont="1" applyFill="1" applyBorder="1" applyAlignment="1" applyProtection="1">
      <alignment horizontal="left" vertical="center"/>
      <protection locked="0"/>
    </xf>
    <xf numFmtId="0" fontId="6" fillId="25" borderId="30" xfId="3" applyFont="1" applyFill="1" applyBorder="1" applyAlignment="1" applyProtection="1">
      <alignment horizontal="left" vertical="center"/>
      <protection locked="0"/>
    </xf>
    <xf numFmtId="0" fontId="6" fillId="25" borderId="65" xfId="3" applyFont="1" applyFill="1" applyBorder="1" applyAlignment="1" applyProtection="1">
      <alignment horizontal="left" vertical="center"/>
      <protection locked="0"/>
    </xf>
    <xf numFmtId="0" fontId="19" fillId="37" borderId="13" xfId="3" applyFont="1" applyFill="1" applyBorder="1" applyAlignment="1">
      <alignment horizontal="center" vertical="center"/>
    </xf>
    <xf numFmtId="0" fontId="19" fillId="37" borderId="14" xfId="3" applyFont="1" applyFill="1" applyBorder="1" applyAlignment="1">
      <alignment horizontal="center" vertical="center"/>
    </xf>
    <xf numFmtId="0" fontId="19" fillId="37" borderId="8" xfId="3" applyFont="1" applyFill="1" applyBorder="1" applyAlignment="1">
      <alignment horizontal="center" vertical="center"/>
    </xf>
    <xf numFmtId="0" fontId="19" fillId="37" borderId="16" xfId="3" applyFont="1" applyFill="1" applyBorder="1" applyAlignment="1">
      <alignment horizontal="center" vertical="center"/>
    </xf>
    <xf numFmtId="164" fontId="20" fillId="37" borderId="13" xfId="3" applyNumberFormat="1" applyFont="1" applyFill="1" applyBorder="1" applyAlignment="1">
      <alignment horizontal="center" vertical="center"/>
    </xf>
    <xf numFmtId="164" fontId="20" fillId="37" borderId="14" xfId="3" applyNumberFormat="1" applyFont="1" applyFill="1" applyBorder="1" applyAlignment="1">
      <alignment horizontal="center" vertical="center"/>
    </xf>
    <xf numFmtId="164" fontId="20" fillId="37" borderId="15" xfId="3" applyNumberFormat="1" applyFont="1" applyFill="1" applyBorder="1" applyAlignment="1">
      <alignment horizontal="center" vertical="center"/>
    </xf>
    <xf numFmtId="164" fontId="20" fillId="37" borderId="8" xfId="3" applyNumberFormat="1" applyFont="1" applyFill="1" applyBorder="1" applyAlignment="1">
      <alignment horizontal="center" vertical="center"/>
    </xf>
    <xf numFmtId="164" fontId="20" fillId="37" borderId="16" xfId="3" applyNumberFormat="1" applyFont="1" applyFill="1" applyBorder="1" applyAlignment="1">
      <alignment horizontal="center" vertical="center"/>
    </xf>
    <xf numFmtId="164" fontId="20" fillId="37" borderId="4" xfId="3" applyNumberFormat="1" applyFont="1" applyFill="1" applyBorder="1" applyAlignment="1">
      <alignment horizontal="center" vertical="center"/>
    </xf>
    <xf numFmtId="0" fontId="6" fillId="37" borderId="72" xfId="3" applyFont="1" applyFill="1" applyBorder="1" applyAlignment="1">
      <alignment horizontal="center" vertical="center"/>
    </xf>
    <xf numFmtId="0" fontId="6" fillId="37" borderId="65" xfId="3" applyFont="1" applyFill="1" applyBorder="1" applyAlignment="1">
      <alignment horizontal="center" vertical="center"/>
    </xf>
    <xf numFmtId="0" fontId="21" fillId="36" borderId="101" xfId="3" applyFont="1" applyFill="1" applyBorder="1" applyAlignment="1">
      <alignment horizontal="center"/>
    </xf>
    <xf numFmtId="0" fontId="21" fillId="36" borderId="102" xfId="3" applyFont="1" applyFill="1" applyBorder="1" applyAlignment="1">
      <alignment horizontal="center"/>
    </xf>
    <xf numFmtId="0" fontId="21" fillId="36" borderId="103" xfId="3" applyFont="1" applyFill="1" applyBorder="1" applyAlignment="1">
      <alignment horizontal="center"/>
    </xf>
    <xf numFmtId="0" fontId="21" fillId="36" borderId="68" xfId="3" applyFont="1" applyFill="1" applyBorder="1" applyAlignment="1">
      <alignment horizontal="center"/>
    </xf>
    <xf numFmtId="0" fontId="21" fillId="36" borderId="104" xfId="3" applyFont="1" applyFill="1" applyBorder="1" applyAlignment="1">
      <alignment horizontal="center"/>
    </xf>
    <xf numFmtId="0" fontId="21" fillId="36" borderId="77" xfId="3" applyFont="1" applyFill="1" applyBorder="1" applyAlignment="1">
      <alignment horizontal="center"/>
    </xf>
    <xf numFmtId="164" fontId="21" fillId="36" borderId="101" xfId="3" applyNumberFormat="1" applyFont="1" applyFill="1" applyBorder="1" applyAlignment="1">
      <alignment horizontal="center"/>
    </xf>
    <xf numFmtId="164" fontId="21" fillId="36" borderId="64" xfId="3" applyNumberFormat="1" applyFont="1" applyFill="1" applyBorder="1" applyAlignment="1">
      <alignment horizontal="center"/>
    </xf>
    <xf numFmtId="164" fontId="21" fillId="36" borderId="102" xfId="3" applyNumberFormat="1" applyFont="1" applyFill="1" applyBorder="1" applyAlignment="1">
      <alignment horizontal="center"/>
    </xf>
    <xf numFmtId="164" fontId="21" fillId="36" borderId="103" xfId="3" applyNumberFormat="1" applyFont="1" applyFill="1" applyBorder="1" applyAlignment="1">
      <alignment horizontal="center"/>
    </xf>
    <xf numFmtId="164" fontId="21" fillId="36" borderId="67" xfId="3" applyNumberFormat="1" applyFont="1" applyFill="1" applyBorder="1" applyAlignment="1">
      <alignment horizontal="center"/>
    </xf>
    <xf numFmtId="164" fontId="21" fillId="36" borderId="68" xfId="3" applyNumberFormat="1" applyFont="1" applyFill="1" applyBorder="1" applyAlignment="1">
      <alignment horizontal="center"/>
    </xf>
    <xf numFmtId="164" fontId="21" fillId="36" borderId="104" xfId="3" applyNumberFormat="1" applyFont="1" applyFill="1" applyBorder="1" applyAlignment="1">
      <alignment horizontal="center"/>
    </xf>
    <xf numFmtId="164" fontId="21" fillId="36" borderId="74" xfId="3" applyNumberFormat="1" applyFont="1" applyFill="1" applyBorder="1" applyAlignment="1">
      <alignment horizontal="center"/>
    </xf>
    <xf numFmtId="164" fontId="21" fillId="36" borderId="77" xfId="3" applyNumberFormat="1" applyFont="1" applyFill="1" applyBorder="1" applyAlignment="1">
      <alignment horizontal="center"/>
    </xf>
    <xf numFmtId="0" fontId="6" fillId="36" borderId="98" xfId="3" applyFont="1" applyFill="1" applyBorder="1" applyAlignment="1">
      <alignment horizontal="center"/>
    </xf>
    <xf numFmtId="0" fontId="6" fillId="36" borderId="99" xfId="3" applyFont="1" applyFill="1" applyBorder="1" applyAlignment="1">
      <alignment horizontal="center"/>
    </xf>
    <xf numFmtId="0" fontId="6" fillId="22" borderId="72" xfId="3" applyFont="1" applyFill="1" applyBorder="1" applyAlignment="1" applyProtection="1">
      <protection locked="0"/>
    </xf>
    <xf numFmtId="0" fontId="6" fillId="22" borderId="30" xfId="3" applyFont="1" applyFill="1" applyBorder="1" applyAlignment="1" applyProtection="1">
      <protection locked="0"/>
    </xf>
    <xf numFmtId="0" fontId="6" fillId="22" borderId="65" xfId="3" applyFont="1" applyFill="1" applyBorder="1" applyAlignment="1" applyProtection="1">
      <protection locked="0"/>
    </xf>
    <xf numFmtId="0" fontId="19" fillId="36" borderId="13" xfId="3" applyFont="1" applyFill="1" applyBorder="1" applyAlignment="1">
      <alignment horizontal="center"/>
    </xf>
    <xf numFmtId="0" fontId="19" fillId="36" borderId="14" xfId="3" applyFont="1" applyFill="1" applyBorder="1" applyAlignment="1">
      <alignment horizontal="center"/>
    </xf>
    <xf numFmtId="0" fontId="19" fillId="36" borderId="8" xfId="3" applyFont="1" applyFill="1" applyBorder="1" applyAlignment="1">
      <alignment horizontal="center"/>
    </xf>
    <xf numFmtId="0" fontId="19" fillId="36" borderId="16" xfId="3" applyFont="1" applyFill="1" applyBorder="1" applyAlignment="1">
      <alignment horizontal="center"/>
    </xf>
    <xf numFmtId="164" fontId="20" fillId="36" borderId="13" xfId="3" applyNumberFormat="1" applyFont="1" applyFill="1" applyBorder="1" applyAlignment="1">
      <alignment horizontal="center"/>
    </xf>
    <xf numFmtId="164" fontId="20" fillId="36" borderId="14" xfId="3" applyNumberFormat="1" applyFont="1" applyFill="1" applyBorder="1" applyAlignment="1">
      <alignment horizontal="center"/>
    </xf>
    <xf numFmtId="164" fontId="20" fillId="36" borderId="15" xfId="3" applyNumberFormat="1" applyFont="1" applyFill="1" applyBorder="1" applyAlignment="1">
      <alignment horizontal="center"/>
    </xf>
    <xf numFmtId="164" fontId="20" fillId="36" borderId="8" xfId="3" applyNumberFormat="1" applyFont="1" applyFill="1" applyBorder="1" applyAlignment="1">
      <alignment horizontal="center"/>
    </xf>
    <xf numFmtId="164" fontId="20" fillId="36" borderId="16" xfId="3" applyNumberFormat="1" applyFont="1" applyFill="1" applyBorder="1" applyAlignment="1">
      <alignment horizontal="center"/>
    </xf>
    <xf numFmtId="164" fontId="20" fillId="36" borderId="4" xfId="3" applyNumberFormat="1" applyFont="1" applyFill="1" applyBorder="1" applyAlignment="1">
      <alignment horizontal="center"/>
    </xf>
    <xf numFmtId="0" fontId="6" fillId="36" borderId="72" xfId="3" applyFont="1" applyFill="1" applyBorder="1" applyAlignment="1">
      <alignment horizontal="center"/>
    </xf>
    <xf numFmtId="0" fontId="6" fillId="36" borderId="65" xfId="3" applyFont="1" applyFill="1" applyBorder="1" applyAlignment="1">
      <alignment horizontal="center"/>
    </xf>
    <xf numFmtId="0" fontId="18" fillId="36" borderId="13" xfId="3" applyFont="1" applyFill="1" applyBorder="1" applyAlignment="1">
      <alignment horizontal="center"/>
    </xf>
    <xf numFmtId="0" fontId="18" fillId="36" borderId="14" xfId="3" applyFont="1" applyFill="1" applyBorder="1" applyAlignment="1">
      <alignment horizontal="center"/>
    </xf>
    <xf numFmtId="0" fontId="18" fillId="36" borderId="15" xfId="3" applyFont="1" applyFill="1" applyBorder="1" applyAlignment="1">
      <alignment horizontal="center"/>
    </xf>
    <xf numFmtId="0" fontId="18" fillId="36" borderId="8" xfId="3" applyFont="1" applyFill="1" applyBorder="1" applyAlignment="1">
      <alignment horizontal="center"/>
    </xf>
    <xf numFmtId="0" fontId="18" fillId="36" borderId="16" xfId="3" applyFont="1" applyFill="1" applyBorder="1" applyAlignment="1">
      <alignment horizontal="center"/>
    </xf>
    <xf numFmtId="0" fontId="18" fillId="36" borderId="4" xfId="3" applyFont="1" applyFill="1" applyBorder="1" applyAlignment="1">
      <alignment horizontal="center"/>
    </xf>
    <xf numFmtId="0" fontId="6" fillId="20" borderId="98" xfId="3" applyFont="1" applyFill="1" applyBorder="1" applyAlignment="1">
      <alignment horizontal="center"/>
    </xf>
    <xf numFmtId="0" fontId="6" fillId="20" borderId="99" xfId="3" applyFont="1" applyFill="1" applyBorder="1" applyAlignment="1">
      <alignment horizontal="center"/>
    </xf>
    <xf numFmtId="0" fontId="6" fillId="19" borderId="72" xfId="3" applyFont="1" applyFill="1" applyBorder="1" applyAlignment="1" applyProtection="1">
      <protection locked="0"/>
    </xf>
    <xf numFmtId="0" fontId="6" fillId="19" borderId="30" xfId="3" applyFont="1" applyFill="1" applyBorder="1" applyAlignment="1" applyProtection="1">
      <protection locked="0"/>
    </xf>
    <xf numFmtId="0" fontId="6" fillId="19" borderId="65" xfId="3" applyFont="1" applyFill="1" applyBorder="1" applyAlignment="1" applyProtection="1">
      <protection locked="0"/>
    </xf>
    <xf numFmtId="0" fontId="1" fillId="0" borderId="65" xfId="3" applyFont="1" applyBorder="1"/>
    <xf numFmtId="0" fontId="18" fillId="20" borderId="13" xfId="3" applyFont="1" applyFill="1" applyBorder="1" applyAlignment="1">
      <alignment horizontal="center"/>
    </xf>
    <xf numFmtId="0" fontId="18" fillId="20" borderId="14" xfId="3" applyFont="1" applyFill="1" applyBorder="1" applyAlignment="1">
      <alignment horizontal="center"/>
    </xf>
    <xf numFmtId="0" fontId="18" fillId="20" borderId="15" xfId="3" applyFont="1" applyFill="1" applyBorder="1" applyAlignment="1">
      <alignment horizontal="center"/>
    </xf>
    <xf numFmtId="0" fontId="18" fillId="20" borderId="8" xfId="3" applyFont="1" applyFill="1" applyBorder="1" applyAlignment="1">
      <alignment horizontal="center"/>
    </xf>
    <xf numFmtId="0" fontId="18" fillId="20" borderId="16" xfId="3" applyFont="1" applyFill="1" applyBorder="1" applyAlignment="1">
      <alignment horizontal="center"/>
    </xf>
    <xf numFmtId="0" fontId="18" fillId="20" borderId="4" xfId="3" applyFont="1" applyFill="1" applyBorder="1" applyAlignment="1">
      <alignment horizontal="center"/>
    </xf>
    <xf numFmtId="0" fontId="6" fillId="20" borderId="72" xfId="3" applyFont="1" applyFill="1" applyBorder="1" applyAlignment="1">
      <alignment horizontal="center"/>
    </xf>
    <xf numFmtId="0" fontId="6" fillId="20" borderId="65" xfId="3" applyFont="1" applyFill="1" applyBorder="1" applyAlignment="1">
      <alignment horizontal="center"/>
    </xf>
    <xf numFmtId="0" fontId="21" fillId="20" borderId="101" xfId="3" applyFont="1" applyFill="1" applyBorder="1" applyAlignment="1">
      <alignment horizontal="center"/>
    </xf>
    <xf numFmtId="0" fontId="21" fillId="20" borderId="102" xfId="3" applyFont="1" applyFill="1" applyBorder="1" applyAlignment="1">
      <alignment horizontal="center"/>
    </xf>
    <xf numFmtId="0" fontId="21" fillId="20" borderId="103" xfId="3" applyFont="1" applyFill="1" applyBorder="1" applyAlignment="1">
      <alignment horizontal="center"/>
    </xf>
    <xf numFmtId="0" fontId="21" fillId="20" borderId="68" xfId="3" applyFont="1" applyFill="1" applyBorder="1" applyAlignment="1">
      <alignment horizontal="center"/>
    </xf>
    <xf numFmtId="0" fontId="21" fillId="20" borderId="104" xfId="3" applyFont="1" applyFill="1" applyBorder="1" applyAlignment="1">
      <alignment horizontal="center"/>
    </xf>
    <xf numFmtId="0" fontId="21" fillId="20" borderId="77" xfId="3" applyFont="1" applyFill="1" applyBorder="1" applyAlignment="1">
      <alignment horizontal="center"/>
    </xf>
    <xf numFmtId="164" fontId="21" fillId="20" borderId="101" xfId="3" applyNumberFormat="1" applyFont="1" applyFill="1" applyBorder="1" applyAlignment="1">
      <alignment horizontal="center"/>
    </xf>
    <xf numFmtId="164" fontId="21" fillId="20" borderId="64" xfId="3" applyNumberFormat="1" applyFont="1" applyFill="1" applyBorder="1" applyAlignment="1">
      <alignment horizontal="center"/>
    </xf>
    <xf numFmtId="164" fontId="21" fillId="20" borderId="102" xfId="3" applyNumberFormat="1" applyFont="1" applyFill="1" applyBorder="1" applyAlignment="1">
      <alignment horizontal="center"/>
    </xf>
    <xf numFmtId="164" fontId="21" fillId="20" borderId="103" xfId="3" applyNumberFormat="1" applyFont="1" applyFill="1" applyBorder="1" applyAlignment="1">
      <alignment horizontal="center"/>
    </xf>
    <xf numFmtId="164" fontId="21" fillId="20" borderId="67" xfId="3" applyNumberFormat="1" applyFont="1" applyFill="1" applyBorder="1" applyAlignment="1">
      <alignment horizontal="center"/>
    </xf>
    <xf numFmtId="164" fontId="21" fillId="20" borderId="68" xfId="3" applyNumberFormat="1" applyFont="1" applyFill="1" applyBorder="1" applyAlignment="1">
      <alignment horizontal="center"/>
    </xf>
    <xf numFmtId="164" fontId="21" fillId="20" borderId="104" xfId="3" applyNumberFormat="1" applyFont="1" applyFill="1" applyBorder="1" applyAlignment="1">
      <alignment horizontal="center"/>
    </xf>
    <xf numFmtId="164" fontId="21" fillId="20" borderId="74" xfId="3" applyNumberFormat="1" applyFont="1" applyFill="1" applyBorder="1" applyAlignment="1">
      <alignment horizontal="center"/>
    </xf>
    <xf numFmtId="164" fontId="21" fillId="20" borderId="77" xfId="3" applyNumberFormat="1" applyFont="1" applyFill="1" applyBorder="1" applyAlignment="1">
      <alignment horizontal="center"/>
    </xf>
    <xf numFmtId="0" fontId="19" fillId="20" borderId="13" xfId="3" applyFont="1" applyFill="1" applyBorder="1" applyAlignment="1">
      <alignment horizontal="center"/>
    </xf>
    <xf numFmtId="0" fontId="19" fillId="20" borderId="14" xfId="3" applyFont="1" applyFill="1" applyBorder="1" applyAlignment="1">
      <alignment horizontal="center"/>
    </xf>
    <xf numFmtId="0" fontId="19" fillId="20" borderId="8" xfId="3" applyFont="1" applyFill="1" applyBorder="1" applyAlignment="1">
      <alignment horizontal="center"/>
    </xf>
    <xf numFmtId="0" fontId="19" fillId="20" borderId="16" xfId="3" applyFont="1" applyFill="1" applyBorder="1" applyAlignment="1">
      <alignment horizontal="center"/>
    </xf>
    <xf numFmtId="164" fontId="20" fillId="20" borderId="13" xfId="3" applyNumberFormat="1" applyFont="1" applyFill="1" applyBorder="1" applyAlignment="1">
      <alignment horizontal="center"/>
    </xf>
    <xf numFmtId="164" fontId="20" fillId="20" borderId="14" xfId="3" applyNumberFormat="1" applyFont="1" applyFill="1" applyBorder="1" applyAlignment="1">
      <alignment horizontal="center"/>
    </xf>
    <xf numFmtId="164" fontId="20" fillId="20" borderId="15" xfId="3" applyNumberFormat="1" applyFont="1" applyFill="1" applyBorder="1" applyAlignment="1">
      <alignment horizontal="center"/>
    </xf>
    <xf numFmtId="164" fontId="20" fillId="20" borderId="8" xfId="3" applyNumberFormat="1" applyFont="1" applyFill="1" applyBorder="1" applyAlignment="1">
      <alignment horizontal="center"/>
    </xf>
    <xf numFmtId="164" fontId="20" fillId="20" borderId="16" xfId="3" applyNumberFormat="1" applyFont="1" applyFill="1" applyBorder="1" applyAlignment="1">
      <alignment horizontal="center"/>
    </xf>
    <xf numFmtId="164" fontId="20" fillId="20" borderId="4" xfId="3" applyNumberFormat="1" applyFont="1" applyFill="1" applyBorder="1" applyAlignment="1">
      <alignment horizontal="center"/>
    </xf>
    <xf numFmtId="0" fontId="6" fillId="29" borderId="72" xfId="3" applyFont="1" applyFill="1" applyBorder="1" applyAlignment="1">
      <alignment horizontal="center"/>
    </xf>
    <xf numFmtId="0" fontId="6" fillId="29" borderId="65" xfId="3" applyFont="1" applyFill="1" applyBorder="1" applyAlignment="1">
      <alignment horizontal="center"/>
    </xf>
    <xf numFmtId="0" fontId="6" fillId="29" borderId="98" xfId="3" applyFont="1" applyFill="1" applyBorder="1" applyAlignment="1">
      <alignment horizontal="center"/>
    </xf>
    <xf numFmtId="0" fontId="6" fillId="29" borderId="99" xfId="3" applyFont="1" applyFill="1" applyBorder="1" applyAlignment="1">
      <alignment horizontal="center"/>
    </xf>
    <xf numFmtId="0" fontId="6" fillId="30" borderId="72" xfId="3" applyFont="1" applyFill="1" applyBorder="1" applyAlignment="1" applyProtection="1">
      <protection locked="0"/>
    </xf>
    <xf numFmtId="0" fontId="6" fillId="30" borderId="30" xfId="3" applyFont="1" applyFill="1" applyBorder="1" applyAlignment="1" applyProtection="1">
      <protection locked="0"/>
    </xf>
    <xf numFmtId="0" fontId="6" fillId="30" borderId="65" xfId="3" applyFont="1" applyFill="1" applyBorder="1" applyAlignment="1" applyProtection="1">
      <protection locked="0"/>
    </xf>
    <xf numFmtId="0" fontId="18" fillId="29" borderId="13" xfId="3" applyFont="1" applyFill="1" applyBorder="1" applyAlignment="1">
      <alignment horizontal="center"/>
    </xf>
    <xf numFmtId="0" fontId="18" fillId="29" borderId="14" xfId="3" applyFont="1" applyFill="1" applyBorder="1" applyAlignment="1">
      <alignment horizontal="center"/>
    </xf>
    <xf numFmtId="0" fontId="18" fillId="29" borderId="15" xfId="3" applyFont="1" applyFill="1" applyBorder="1" applyAlignment="1">
      <alignment horizontal="center"/>
    </xf>
    <xf numFmtId="0" fontId="18" fillId="29" borderId="8" xfId="3" applyFont="1" applyFill="1" applyBorder="1" applyAlignment="1">
      <alignment horizontal="center"/>
    </xf>
    <xf numFmtId="0" fontId="18" fillId="29" borderId="16" xfId="3" applyFont="1" applyFill="1" applyBorder="1" applyAlignment="1">
      <alignment horizontal="center"/>
    </xf>
    <xf numFmtId="0" fontId="18" fillId="29" borderId="4" xfId="3" applyFont="1" applyFill="1" applyBorder="1" applyAlignment="1">
      <alignment horizontal="center"/>
    </xf>
    <xf numFmtId="0" fontId="21" fillId="29" borderId="101" xfId="3" applyFont="1" applyFill="1" applyBorder="1" applyAlignment="1">
      <alignment horizontal="center"/>
    </xf>
    <xf numFmtId="0" fontId="21" fillId="29" borderId="102" xfId="3" applyFont="1" applyFill="1" applyBorder="1" applyAlignment="1">
      <alignment horizontal="center"/>
    </xf>
    <xf numFmtId="0" fontId="21" fillId="29" borderId="103" xfId="3" applyFont="1" applyFill="1" applyBorder="1" applyAlignment="1">
      <alignment horizontal="center"/>
    </xf>
    <xf numFmtId="0" fontId="21" fillId="29" borderId="68" xfId="3" applyFont="1" applyFill="1" applyBorder="1" applyAlignment="1">
      <alignment horizontal="center"/>
    </xf>
    <xf numFmtId="0" fontId="21" fillId="29" borderId="104" xfId="3" applyFont="1" applyFill="1" applyBorder="1" applyAlignment="1">
      <alignment horizontal="center"/>
    </xf>
    <xf numFmtId="0" fontId="21" fillId="29" borderId="77" xfId="3" applyFont="1" applyFill="1" applyBorder="1" applyAlignment="1">
      <alignment horizontal="center"/>
    </xf>
    <xf numFmtId="164" fontId="21" fillId="29" borderId="101" xfId="3" applyNumberFormat="1" applyFont="1" applyFill="1" applyBorder="1" applyAlignment="1">
      <alignment horizontal="center"/>
    </xf>
    <xf numFmtId="164" fontId="21" fillId="29" borderId="64" xfId="3" applyNumberFormat="1" applyFont="1" applyFill="1" applyBorder="1" applyAlignment="1">
      <alignment horizontal="center"/>
    </xf>
    <xf numFmtId="164" fontId="21" fillId="29" borderId="102" xfId="3" applyNumberFormat="1" applyFont="1" applyFill="1" applyBorder="1" applyAlignment="1">
      <alignment horizontal="center"/>
    </xf>
    <xf numFmtId="164" fontId="21" fillId="29" borderId="103" xfId="3" applyNumberFormat="1" applyFont="1" applyFill="1" applyBorder="1" applyAlignment="1">
      <alignment horizontal="center"/>
    </xf>
    <xf numFmtId="164" fontId="21" fillId="29" borderId="67" xfId="3" applyNumberFormat="1" applyFont="1" applyFill="1" applyBorder="1" applyAlignment="1">
      <alignment horizontal="center"/>
    </xf>
    <xf numFmtId="164" fontId="21" fillId="29" borderId="68" xfId="3" applyNumberFormat="1" applyFont="1" applyFill="1" applyBorder="1" applyAlignment="1">
      <alignment horizontal="center"/>
    </xf>
    <xf numFmtId="164" fontId="21" fillId="29" borderId="104" xfId="3" applyNumberFormat="1" applyFont="1" applyFill="1" applyBorder="1" applyAlignment="1">
      <alignment horizontal="center"/>
    </xf>
    <xf numFmtId="164" fontId="21" fillId="29" borderId="74" xfId="3" applyNumberFormat="1" applyFont="1" applyFill="1" applyBorder="1" applyAlignment="1">
      <alignment horizontal="center"/>
    </xf>
    <xf numFmtId="164" fontId="21" fillId="29" borderId="77" xfId="3" applyNumberFormat="1" applyFont="1" applyFill="1" applyBorder="1" applyAlignment="1">
      <alignment horizontal="center"/>
    </xf>
    <xf numFmtId="0" fontId="19" fillId="29" borderId="13" xfId="3" applyFont="1" applyFill="1" applyBorder="1" applyAlignment="1">
      <alignment horizontal="center"/>
    </xf>
    <xf numFmtId="0" fontId="19" fillId="29" borderId="14" xfId="3" applyFont="1" applyFill="1" applyBorder="1" applyAlignment="1">
      <alignment horizontal="center"/>
    </xf>
    <xf numFmtId="0" fontId="19" fillId="29" borderId="8" xfId="3" applyFont="1" applyFill="1" applyBorder="1" applyAlignment="1">
      <alignment horizontal="center"/>
    </xf>
    <xf numFmtId="0" fontId="19" fillId="29" borderId="16" xfId="3" applyFont="1" applyFill="1" applyBorder="1" applyAlignment="1">
      <alignment horizontal="center"/>
    </xf>
    <xf numFmtId="164" fontId="20" fillId="29" borderId="13" xfId="3" applyNumberFormat="1" applyFont="1" applyFill="1" applyBorder="1" applyAlignment="1">
      <alignment horizontal="center"/>
    </xf>
    <xf numFmtId="164" fontId="20" fillId="29" borderId="14" xfId="3" applyNumberFormat="1" applyFont="1" applyFill="1" applyBorder="1" applyAlignment="1">
      <alignment horizontal="center"/>
    </xf>
    <xf numFmtId="164" fontId="20" fillId="29" borderId="15" xfId="3" applyNumberFormat="1" applyFont="1" applyFill="1" applyBorder="1" applyAlignment="1">
      <alignment horizontal="center"/>
    </xf>
    <xf numFmtId="164" fontId="20" fillId="29" borderId="8" xfId="3" applyNumberFormat="1" applyFont="1" applyFill="1" applyBorder="1" applyAlignment="1">
      <alignment horizontal="center"/>
    </xf>
    <xf numFmtId="164" fontId="20" fillId="29" borderId="16" xfId="3" applyNumberFormat="1" applyFont="1" applyFill="1" applyBorder="1" applyAlignment="1">
      <alignment horizontal="center"/>
    </xf>
    <xf numFmtId="164" fontId="20" fillId="29" borderId="4" xfId="3" applyNumberFormat="1" applyFont="1" applyFill="1" applyBorder="1" applyAlignment="1">
      <alignment horizontal="center"/>
    </xf>
    <xf numFmtId="0" fontId="2" fillId="0" borderId="2" xfId="3" applyFont="1" applyFill="1" applyBorder="1" applyAlignment="1"/>
    <xf numFmtId="0" fontId="2" fillId="0" borderId="0" xfId="3" applyFont="1" applyFill="1" applyBorder="1" applyAlignment="1"/>
    <xf numFmtId="0" fontId="6" fillId="5" borderId="33" xfId="3" applyFont="1" applyFill="1" applyBorder="1" applyAlignment="1" applyProtection="1">
      <alignment horizontal="center"/>
    </xf>
    <xf numFmtId="0" fontId="6" fillId="5" borderId="59" xfId="3" applyFont="1" applyFill="1" applyBorder="1" applyAlignment="1" applyProtection="1">
      <alignment horizontal="center"/>
    </xf>
    <xf numFmtId="0" fontId="6" fillId="5" borderId="32" xfId="3" applyFont="1" applyFill="1" applyBorder="1" applyAlignment="1" applyProtection="1">
      <alignment horizontal="center"/>
    </xf>
    <xf numFmtId="0" fontId="6" fillId="0" borderId="2" xfId="3" applyFont="1" applyFill="1" applyBorder="1" applyAlignment="1">
      <alignment horizontal="center"/>
    </xf>
    <xf numFmtId="0" fontId="6" fillId="0" borderId="0" xfId="3" applyFont="1" applyFill="1" applyBorder="1" applyAlignment="1">
      <alignment horizontal="center"/>
    </xf>
    <xf numFmtId="0" fontId="1" fillId="0" borderId="2" xfId="3" applyFill="1" applyBorder="1" applyAlignment="1">
      <alignment wrapText="1"/>
    </xf>
    <xf numFmtId="0" fontId="1" fillId="0" borderId="0" xfId="3" applyFill="1" applyBorder="1" applyAlignment="1">
      <alignment wrapText="1"/>
    </xf>
    <xf numFmtId="0" fontId="1" fillId="0" borderId="2" xfId="3" quotePrefix="1" applyFill="1" applyBorder="1" applyAlignment="1"/>
    <xf numFmtId="0" fontId="1" fillId="0" borderId="0" xfId="3" applyFill="1" applyBorder="1" applyAlignment="1"/>
    <xf numFmtId="0" fontId="1" fillId="22" borderId="6" xfId="3" applyFont="1" applyFill="1" applyBorder="1" applyAlignment="1"/>
    <xf numFmtId="0" fontId="1" fillId="22" borderId="30" xfId="3" applyFont="1" applyFill="1" applyBorder="1" applyAlignment="1"/>
    <xf numFmtId="0" fontId="1" fillId="22" borderId="75" xfId="3" applyFont="1" applyFill="1" applyBorder="1" applyAlignment="1"/>
    <xf numFmtId="164" fontId="1" fillId="22" borderId="5" xfId="3" applyNumberFormat="1" applyFont="1" applyFill="1" applyBorder="1" applyAlignment="1" applyProtection="1">
      <alignment horizontal="center"/>
    </xf>
    <xf numFmtId="0" fontId="1" fillId="22" borderId="93" xfId="3" applyFont="1" applyFill="1" applyBorder="1" applyAlignment="1"/>
    <xf numFmtId="0" fontId="1" fillId="22" borderId="36" xfId="3" applyFont="1" applyFill="1" applyBorder="1" applyAlignment="1">
      <alignment horizontal="left" vertical="top" wrapText="1"/>
    </xf>
    <xf numFmtId="0" fontId="1" fillId="22" borderId="92" xfId="3" applyFont="1" applyFill="1" applyBorder="1" applyAlignment="1"/>
    <xf numFmtId="0" fontId="1" fillId="22" borderId="37" xfId="3" applyFont="1" applyFill="1" applyBorder="1" applyAlignment="1"/>
    <xf numFmtId="0" fontId="1" fillId="22" borderId="41" xfId="3" applyFont="1" applyFill="1" applyBorder="1" applyAlignment="1"/>
    <xf numFmtId="0" fontId="1" fillId="22" borderId="0" xfId="3" applyFont="1" applyFill="1" applyBorder="1" applyAlignment="1"/>
    <xf numFmtId="0" fontId="1" fillId="22" borderId="3" xfId="3" applyFont="1" applyFill="1" applyBorder="1" applyAlignment="1"/>
    <xf numFmtId="0" fontId="1" fillId="22" borderId="42" xfId="3" applyFont="1" applyFill="1" applyBorder="1" applyAlignment="1"/>
    <xf numFmtId="0" fontId="1" fillId="22" borderId="44" xfId="3" applyFont="1" applyFill="1" applyBorder="1" applyAlignment="1"/>
    <xf numFmtId="0" fontId="1" fillId="22" borderId="105" xfId="3" applyFont="1" applyFill="1" applyBorder="1" applyAlignment="1"/>
    <xf numFmtId="44" fontId="1" fillId="22" borderId="89" xfId="1" applyFont="1" applyFill="1" applyBorder="1" applyAlignment="1">
      <alignment vertical="center"/>
    </xf>
    <xf numFmtId="44" fontId="1" fillId="22" borderId="22" xfId="1" applyFont="1" applyFill="1" applyBorder="1" applyAlignment="1">
      <alignment vertical="center"/>
    </xf>
    <xf numFmtId="44" fontId="1" fillId="22" borderId="94" xfId="1" applyFont="1" applyFill="1" applyBorder="1" applyAlignment="1">
      <alignment vertical="center"/>
    </xf>
    <xf numFmtId="0" fontId="1" fillId="22" borderId="6" xfId="3" applyFont="1" applyFill="1" applyBorder="1" applyAlignment="1" applyProtection="1"/>
    <xf numFmtId="164" fontId="1" fillId="22" borderId="43" xfId="3" applyNumberFormat="1" applyFont="1" applyFill="1" applyBorder="1" applyAlignment="1" applyProtection="1"/>
    <xf numFmtId="0" fontId="1" fillId="22" borderId="39" xfId="3" applyFont="1" applyFill="1" applyBorder="1" applyAlignment="1"/>
    <xf numFmtId="0" fontId="1" fillId="22" borderId="83" xfId="3" applyFont="1" applyFill="1" applyBorder="1" applyAlignment="1"/>
    <xf numFmtId="164" fontId="1" fillId="22" borderId="61" xfId="3" applyNumberFormat="1" applyFont="1" applyFill="1" applyBorder="1" applyAlignment="1" applyProtection="1">
      <alignment horizontal="center"/>
    </xf>
    <xf numFmtId="0" fontId="1" fillId="22" borderId="60" xfId="3" applyFont="1" applyFill="1" applyBorder="1" applyAlignment="1">
      <alignment horizontal="center"/>
    </xf>
    <xf numFmtId="0" fontId="6" fillId="22" borderId="90" xfId="3" applyFont="1" applyFill="1" applyBorder="1" applyAlignment="1">
      <alignment wrapText="1"/>
    </xf>
    <xf numFmtId="0" fontId="1" fillId="22" borderId="91" xfId="3" applyFont="1" applyFill="1" applyBorder="1" applyAlignment="1"/>
    <xf numFmtId="0" fontId="1" fillId="22" borderId="106" xfId="3" applyFont="1" applyFill="1" applyBorder="1" applyAlignment="1"/>
    <xf numFmtId="0" fontId="6" fillId="5" borderId="84" xfId="3" applyFont="1" applyFill="1" applyBorder="1" applyAlignment="1" applyProtection="1">
      <alignment horizontal="center"/>
    </xf>
    <xf numFmtId="0" fontId="6" fillId="5" borderId="48" xfId="3" applyFont="1" applyFill="1" applyBorder="1" applyAlignment="1" applyProtection="1">
      <alignment horizontal="center"/>
    </xf>
    <xf numFmtId="0" fontId="6" fillId="5" borderId="87" xfId="3" applyFont="1" applyFill="1" applyBorder="1" applyAlignment="1" applyProtection="1">
      <alignment horizontal="center"/>
    </xf>
    <xf numFmtId="0" fontId="6" fillId="5" borderId="43" xfId="3" applyFont="1" applyFill="1" applyBorder="1" applyAlignment="1" applyProtection="1">
      <alignment horizontal="center"/>
    </xf>
    <xf numFmtId="0" fontId="1" fillId="0" borderId="39" xfId="3" applyFont="1" applyBorder="1" applyAlignment="1">
      <alignment horizontal="center"/>
    </xf>
    <xf numFmtId="0" fontId="1" fillId="0" borderId="83" xfId="3" applyFont="1" applyBorder="1" applyAlignment="1">
      <alignment horizontal="center"/>
    </xf>
    <xf numFmtId="0" fontId="1" fillId="5" borderId="89" xfId="3" applyFont="1" applyFill="1" applyBorder="1" applyAlignment="1" applyProtection="1">
      <alignment horizontal="center" wrapText="1"/>
    </xf>
    <xf numFmtId="0" fontId="1" fillId="0" borderId="22" xfId="3" applyFont="1" applyBorder="1" applyAlignment="1"/>
    <xf numFmtId="0" fontId="1" fillId="0" borderId="46" xfId="3" applyFont="1" applyBorder="1" applyAlignment="1"/>
    <xf numFmtId="0" fontId="1" fillId="13" borderId="59" xfId="3" applyFont="1" applyFill="1" applyBorder="1" applyAlignment="1">
      <alignment horizontal="center"/>
    </xf>
    <xf numFmtId="0" fontId="1" fillId="13" borderId="32" xfId="3" applyFont="1" applyFill="1" applyBorder="1" applyAlignment="1">
      <alignment horizontal="center"/>
    </xf>
    <xf numFmtId="0" fontId="6" fillId="5" borderId="43" xfId="3" applyFont="1" applyFill="1" applyBorder="1" applyAlignment="1">
      <alignment horizontal="center"/>
    </xf>
    <xf numFmtId="0" fontId="1" fillId="0" borderId="39" xfId="3" applyFont="1" applyBorder="1" applyAlignment="1"/>
    <xf numFmtId="0" fontId="1" fillId="0" borderId="83" xfId="3" applyFont="1" applyBorder="1" applyAlignment="1"/>
    <xf numFmtId="0" fontId="1" fillId="0" borderId="0" xfId="3" applyFont="1" applyFill="1" applyBorder="1" applyAlignment="1" applyProtection="1">
      <alignment horizontal="center"/>
    </xf>
    <xf numFmtId="0" fontId="1" fillId="0" borderId="0" xfId="3" applyFont="1" applyFill="1" applyAlignment="1">
      <alignment horizontal="center"/>
    </xf>
    <xf numFmtId="0" fontId="2" fillId="0" borderId="0" xfId="3" applyFont="1" applyFill="1" applyAlignment="1">
      <alignment horizontal="right"/>
    </xf>
    <xf numFmtId="0" fontId="1" fillId="0" borderId="0" xfId="3" applyFill="1" applyAlignment="1">
      <alignment horizontal="right"/>
    </xf>
    <xf numFmtId="0" fontId="1" fillId="0" borderId="88" xfId="3" applyFill="1" applyBorder="1" applyAlignment="1">
      <alignment horizontal="right"/>
    </xf>
    <xf numFmtId="0" fontId="4" fillId="0" borderId="72" xfId="3" applyFont="1" applyFill="1" applyBorder="1" applyAlignment="1" applyProtection="1">
      <alignment horizontal="left"/>
      <protection locked="0"/>
    </xf>
    <xf numFmtId="0" fontId="6" fillId="0" borderId="65" xfId="3" applyFont="1" applyFill="1" applyBorder="1" applyAlignment="1">
      <alignment horizontal="left"/>
    </xf>
    <xf numFmtId="0" fontId="2" fillId="0" borderId="72" xfId="3" applyFont="1" applyFill="1" applyBorder="1" applyAlignment="1" applyProtection="1">
      <alignment horizontal="left"/>
      <protection locked="0"/>
    </xf>
    <xf numFmtId="0" fontId="1" fillId="0" borderId="65" xfId="3" applyFill="1" applyBorder="1" applyAlignment="1">
      <alignment horizontal="left"/>
    </xf>
    <xf numFmtId="0" fontId="11" fillId="0" borderId="0" xfId="3" applyFont="1" applyFill="1" applyAlignment="1" applyProtection="1">
      <alignment horizontal="center"/>
    </xf>
    <xf numFmtId="164" fontId="6" fillId="6" borderId="13" xfId="3" applyNumberFormat="1" applyFont="1" applyFill="1" applyBorder="1" applyAlignment="1" applyProtection="1">
      <alignment horizontal="center" vertical="center" wrapText="1"/>
    </xf>
    <xf numFmtId="164" fontId="6" fillId="6" borderId="14" xfId="3" applyNumberFormat="1" applyFont="1" applyFill="1" applyBorder="1" applyAlignment="1" applyProtection="1">
      <alignment horizontal="center" vertical="center" wrapText="1"/>
    </xf>
    <xf numFmtId="164" fontId="6" fillId="6" borderId="15" xfId="3" applyNumberFormat="1" applyFont="1" applyFill="1" applyBorder="1" applyAlignment="1" applyProtection="1">
      <alignment horizontal="center" vertical="center" wrapText="1"/>
    </xf>
    <xf numFmtId="164" fontId="6" fillId="6" borderId="2" xfId="3" applyNumberFormat="1" applyFont="1" applyFill="1" applyBorder="1" applyAlignment="1" applyProtection="1">
      <alignment horizontal="center" vertical="center" wrapText="1"/>
    </xf>
    <xf numFmtId="164" fontId="6" fillId="6" borderId="0" xfId="3" applyNumberFormat="1" applyFont="1" applyFill="1" applyBorder="1" applyAlignment="1" applyProtection="1">
      <alignment horizontal="center" vertical="center" wrapText="1"/>
    </xf>
    <xf numFmtId="164" fontId="6" fillId="6" borderId="3" xfId="3" applyNumberFormat="1" applyFont="1" applyFill="1" applyBorder="1" applyAlignment="1" applyProtection="1">
      <alignment horizontal="center" vertical="center" wrapText="1"/>
    </xf>
    <xf numFmtId="164" fontId="6" fillId="6" borderId="8" xfId="3" applyNumberFormat="1" applyFont="1" applyFill="1" applyBorder="1" applyAlignment="1" applyProtection="1">
      <alignment horizontal="center" vertical="center" wrapText="1"/>
    </xf>
    <xf numFmtId="164" fontId="6" fillId="6" borderId="16" xfId="3" applyNumberFormat="1" applyFont="1" applyFill="1" applyBorder="1" applyAlignment="1" applyProtection="1">
      <alignment horizontal="center" vertical="center" wrapText="1"/>
    </xf>
    <xf numFmtId="164" fontId="6" fillId="6" borderId="4" xfId="3" applyNumberFormat="1" applyFont="1" applyFill="1" applyBorder="1" applyAlignment="1" applyProtection="1">
      <alignment horizontal="center" vertical="center" wrapText="1"/>
    </xf>
    <xf numFmtId="0" fontId="6" fillId="0" borderId="65" xfId="0" applyFont="1" applyFill="1" applyBorder="1" applyAlignment="1">
      <alignment horizontal="left"/>
    </xf>
    <xf numFmtId="0" fontId="1" fillId="0" borderId="65" xfId="0" applyFont="1" applyFill="1" applyBorder="1" applyAlignment="1">
      <alignment horizontal="left"/>
    </xf>
    <xf numFmtId="0" fontId="6" fillId="0" borderId="0" xfId="0" applyFont="1" applyFill="1" applyAlignment="1" applyProtection="1">
      <alignment horizontal="center"/>
    </xf>
    <xf numFmtId="0" fontId="6" fillId="5" borderId="84" xfId="0" applyFont="1" applyFill="1" applyBorder="1" applyAlignment="1" applyProtection="1">
      <alignment horizontal="center"/>
    </xf>
    <xf numFmtId="0" fontId="6" fillId="5" borderId="48" xfId="0" applyFont="1" applyFill="1" applyBorder="1" applyAlignment="1" applyProtection="1">
      <alignment horizontal="center"/>
    </xf>
    <xf numFmtId="0" fontId="6" fillId="5" borderId="87" xfId="0" applyFont="1" applyFill="1" applyBorder="1" applyAlignment="1" applyProtection="1">
      <alignment horizontal="center"/>
    </xf>
    <xf numFmtId="0" fontId="6" fillId="5" borderId="43" xfId="0" applyFont="1" applyFill="1" applyBorder="1" applyAlignment="1" applyProtection="1">
      <alignment horizontal="center"/>
    </xf>
    <xf numFmtId="0" fontId="1" fillId="0" borderId="39" xfId="0" applyFont="1" applyBorder="1" applyAlignment="1">
      <alignment horizontal="center"/>
    </xf>
    <xf numFmtId="0" fontId="1" fillId="0" borderId="108" xfId="0" applyFont="1" applyBorder="1" applyAlignment="1">
      <alignment horizontal="center"/>
    </xf>
    <xf numFmtId="0" fontId="1" fillId="0" borderId="83" xfId="0" applyFont="1" applyBorder="1" applyAlignment="1">
      <alignment horizontal="center"/>
    </xf>
    <xf numFmtId="0" fontId="1" fillId="5" borderId="89" xfId="0" applyFont="1" applyFill="1" applyBorder="1" applyAlignment="1" applyProtection="1">
      <alignment horizontal="center" wrapText="1"/>
    </xf>
    <xf numFmtId="0" fontId="1" fillId="0" borderId="22" xfId="0" applyFont="1" applyBorder="1" applyAlignment="1"/>
    <xf numFmtId="0" fontId="1" fillId="0" borderId="46" xfId="0" applyFont="1" applyBorder="1" applyAlignment="1"/>
    <xf numFmtId="0" fontId="1" fillId="13" borderId="59" xfId="0" applyFont="1" applyFill="1" applyBorder="1" applyAlignment="1">
      <alignment horizontal="center"/>
    </xf>
    <xf numFmtId="0" fontId="1" fillId="13" borderId="32" xfId="0" applyFont="1" applyFill="1" applyBorder="1" applyAlignment="1">
      <alignment horizontal="center"/>
    </xf>
    <xf numFmtId="0" fontId="1" fillId="0" borderId="0" xfId="0" applyFont="1" applyFill="1" applyAlignment="1">
      <alignment horizontal="center"/>
    </xf>
    <xf numFmtId="164" fontId="1" fillId="0" borderId="2" xfId="0" applyNumberFormat="1" applyFont="1" applyBorder="1" applyAlignment="1" applyProtection="1">
      <alignment horizontal="left" vertical="top" wrapText="1"/>
      <protection locked="0"/>
    </xf>
    <xf numFmtId="0" fontId="1" fillId="0" borderId="0" xfId="0" applyFont="1" applyAlignment="1">
      <alignment vertical="top" wrapText="1"/>
    </xf>
    <xf numFmtId="0" fontId="1" fillId="0" borderId="2" xfId="0" applyFont="1" applyBorder="1" applyAlignment="1">
      <alignment vertical="top" wrapText="1"/>
    </xf>
    <xf numFmtId="0" fontId="1" fillId="0" borderId="0" xfId="0" applyFont="1" applyAlignment="1">
      <alignment horizontal="center" vertical="center" wrapText="1"/>
    </xf>
    <xf numFmtId="0" fontId="6" fillId="0" borderId="0" xfId="0" applyFont="1" applyBorder="1" applyAlignment="1" applyProtection="1">
      <alignment horizontal="left"/>
    </xf>
    <xf numFmtId="0" fontId="6" fillId="0" borderId="0" xfId="0" applyFont="1" applyAlignment="1">
      <alignment horizontal="left" vertical="top" wrapText="1"/>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64" fontId="1" fillId="0" borderId="2" xfId="3" applyNumberFormat="1" applyFont="1" applyBorder="1" applyAlignment="1" applyProtection="1">
      <alignment horizontal="left" vertical="top" wrapText="1"/>
      <protection locked="0"/>
    </xf>
    <xf numFmtId="0" fontId="1" fillId="0" borderId="0" xfId="3" applyFont="1" applyAlignment="1">
      <alignment horizontal="left" vertical="top" wrapText="1"/>
    </xf>
    <xf numFmtId="0" fontId="1" fillId="0" borderId="2" xfId="3" applyFont="1" applyBorder="1" applyAlignment="1">
      <alignment horizontal="left" vertical="top" wrapText="1"/>
    </xf>
    <xf numFmtId="0" fontId="6" fillId="0" borderId="0" xfId="3" applyFont="1" applyAlignment="1">
      <alignment horizontal="left" vertical="top" wrapText="1"/>
    </xf>
    <xf numFmtId="0" fontId="1" fillId="0" borderId="0" xfId="3" applyFont="1" applyAlignment="1"/>
    <xf numFmtId="0" fontId="1" fillId="0" borderId="3" xfId="3" applyFont="1" applyBorder="1" applyAlignment="1" applyProtection="1">
      <alignment horizontal="center" vertical="center" wrapText="1"/>
      <protection locked="0"/>
    </xf>
    <xf numFmtId="0" fontId="1" fillId="0" borderId="0" xfId="3" applyFont="1" applyAlignment="1">
      <alignment vertical="top" wrapText="1"/>
    </xf>
    <xf numFmtId="0" fontId="1" fillId="0" borderId="2" xfId="3" applyFont="1" applyBorder="1" applyAlignment="1">
      <alignment vertical="top" wrapText="1"/>
    </xf>
    <xf numFmtId="0" fontId="1" fillId="0" borderId="0" xfId="3" applyFont="1" applyAlignment="1">
      <alignment horizontal="center" vertical="center" wrapText="1"/>
    </xf>
    <xf numFmtId="0" fontId="1" fillId="22" borderId="6" xfId="3" applyFont="1" applyFill="1" applyBorder="1" applyAlignment="1">
      <alignment wrapText="1"/>
    </xf>
    <xf numFmtId="0" fontId="1" fillId="22" borderId="75" xfId="3" applyFont="1" applyFill="1" applyBorder="1" applyAlignment="1">
      <alignment wrapText="1"/>
    </xf>
    <xf numFmtId="0" fontId="1" fillId="22" borderId="6" xfId="3" applyFont="1" applyFill="1" applyBorder="1" applyAlignment="1" applyProtection="1">
      <alignment vertical="center" wrapText="1"/>
    </xf>
    <xf numFmtId="0" fontId="1" fillId="22" borderId="75" xfId="3" applyFont="1" applyFill="1" applyBorder="1" applyAlignment="1">
      <alignment vertical="center" wrapText="1"/>
    </xf>
    <xf numFmtId="0" fontId="1" fillId="22" borderId="27" xfId="3" applyFont="1" applyFill="1" applyBorder="1" applyAlignment="1">
      <alignment horizontal="left" vertical="center" wrapText="1"/>
    </xf>
    <xf numFmtId="0" fontId="1" fillId="22" borderId="28" xfId="3" applyFont="1" applyFill="1" applyBorder="1" applyAlignment="1">
      <alignment horizontal="left" vertical="center" wrapText="1"/>
    </xf>
    <xf numFmtId="0" fontId="1" fillId="0" borderId="0" xfId="3" applyFont="1" applyBorder="1" applyAlignment="1" applyProtection="1">
      <alignment horizontal="center" vertical="center" wrapText="1"/>
      <protection locked="0"/>
    </xf>
    <xf numFmtId="0" fontId="6" fillId="0" borderId="0" xfId="3" applyFont="1" applyBorder="1" applyAlignment="1" applyProtection="1">
      <alignment horizontal="left"/>
    </xf>
    <xf numFmtId="0" fontId="1" fillId="0" borderId="108" xfId="3" applyFont="1" applyBorder="1" applyAlignment="1">
      <alignment horizontal="center"/>
    </xf>
    <xf numFmtId="164" fontId="1" fillId="22" borderId="90" xfId="3" applyNumberFormat="1" applyFont="1" applyFill="1" applyBorder="1" applyAlignment="1" applyProtection="1">
      <alignment horizontal="center" wrapText="1"/>
    </xf>
    <xf numFmtId="0" fontId="1" fillId="22" borderId="106" xfId="0" applyFont="1" applyFill="1" applyBorder="1"/>
    <xf numFmtId="0" fontId="1" fillId="0" borderId="0" xfId="3" applyFont="1" applyFill="1" applyAlignment="1">
      <alignment horizontal="right"/>
    </xf>
    <xf numFmtId="0" fontId="1" fillId="0" borderId="88" xfId="3" applyFont="1" applyFill="1" applyBorder="1" applyAlignment="1">
      <alignment horizontal="right"/>
    </xf>
    <xf numFmtId="0" fontId="6" fillId="0" borderId="72" xfId="3" applyFont="1" applyFill="1" applyBorder="1" applyAlignment="1" applyProtection="1">
      <alignment horizontal="left"/>
      <protection locked="0"/>
    </xf>
    <xf numFmtId="0" fontId="1" fillId="0" borderId="72" xfId="3" applyFont="1" applyFill="1" applyBorder="1" applyAlignment="1" applyProtection="1">
      <alignment horizontal="left"/>
      <protection locked="0"/>
    </xf>
    <xf numFmtId="0" fontId="1" fillId="0" borderId="65" xfId="3" applyFont="1" applyFill="1" applyBorder="1" applyAlignment="1">
      <alignment horizontal="left"/>
    </xf>
    <xf numFmtId="0" fontId="6" fillId="0" borderId="0" xfId="3" applyFont="1" applyFill="1" applyAlignment="1" applyProtection="1">
      <alignment horizontal="center"/>
    </xf>
    <xf numFmtId="164" fontId="6" fillId="6" borderId="98" xfId="3" applyNumberFormat="1" applyFont="1" applyFill="1" applyBorder="1" applyAlignment="1" applyProtection="1">
      <alignment horizontal="center" vertical="center" wrapText="1"/>
    </xf>
    <xf numFmtId="164" fontId="6" fillId="6" borderId="92" xfId="3" applyNumberFormat="1" applyFont="1" applyFill="1" applyBorder="1" applyAlignment="1" applyProtection="1">
      <alignment horizontal="center" vertical="center" wrapText="1"/>
    </xf>
    <xf numFmtId="164" fontId="6" fillId="6" borderId="99" xfId="3" applyNumberFormat="1" applyFont="1" applyFill="1" applyBorder="1" applyAlignment="1" applyProtection="1">
      <alignment horizontal="center" vertical="center" wrapText="1"/>
    </xf>
    <xf numFmtId="164" fontId="6" fillId="6" borderId="109" xfId="3" applyNumberFormat="1" applyFont="1" applyFill="1" applyBorder="1" applyAlignment="1" applyProtection="1">
      <alignment horizontal="center" vertical="center" wrapText="1"/>
    </xf>
    <xf numFmtId="164" fontId="6" fillId="6" borderId="100" xfId="3" applyNumberFormat="1" applyFont="1" applyFill="1" applyBorder="1" applyAlignment="1" applyProtection="1">
      <alignment horizontal="center" vertical="center" wrapText="1"/>
    </xf>
    <xf numFmtId="164" fontId="6" fillId="6" borderId="110" xfId="3" applyNumberFormat="1" applyFont="1" applyFill="1" applyBorder="1" applyAlignment="1" applyProtection="1">
      <alignment horizontal="center" vertical="center" wrapText="1"/>
    </xf>
  </cellXfs>
  <cellStyles count="4">
    <cellStyle name="Currency" xfId="1" builtinId="4"/>
    <cellStyle name="Normal" xfId="0" builtinId="0"/>
    <cellStyle name="Normal 2" xfId="3"/>
    <cellStyle name="Percent" xfId="2" builtinId="5"/>
  </cellStyles>
  <dxfs count="0"/>
  <tableStyles count="0" defaultTableStyle="TableStyleMedium9"/>
  <colors>
    <mruColors>
      <color rgb="FFEEF3F8"/>
      <color rgb="FFA0C1E8"/>
      <color rgb="FFEFEFFF"/>
      <color rgb="FFF5F2F8"/>
      <color rgb="FFFFDD71"/>
      <color rgb="FFC5FFFF"/>
      <color rgb="FFABFFFF"/>
      <color rgb="FFCCCCFF"/>
      <color rgb="FFFFDFD5"/>
      <color rgb="FFFFA78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609600</xdr:colOff>
      <xdr:row>28</xdr:row>
      <xdr:rowOff>0</xdr:rowOff>
    </xdr:from>
    <xdr:to>
      <xdr:col>0</xdr:col>
      <xdr:colOff>809625</xdr:colOff>
      <xdr:row>28</xdr:row>
      <xdr:rowOff>0</xdr:rowOff>
    </xdr:to>
    <xdr:sp macro="" textlink="">
      <xdr:nvSpPr>
        <xdr:cNvPr id="1058" name="AutoShape 34"/>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28</xdr:row>
      <xdr:rowOff>0</xdr:rowOff>
    </xdr:from>
    <xdr:to>
      <xdr:col>0</xdr:col>
      <xdr:colOff>809625</xdr:colOff>
      <xdr:row>28</xdr:row>
      <xdr:rowOff>0</xdr:rowOff>
    </xdr:to>
    <xdr:sp macro="" textlink="">
      <xdr:nvSpPr>
        <xdr:cNvPr id="1059" name="AutoShape 35"/>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609600</xdr:colOff>
      <xdr:row>31</xdr:row>
      <xdr:rowOff>28575</xdr:rowOff>
    </xdr:from>
    <xdr:to>
      <xdr:col>0</xdr:col>
      <xdr:colOff>809625</xdr:colOff>
      <xdr:row>32</xdr:row>
      <xdr:rowOff>38100</xdr:rowOff>
    </xdr:to>
    <xdr:sp macro="" textlink="">
      <xdr:nvSpPr>
        <xdr:cNvPr id="2" name="AutoShape 1"/>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3" name="AutoShape 2"/>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31</xdr:row>
      <xdr:rowOff>28575</xdr:rowOff>
    </xdr:from>
    <xdr:to>
      <xdr:col>0</xdr:col>
      <xdr:colOff>809625</xdr:colOff>
      <xdr:row>32</xdr:row>
      <xdr:rowOff>38100</xdr:rowOff>
    </xdr:to>
    <xdr:sp macro="" textlink="">
      <xdr:nvSpPr>
        <xdr:cNvPr id="4" name="AutoShape 35"/>
        <xdr:cNvSpPr>
          <a:spLocks noChangeArrowheads="1"/>
        </xdr:cNvSpPr>
      </xdr:nvSpPr>
      <xdr:spPr bwMode="auto">
        <a:xfrm>
          <a:off x="609600" y="464820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35</xdr:row>
      <xdr:rowOff>28575</xdr:rowOff>
    </xdr:from>
    <xdr:to>
      <xdr:col>0</xdr:col>
      <xdr:colOff>809625</xdr:colOff>
      <xdr:row>36</xdr:row>
      <xdr:rowOff>38100</xdr:rowOff>
    </xdr:to>
    <xdr:sp macro="" textlink="">
      <xdr:nvSpPr>
        <xdr:cNvPr id="5" name="AutoShape 36"/>
        <xdr:cNvSpPr>
          <a:spLocks noChangeArrowheads="1"/>
        </xdr:cNvSpPr>
      </xdr:nvSpPr>
      <xdr:spPr bwMode="auto">
        <a:xfrm>
          <a:off x="609600" y="5429250"/>
          <a:ext cx="200025"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xdr:cNvSpPr>
          <a:spLocks noChangeArrowheads="1"/>
        </xdr:cNvSpPr>
      </xdr:nvSpPr>
      <xdr:spPr bwMode="auto">
        <a:xfrm>
          <a:off x="609600" y="371475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30</xdr:row>
      <xdr:rowOff>28575</xdr:rowOff>
    </xdr:from>
    <xdr:to>
      <xdr:col>0</xdr:col>
      <xdr:colOff>809625</xdr:colOff>
      <xdr:row>31</xdr:row>
      <xdr:rowOff>38100</xdr:rowOff>
    </xdr:to>
    <xdr:sp macro="" textlink="">
      <xdr:nvSpPr>
        <xdr:cNvPr id="2" name="AutoShape 1"/>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3" name="AutoShape 2"/>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30</xdr:row>
      <xdr:rowOff>28575</xdr:rowOff>
    </xdr:from>
    <xdr:to>
      <xdr:col>0</xdr:col>
      <xdr:colOff>809625</xdr:colOff>
      <xdr:row>31</xdr:row>
      <xdr:rowOff>38100</xdr:rowOff>
    </xdr:to>
    <xdr:sp macro="" textlink="">
      <xdr:nvSpPr>
        <xdr:cNvPr id="4" name="AutoShape 35"/>
        <xdr:cNvSpPr>
          <a:spLocks noChangeArrowheads="1"/>
        </xdr:cNvSpPr>
      </xdr:nvSpPr>
      <xdr:spPr bwMode="auto">
        <a:xfrm>
          <a:off x="609600" y="42386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twoCellAnchor>
    <xdr:from>
      <xdr:col>0</xdr:col>
      <xdr:colOff>609600</xdr:colOff>
      <xdr:row>34</xdr:row>
      <xdr:rowOff>28575</xdr:rowOff>
    </xdr:from>
    <xdr:to>
      <xdr:col>0</xdr:col>
      <xdr:colOff>809625</xdr:colOff>
      <xdr:row>35</xdr:row>
      <xdr:rowOff>38100</xdr:rowOff>
    </xdr:to>
    <xdr:sp macro="" textlink="">
      <xdr:nvSpPr>
        <xdr:cNvPr id="5" name="AutoShape 36"/>
        <xdr:cNvSpPr>
          <a:spLocks noChangeArrowheads="1"/>
        </xdr:cNvSpPr>
      </xdr:nvSpPr>
      <xdr:spPr bwMode="auto">
        <a:xfrm>
          <a:off x="609600" y="4886325"/>
          <a:ext cx="38100" cy="171450"/>
        </a:xfrm>
        <a:prstGeom prst="rightArrow">
          <a:avLst>
            <a:gd name="adj1" fmla="val 50000"/>
            <a:gd name="adj2" fmla="val 29167"/>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view="pageLayout" zoomScaleNormal="125" workbookViewId="0">
      <selection sqref="A1:J1"/>
    </sheetView>
  </sheetViews>
  <sheetFormatPr defaultColWidth="8.85546875" defaultRowHeight="12.75" x14ac:dyDescent="0.2"/>
  <sheetData>
    <row r="1" spans="1:10" ht="141" customHeight="1" x14ac:dyDescent="0.2">
      <c r="A1" s="586" t="s">
        <v>142</v>
      </c>
      <c r="B1" s="586"/>
      <c r="C1" s="586"/>
      <c r="D1" s="586"/>
      <c r="E1" s="586"/>
      <c r="F1" s="586"/>
      <c r="G1" s="586"/>
      <c r="H1" s="586"/>
      <c r="I1" s="586"/>
      <c r="J1" s="586"/>
    </row>
    <row r="2" spans="1:10" x14ac:dyDescent="0.2">
      <c r="A2" s="24"/>
      <c r="B2" s="24"/>
      <c r="C2" s="24"/>
      <c r="D2" s="24"/>
      <c r="E2" s="24"/>
      <c r="F2" s="24"/>
      <c r="G2" s="24"/>
      <c r="H2" s="24"/>
      <c r="I2" s="24"/>
      <c r="J2" s="24"/>
    </row>
    <row r="3" spans="1:10" ht="112.5" customHeight="1" x14ac:dyDescent="0.2">
      <c r="A3" s="587" t="s">
        <v>139</v>
      </c>
      <c r="B3" s="586"/>
      <c r="C3" s="586"/>
      <c r="D3" s="586"/>
      <c r="E3" s="586"/>
      <c r="F3" s="586"/>
      <c r="G3" s="586"/>
      <c r="H3" s="586"/>
      <c r="I3" s="586"/>
      <c r="J3" s="586"/>
    </row>
    <row r="5" spans="1:10" x14ac:dyDescent="0.2">
      <c r="A5" s="25" t="s">
        <v>143</v>
      </c>
    </row>
    <row r="7" spans="1:10" ht="54.75" customHeight="1" x14ac:dyDescent="0.2">
      <c r="A7" s="589" t="s">
        <v>148</v>
      </c>
      <c r="B7" s="589"/>
      <c r="C7" s="589"/>
      <c r="D7" s="589"/>
      <c r="E7" s="589"/>
      <c r="F7" s="589"/>
      <c r="G7" s="589"/>
      <c r="H7" s="589"/>
      <c r="I7" s="589"/>
      <c r="J7" s="589"/>
    </row>
    <row r="8" spans="1:10" ht="14.1" customHeight="1" x14ac:dyDescent="0.2">
      <c r="A8" s="111"/>
      <c r="B8" s="111"/>
      <c r="C8" s="111"/>
      <c r="D8" s="111"/>
      <c r="E8" s="111"/>
      <c r="F8" s="111"/>
      <c r="G8" s="111"/>
      <c r="H8" s="111"/>
      <c r="I8" s="111"/>
      <c r="J8" s="111"/>
    </row>
    <row r="9" spans="1:10" ht="49.5" customHeight="1" x14ac:dyDescent="0.2">
      <c r="A9" s="589" t="s">
        <v>164</v>
      </c>
      <c r="B9" s="589"/>
      <c r="C9" s="589"/>
      <c r="D9" s="589"/>
      <c r="E9" s="589"/>
      <c r="F9" s="589"/>
      <c r="G9" s="589"/>
      <c r="H9" s="589"/>
      <c r="I9" s="589"/>
      <c r="J9" s="589"/>
    </row>
    <row r="10" spans="1:10" x14ac:dyDescent="0.2">
      <c r="A10" s="112"/>
      <c r="B10" s="112"/>
      <c r="C10" s="112"/>
      <c r="D10" s="112"/>
      <c r="E10" s="112"/>
      <c r="F10" s="112"/>
      <c r="G10" s="112"/>
      <c r="H10" s="112"/>
      <c r="I10" s="113"/>
      <c r="J10" s="113"/>
    </row>
    <row r="11" spans="1:10" x14ac:dyDescent="0.2">
      <c r="A11" s="588" t="s">
        <v>138</v>
      </c>
      <c r="B11" s="588"/>
      <c r="C11" s="588"/>
      <c r="D11" s="588"/>
      <c r="E11" s="588"/>
      <c r="F11" s="588"/>
      <c r="G11" s="588"/>
      <c r="H11" s="588"/>
      <c r="I11" s="588"/>
      <c r="J11" s="588"/>
    </row>
    <row r="12" spans="1:10" x14ac:dyDescent="0.2">
      <c r="A12" s="588"/>
      <c r="B12" s="588"/>
      <c r="C12" s="588"/>
      <c r="D12" s="588"/>
      <c r="E12" s="588"/>
      <c r="F12" s="588"/>
      <c r="G12" s="588"/>
      <c r="H12" s="588"/>
      <c r="I12" s="588"/>
      <c r="J12" s="588"/>
    </row>
    <row r="13" spans="1:10" x14ac:dyDescent="0.2">
      <c r="A13" s="111"/>
      <c r="B13" s="111"/>
      <c r="C13" s="111"/>
      <c r="D13" s="111"/>
      <c r="E13" s="111"/>
      <c r="F13" s="111"/>
      <c r="G13" s="111"/>
      <c r="H13" s="111"/>
      <c r="I13" s="111"/>
      <c r="J13" s="111"/>
    </row>
    <row r="14" spans="1:10" x14ac:dyDescent="0.2">
      <c r="A14" s="588" t="s">
        <v>140</v>
      </c>
      <c r="B14" s="588"/>
      <c r="C14" s="588"/>
      <c r="D14" s="588"/>
      <c r="E14" s="588"/>
      <c r="F14" s="588"/>
      <c r="G14" s="588"/>
      <c r="H14" s="588"/>
      <c r="I14" s="588"/>
      <c r="J14" s="588"/>
    </row>
    <row r="15" spans="1:10" ht="41.25" customHeight="1" x14ac:dyDescent="0.2">
      <c r="A15" s="588"/>
      <c r="B15" s="588"/>
      <c r="C15" s="588"/>
      <c r="D15" s="588"/>
      <c r="E15" s="588"/>
      <c r="F15" s="588"/>
      <c r="G15" s="588"/>
      <c r="H15" s="588"/>
      <c r="I15" s="588"/>
      <c r="J15" s="588"/>
    </row>
    <row r="16" spans="1:10" x14ac:dyDescent="0.2">
      <c r="A16" s="112"/>
      <c r="B16" s="112"/>
      <c r="C16" s="112"/>
      <c r="D16" s="112"/>
      <c r="E16" s="112"/>
      <c r="F16" s="112"/>
      <c r="G16" s="112"/>
      <c r="H16" s="112"/>
      <c r="I16" s="112"/>
      <c r="J16" s="112"/>
    </row>
    <row r="17" spans="1:13" ht="12.75" customHeight="1" x14ac:dyDescent="0.2">
      <c r="A17" s="588" t="s">
        <v>181</v>
      </c>
      <c r="B17" s="588"/>
      <c r="C17" s="588"/>
      <c r="D17" s="588"/>
      <c r="E17" s="588"/>
      <c r="F17" s="588"/>
      <c r="G17" s="588"/>
      <c r="H17" s="588"/>
      <c r="I17" s="588"/>
      <c r="J17" s="588"/>
      <c r="K17" s="142"/>
      <c r="L17" s="142"/>
      <c r="M17" s="142"/>
    </row>
    <row r="18" spans="1:13" ht="58.5" customHeight="1" x14ac:dyDescent="0.2">
      <c r="A18" s="588"/>
      <c r="B18" s="588"/>
      <c r="C18" s="588"/>
      <c r="D18" s="588"/>
      <c r="E18" s="588"/>
      <c r="F18" s="588"/>
      <c r="G18" s="588"/>
      <c r="H18" s="588"/>
      <c r="I18" s="588"/>
      <c r="J18" s="588"/>
      <c r="K18" s="142"/>
      <c r="L18" s="142"/>
      <c r="M18" s="142"/>
    </row>
    <row r="19" spans="1:13" x14ac:dyDescent="0.2">
      <c r="A19" s="198"/>
      <c r="B19" s="198"/>
      <c r="C19" s="198"/>
      <c r="D19" s="198"/>
      <c r="E19" s="198"/>
      <c r="F19" s="198"/>
      <c r="G19" s="198"/>
      <c r="H19" s="198"/>
      <c r="I19" s="198"/>
      <c r="J19" s="198"/>
      <c r="K19" s="142"/>
      <c r="L19" s="142"/>
      <c r="M19" s="142"/>
    </row>
    <row r="20" spans="1:13" x14ac:dyDescent="0.2">
      <c r="A20" s="588" t="s">
        <v>165</v>
      </c>
      <c r="B20" s="588"/>
      <c r="C20" s="588"/>
      <c r="D20" s="588"/>
      <c r="E20" s="588"/>
      <c r="F20" s="588"/>
      <c r="G20" s="588"/>
      <c r="H20" s="588"/>
      <c r="I20" s="588"/>
      <c r="J20" s="588"/>
    </row>
    <row r="21" spans="1:13" ht="67.5" customHeight="1" x14ac:dyDescent="0.2">
      <c r="A21" s="588"/>
      <c r="B21" s="588"/>
      <c r="C21" s="588"/>
      <c r="D21" s="588"/>
      <c r="E21" s="588"/>
      <c r="F21" s="588"/>
      <c r="G21" s="588"/>
      <c r="H21" s="588"/>
      <c r="I21" s="588"/>
      <c r="J21" s="588"/>
    </row>
    <row r="22" spans="1:13" x14ac:dyDescent="0.2">
      <c r="A22" s="114"/>
      <c r="B22" s="114"/>
      <c r="C22" s="114"/>
      <c r="D22" s="114"/>
      <c r="E22" s="114"/>
      <c r="F22" s="114"/>
      <c r="G22" s="114"/>
      <c r="H22" s="114"/>
      <c r="I22" s="114"/>
      <c r="J22" s="114"/>
    </row>
    <row r="23" spans="1:13" x14ac:dyDescent="0.2">
      <c r="A23" s="588" t="s">
        <v>141</v>
      </c>
      <c r="B23" s="588"/>
      <c r="C23" s="588"/>
      <c r="D23" s="588"/>
      <c r="E23" s="588"/>
      <c r="F23" s="588"/>
      <c r="G23" s="588"/>
      <c r="H23" s="588"/>
      <c r="I23" s="588"/>
      <c r="J23" s="588"/>
    </row>
    <row r="24" spans="1:13" ht="30" customHeight="1" x14ac:dyDescent="0.2">
      <c r="A24" s="588"/>
      <c r="B24" s="588"/>
      <c r="C24" s="588"/>
      <c r="D24" s="588"/>
      <c r="E24" s="588"/>
      <c r="F24" s="588"/>
      <c r="G24" s="588"/>
      <c r="H24" s="588"/>
      <c r="I24" s="588"/>
      <c r="J24" s="588"/>
    </row>
    <row r="25" spans="1:13" x14ac:dyDescent="0.2">
      <c r="A25" s="114"/>
      <c r="B25" s="114"/>
      <c r="C25" s="114"/>
      <c r="D25" s="114"/>
      <c r="E25" s="114"/>
      <c r="F25" s="114"/>
      <c r="G25" s="114"/>
      <c r="H25" s="114"/>
      <c r="I25" s="114"/>
      <c r="J25" s="114"/>
    </row>
    <row r="26" spans="1:13" x14ac:dyDescent="0.2">
      <c r="A26" s="588" t="s">
        <v>166</v>
      </c>
      <c r="B26" s="588"/>
      <c r="C26" s="588"/>
      <c r="D26" s="588"/>
      <c r="E26" s="588"/>
      <c r="F26" s="588"/>
      <c r="G26" s="588"/>
      <c r="H26" s="588"/>
      <c r="I26" s="588"/>
      <c r="J26" s="588"/>
    </row>
    <row r="27" spans="1:13" ht="24" customHeight="1" x14ac:dyDescent="0.2">
      <c r="A27" s="588"/>
      <c r="B27" s="588"/>
      <c r="C27" s="588"/>
      <c r="D27" s="588"/>
      <c r="E27" s="588"/>
      <c r="F27" s="588"/>
      <c r="G27" s="588"/>
      <c r="H27" s="588"/>
      <c r="I27" s="588"/>
      <c r="J27" s="588"/>
      <c r="K27" s="85"/>
      <c r="L27" s="85"/>
      <c r="M27" s="85"/>
    </row>
    <row r="28" spans="1:13" x14ac:dyDescent="0.2">
      <c r="A28" s="113"/>
      <c r="B28" s="113"/>
      <c r="C28" s="113"/>
      <c r="D28" s="113"/>
      <c r="E28" s="113"/>
      <c r="F28" s="113"/>
      <c r="G28" s="113"/>
      <c r="H28" s="113"/>
      <c r="I28" s="113"/>
      <c r="J28" s="113"/>
      <c r="K28" s="85"/>
      <c r="L28" s="85"/>
      <c r="M28" s="85"/>
    </row>
    <row r="29" spans="1:13" x14ac:dyDescent="0.2">
      <c r="A29" s="582" t="s">
        <v>167</v>
      </c>
      <c r="B29" s="582"/>
      <c r="C29" s="582"/>
      <c r="D29" s="582"/>
      <c r="E29" s="582"/>
      <c r="F29" s="582"/>
      <c r="G29" s="582"/>
      <c r="H29" s="582"/>
      <c r="I29" s="582"/>
      <c r="J29" s="582"/>
      <c r="K29" s="87"/>
      <c r="L29" s="87"/>
      <c r="M29" s="87"/>
    </row>
    <row r="30" spans="1:13" ht="54.75" customHeight="1" x14ac:dyDescent="0.2">
      <c r="A30" s="582"/>
      <c r="B30" s="582"/>
      <c r="C30" s="582"/>
      <c r="D30" s="582"/>
      <c r="E30" s="582"/>
      <c r="F30" s="582"/>
      <c r="G30" s="582"/>
      <c r="H30" s="582"/>
      <c r="I30" s="582"/>
      <c r="J30" s="582"/>
      <c r="K30" s="86"/>
      <c r="L30" s="86"/>
      <c r="M30" s="86"/>
    </row>
    <row r="31" spans="1:13" x14ac:dyDescent="0.2">
      <c r="A31" s="83"/>
      <c r="B31" s="83"/>
      <c r="C31" s="83"/>
      <c r="D31" s="83"/>
      <c r="E31" s="83"/>
      <c r="F31" s="83"/>
      <c r="G31" s="83"/>
      <c r="H31" s="83"/>
      <c r="I31" s="83"/>
      <c r="J31" s="83"/>
      <c r="K31" s="85"/>
      <c r="L31" s="85"/>
      <c r="M31" s="85"/>
    </row>
    <row r="32" spans="1:13" ht="27.75" customHeight="1" x14ac:dyDescent="0.2">
      <c r="A32" s="583" t="s">
        <v>168</v>
      </c>
      <c r="B32" s="583"/>
      <c r="C32" s="583"/>
      <c r="D32" s="583"/>
      <c r="E32" s="583"/>
      <c r="F32" s="583"/>
      <c r="G32" s="583"/>
      <c r="H32" s="583"/>
      <c r="I32" s="583"/>
      <c r="J32" s="583"/>
      <c r="K32" s="87"/>
      <c r="L32" s="87"/>
      <c r="M32" s="87"/>
    </row>
    <row r="33" spans="1:13" x14ac:dyDescent="0.2">
      <c r="A33" s="115"/>
      <c r="B33" s="115"/>
      <c r="C33" s="115"/>
      <c r="D33" s="115"/>
      <c r="E33" s="115"/>
      <c r="F33" s="115"/>
      <c r="G33" s="115"/>
      <c r="H33" s="115"/>
      <c r="I33" s="115"/>
      <c r="J33" s="115"/>
      <c r="K33" s="26"/>
      <c r="L33" s="26"/>
      <c r="M33" s="26"/>
    </row>
    <row r="34" spans="1:13" x14ac:dyDescent="0.2">
      <c r="A34" s="584" t="s">
        <v>169</v>
      </c>
      <c r="B34" s="584"/>
      <c r="C34" s="584"/>
      <c r="D34" s="584"/>
      <c r="E34" s="584"/>
      <c r="F34" s="584"/>
      <c r="G34" s="584"/>
      <c r="H34" s="584"/>
      <c r="I34" s="584"/>
      <c r="J34" s="584"/>
    </row>
    <row r="35" spans="1:13" ht="43.5" customHeight="1" x14ac:dyDescent="0.2">
      <c r="A35" s="584"/>
      <c r="B35" s="584"/>
      <c r="C35" s="584"/>
      <c r="D35" s="584"/>
      <c r="E35" s="584"/>
      <c r="F35" s="584"/>
      <c r="G35" s="584"/>
      <c r="H35" s="584"/>
      <c r="I35" s="584"/>
      <c r="J35" s="584"/>
      <c r="K35" s="87"/>
      <c r="L35" s="87"/>
      <c r="M35" s="87"/>
    </row>
    <row r="36" spans="1:13" x14ac:dyDescent="0.2">
      <c r="A36" s="113"/>
      <c r="B36" s="113"/>
      <c r="C36" s="113"/>
      <c r="D36" s="113"/>
      <c r="E36" s="113"/>
      <c r="F36" s="113"/>
      <c r="G36" s="113"/>
      <c r="H36" s="113"/>
      <c r="I36" s="113"/>
      <c r="J36" s="113"/>
    </row>
    <row r="37" spans="1:13" x14ac:dyDescent="0.2">
      <c r="A37" s="584" t="s">
        <v>170</v>
      </c>
      <c r="B37" s="584"/>
      <c r="C37" s="584"/>
      <c r="D37" s="584"/>
      <c r="E37" s="584"/>
      <c r="F37" s="584"/>
      <c r="G37" s="584"/>
      <c r="H37" s="584"/>
      <c r="I37" s="584"/>
      <c r="J37" s="584"/>
    </row>
    <row r="38" spans="1:13" x14ac:dyDescent="0.2">
      <c r="A38" s="584"/>
      <c r="B38" s="584"/>
      <c r="C38" s="584"/>
      <c r="D38" s="584"/>
      <c r="E38" s="584"/>
      <c r="F38" s="584"/>
      <c r="G38" s="584"/>
      <c r="H38" s="584"/>
      <c r="I38" s="584"/>
      <c r="J38" s="584"/>
    </row>
    <row r="40" spans="1:13" x14ac:dyDescent="0.2">
      <c r="A40" s="25" t="s">
        <v>144</v>
      </c>
    </row>
    <row r="41" spans="1:13" x14ac:dyDescent="0.2">
      <c r="A41" s="25"/>
    </row>
    <row r="42" spans="1:13" ht="185.25" customHeight="1" x14ac:dyDescent="0.2">
      <c r="A42" s="585" t="s">
        <v>145</v>
      </c>
      <c r="B42" s="585"/>
      <c r="C42" s="585"/>
      <c r="D42" s="585"/>
      <c r="E42" s="585"/>
      <c r="F42" s="585"/>
      <c r="G42" s="585"/>
      <c r="H42" s="585"/>
      <c r="I42" s="585"/>
      <c r="J42" s="585"/>
    </row>
    <row r="43" spans="1:13" x14ac:dyDescent="0.2">
      <c r="A43" s="136"/>
      <c r="B43" s="136"/>
      <c r="C43" s="136"/>
      <c r="D43" s="136"/>
      <c r="E43" s="136"/>
      <c r="F43" s="136"/>
      <c r="G43" s="136"/>
      <c r="H43" s="136"/>
      <c r="I43" s="136"/>
      <c r="J43" s="136"/>
    </row>
    <row r="44" spans="1:13" ht="96.75" customHeight="1" x14ac:dyDescent="0.2">
      <c r="A44" s="585" t="s">
        <v>146</v>
      </c>
      <c r="B44" s="585"/>
      <c r="C44" s="585"/>
      <c r="D44" s="585"/>
      <c r="E44" s="585"/>
      <c r="F44" s="585"/>
      <c r="G44" s="585"/>
      <c r="H44" s="585"/>
      <c r="I44" s="585"/>
      <c r="J44" s="585"/>
    </row>
    <row r="45" spans="1:13" x14ac:dyDescent="0.2">
      <c r="A45" s="136"/>
      <c r="B45" s="136"/>
      <c r="C45" s="136"/>
      <c r="D45" s="136"/>
      <c r="E45" s="136"/>
      <c r="F45" s="136"/>
      <c r="G45" s="136"/>
      <c r="H45" s="136"/>
      <c r="I45" s="136"/>
      <c r="J45" s="136"/>
    </row>
    <row r="46" spans="1:13" ht="159" customHeight="1" x14ac:dyDescent="0.2">
      <c r="A46" s="585" t="s">
        <v>147</v>
      </c>
      <c r="B46" s="585"/>
      <c r="C46" s="585"/>
      <c r="D46" s="585"/>
      <c r="E46" s="585"/>
      <c r="F46" s="585"/>
      <c r="G46" s="585"/>
      <c r="H46" s="585"/>
      <c r="I46" s="585"/>
      <c r="J46" s="585"/>
      <c r="K46" s="119"/>
      <c r="L46" s="119"/>
      <c r="M46" s="119"/>
    </row>
    <row r="47" spans="1:13" ht="12.75" customHeight="1" x14ac:dyDescent="0.2"/>
    <row r="48" spans="1:13" s="4" customFormat="1" x14ac:dyDescent="0.2">
      <c r="A48" s="578" t="s">
        <v>135</v>
      </c>
      <c r="B48" s="578"/>
      <c r="C48" s="578"/>
      <c r="D48" s="578"/>
      <c r="E48" s="578"/>
      <c r="F48" s="578"/>
      <c r="G48" s="578"/>
      <c r="H48" s="578"/>
      <c r="I48" s="578"/>
      <c r="J48" s="578"/>
      <c r="K48" s="120"/>
      <c r="L48" s="120"/>
      <c r="M48" s="120"/>
    </row>
    <row r="49" spans="1:13" s="4" customFormat="1" x14ac:dyDescent="0.2">
      <c r="A49"/>
      <c r="B49"/>
      <c r="C49"/>
      <c r="D49" s="116"/>
      <c r="E49" s="116"/>
      <c r="F49"/>
      <c r="G49"/>
      <c r="H49"/>
      <c r="I49"/>
      <c r="J49"/>
      <c r="K49" s="117"/>
      <c r="L49" s="117"/>
      <c r="M49" s="117"/>
    </row>
    <row r="50" spans="1:13" s="4" customFormat="1" ht="144" customHeight="1" x14ac:dyDescent="0.2">
      <c r="A50" s="579" t="s">
        <v>136</v>
      </c>
      <c r="B50" s="580"/>
      <c r="C50" s="580"/>
      <c r="D50" s="580"/>
      <c r="E50" s="580"/>
      <c r="F50" s="580"/>
      <c r="G50" s="580"/>
      <c r="H50" s="580"/>
      <c r="I50" s="580"/>
      <c r="J50" s="581"/>
      <c r="K50" s="118"/>
      <c r="L50" s="118"/>
      <c r="M50" s="118"/>
    </row>
    <row r="51" spans="1:13" s="4" customFormat="1" x14ac:dyDescent="0.2">
      <c r="A51" s="117"/>
      <c r="B51" s="117"/>
      <c r="C51" s="117"/>
      <c r="D51" s="117"/>
      <c r="E51" s="117"/>
      <c r="F51" s="117"/>
      <c r="G51" s="117"/>
      <c r="H51" s="117"/>
      <c r="I51" s="117"/>
    </row>
    <row r="52" spans="1:13" s="4" customFormat="1" x14ac:dyDescent="0.2">
      <c r="A52" s="117"/>
      <c r="B52" s="117"/>
      <c r="C52" s="117"/>
      <c r="D52" s="117"/>
      <c r="E52" s="117"/>
      <c r="F52" s="117"/>
      <c r="G52" s="117"/>
      <c r="H52" s="118"/>
      <c r="I52" s="118"/>
      <c r="J52" s="117"/>
    </row>
    <row r="53" spans="1:13" s="4" customFormat="1" x14ac:dyDescent="0.2"/>
    <row r="54" spans="1:13" s="4" customFormat="1" x14ac:dyDescent="0.2"/>
    <row r="55" spans="1:13" s="4" customFormat="1" x14ac:dyDescent="0.2"/>
    <row r="56" spans="1:13" s="4" customFormat="1" x14ac:dyDescent="0.2"/>
    <row r="57" spans="1:13" s="4" customFormat="1" x14ac:dyDescent="0.2"/>
    <row r="58" spans="1:13" s="4" customFormat="1" x14ac:dyDescent="0.2"/>
    <row r="59" spans="1:13" s="4" customFormat="1" x14ac:dyDescent="0.2"/>
    <row r="60" spans="1:13" s="4" customFormat="1" x14ac:dyDescent="0.2"/>
    <row r="61" spans="1:13" s="4" customFormat="1" x14ac:dyDescent="0.2"/>
    <row r="62" spans="1:13" s="4" customFormat="1" x14ac:dyDescent="0.2"/>
    <row r="63" spans="1:13" s="4" customFormat="1" x14ac:dyDescent="0.2"/>
    <row r="64" spans="1:13"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pans="1:10" s="4" customFormat="1" x14ac:dyDescent="0.2"/>
    <row r="98" spans="1:10" s="4" customFormat="1" x14ac:dyDescent="0.2"/>
    <row r="99" spans="1:10" s="4" customFormat="1" x14ac:dyDescent="0.2"/>
    <row r="100" spans="1:10" s="4" customFormat="1" x14ac:dyDescent="0.2"/>
    <row r="101" spans="1:10" s="4" customFormat="1" x14ac:dyDescent="0.2"/>
    <row r="102" spans="1:10" s="4" customFormat="1" x14ac:dyDescent="0.2"/>
    <row r="103" spans="1:10" s="4" customFormat="1" x14ac:dyDescent="0.2"/>
    <row r="104" spans="1:10" s="4" customFormat="1" x14ac:dyDescent="0.2"/>
    <row r="105" spans="1:10" x14ac:dyDescent="0.2">
      <c r="A105" s="4"/>
      <c r="B105" s="4"/>
      <c r="C105" s="4"/>
      <c r="D105" s="4"/>
      <c r="E105" s="4"/>
      <c r="F105" s="4"/>
      <c r="G105" s="4"/>
      <c r="H105" s="4"/>
      <c r="I105" s="4"/>
      <c r="J105" s="4"/>
    </row>
    <row r="106" spans="1:10" x14ac:dyDescent="0.2">
      <c r="A106" s="4"/>
      <c r="B106" s="4"/>
      <c r="C106" s="4"/>
      <c r="D106" s="4"/>
      <c r="E106" s="4"/>
      <c r="F106" s="4"/>
      <c r="G106" s="4"/>
      <c r="H106" s="4"/>
      <c r="I106" s="4"/>
      <c r="J106" s="4"/>
    </row>
  </sheetData>
  <sheetProtection password="CC69" sheet="1" objects="1" scenarios="1"/>
  <mergeCells count="19">
    <mergeCell ref="A1:J1"/>
    <mergeCell ref="A3:J3"/>
    <mergeCell ref="A26:J27"/>
    <mergeCell ref="A7:J7"/>
    <mergeCell ref="A9:J9"/>
    <mergeCell ref="A11:J12"/>
    <mergeCell ref="A14:J15"/>
    <mergeCell ref="A17:J18"/>
    <mergeCell ref="A23:J24"/>
    <mergeCell ref="A20:J21"/>
    <mergeCell ref="A48:J48"/>
    <mergeCell ref="A50:J50"/>
    <mergeCell ref="A29:J30"/>
    <mergeCell ref="A32:J32"/>
    <mergeCell ref="A34:J35"/>
    <mergeCell ref="A37:J38"/>
    <mergeCell ref="A42:J42"/>
    <mergeCell ref="A44:J44"/>
    <mergeCell ref="A46:J46"/>
  </mergeCells>
  <phoneticPr fontId="22" type="noConversion"/>
  <pageMargins left="0.7" right="0.7" top="0.75" bottom="0.75" header="0.3" footer="0.3"/>
  <pageSetup orientation="portrait" verticalDpi="2" r:id="rId1"/>
  <headerFooter>
    <oddHeader xml:space="preserve">&amp;L&amp;"Arial,Bold"U.S. Forest Service&amp;R&amp;"Arial,Bold"OMB 0596-0217
FS-1500-17A
</oddHead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499984740745262"/>
  </sheetPr>
  <dimension ref="A1:F94"/>
  <sheetViews>
    <sheetView workbookViewId="0">
      <selection activeCell="D12" sqref="D12"/>
    </sheetView>
  </sheetViews>
  <sheetFormatPr defaultColWidth="8.85546875" defaultRowHeight="12.75" x14ac:dyDescent="0.2"/>
  <cols>
    <col min="1" max="1" width="25.140625" customWidth="1"/>
    <col min="2" max="2" width="11.42578125" customWidth="1"/>
    <col min="3" max="3" width="12.7109375" bestFit="1" customWidth="1"/>
    <col min="6" max="6" width="13.7109375" customWidth="1"/>
  </cols>
  <sheetData>
    <row r="1" spans="1:6" ht="22.5" customHeight="1" thickBot="1" x14ac:dyDescent="0.3">
      <c r="A1" s="620" t="s">
        <v>40</v>
      </c>
      <c r="B1" s="621"/>
      <c r="C1" s="621"/>
      <c r="D1" s="621"/>
      <c r="E1" s="621"/>
      <c r="F1" s="621"/>
    </row>
    <row r="2" spans="1:6" x14ac:dyDescent="0.2">
      <c r="A2" s="911" t="s">
        <v>180</v>
      </c>
      <c r="B2" s="912"/>
      <c r="C2" s="912"/>
      <c r="D2" s="912"/>
      <c r="E2" s="912"/>
      <c r="F2" s="913"/>
    </row>
    <row r="3" spans="1:6" ht="13.5" thickBot="1" x14ac:dyDescent="0.25">
      <c r="A3" s="914"/>
      <c r="B3" s="915"/>
      <c r="C3" s="915"/>
      <c r="D3" s="915"/>
      <c r="E3" s="915"/>
      <c r="F3" s="916"/>
    </row>
    <row r="4" spans="1:6" x14ac:dyDescent="0.2">
      <c r="A4" s="26"/>
      <c r="B4" s="26"/>
      <c r="C4" s="26"/>
      <c r="D4" s="26"/>
      <c r="E4" s="26"/>
      <c r="F4" s="26"/>
    </row>
    <row r="5" spans="1:6" ht="34.5" customHeight="1" x14ac:dyDescent="0.2">
      <c r="A5" s="700" t="s">
        <v>175</v>
      </c>
      <c r="B5" s="701"/>
      <c r="C5" s="701"/>
      <c r="D5" s="701"/>
      <c r="E5" s="701"/>
      <c r="F5" s="701"/>
    </row>
    <row r="6" spans="1:6" x14ac:dyDescent="0.2">
      <c r="A6" s="26"/>
      <c r="B6" s="26"/>
      <c r="C6" s="26"/>
      <c r="D6" s="26"/>
      <c r="E6" s="26"/>
      <c r="F6" s="26"/>
    </row>
    <row r="7" spans="1:6" ht="135" customHeight="1" x14ac:dyDescent="0.2">
      <c r="A7" s="584" t="s">
        <v>176</v>
      </c>
      <c r="B7" s="701"/>
      <c r="C7" s="701"/>
      <c r="D7" s="701"/>
      <c r="E7" s="701"/>
      <c r="F7" s="701"/>
    </row>
    <row r="8" spans="1:6" x14ac:dyDescent="0.2">
      <c r="A8" s="27"/>
      <c r="B8" s="27"/>
      <c r="C8" s="27"/>
      <c r="D8" s="27"/>
      <c r="E8" s="27"/>
      <c r="F8" s="27"/>
    </row>
    <row r="9" spans="1:6" x14ac:dyDescent="0.2">
      <c r="A9" s="905" t="s">
        <v>120</v>
      </c>
      <c r="B9" s="906"/>
      <c r="C9" s="26"/>
      <c r="D9" s="26"/>
      <c r="E9" s="26"/>
      <c r="F9" s="26"/>
    </row>
    <row r="10" spans="1:6" x14ac:dyDescent="0.2">
      <c r="A10" s="188" t="s">
        <v>28</v>
      </c>
      <c r="B10" s="189"/>
      <c r="C10" s="189"/>
      <c r="D10" s="189"/>
      <c r="E10" s="189"/>
      <c r="F10" s="190"/>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188" t="s">
        <v>29</v>
      </c>
      <c r="B17" s="189"/>
      <c r="C17" s="189"/>
      <c r="D17" s="189"/>
      <c r="E17" s="189"/>
      <c r="F17" s="190"/>
    </row>
    <row r="18" spans="1:6" x14ac:dyDescent="0.2">
      <c r="A18" s="27"/>
      <c r="B18" s="27"/>
      <c r="C18" s="31"/>
      <c r="D18" s="32"/>
      <c r="E18" s="27"/>
      <c r="F18" s="31"/>
    </row>
    <row r="19" spans="1:6" x14ac:dyDescent="0.2">
      <c r="A19" s="125"/>
      <c r="B19" s="125"/>
      <c r="C19" s="126"/>
      <c r="D19" s="127"/>
      <c r="E19" s="125"/>
      <c r="F19" s="126"/>
    </row>
    <row r="20" spans="1:6" x14ac:dyDescent="0.2">
      <c r="A20" s="53" t="s">
        <v>30</v>
      </c>
      <c r="B20" s="26"/>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917" t="s">
        <v>121</v>
      </c>
      <c r="B23" s="918"/>
      <c r="C23" s="26"/>
      <c r="D23" s="26"/>
      <c r="E23" s="26"/>
      <c r="F23" s="26"/>
    </row>
    <row r="24" spans="1:6" x14ac:dyDescent="0.2">
      <c r="A24" s="80" t="s">
        <v>28</v>
      </c>
      <c r="B24" s="81"/>
      <c r="C24" s="81"/>
      <c r="D24" s="81"/>
      <c r="E24" s="81"/>
      <c r="F24" s="82"/>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80" t="s">
        <v>29</v>
      </c>
      <c r="B31" s="81"/>
      <c r="C31" s="81"/>
      <c r="D31" s="81"/>
      <c r="E31" s="81"/>
      <c r="F31" s="82"/>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905" t="s">
        <v>66</v>
      </c>
      <c r="B37" s="906"/>
      <c r="C37" s="26"/>
      <c r="D37" s="26"/>
      <c r="E37" s="26"/>
      <c r="F37" s="26"/>
    </row>
    <row r="38" spans="1:6" x14ac:dyDescent="0.2">
      <c r="A38" s="907" t="s">
        <v>28</v>
      </c>
      <c r="B38" s="908"/>
      <c r="C38" s="908"/>
      <c r="D38" s="908"/>
      <c r="E38" s="908"/>
      <c r="F38" s="909"/>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907" t="s">
        <v>29</v>
      </c>
      <c r="B44" s="908"/>
      <c r="C44" s="908"/>
      <c r="D44" s="908"/>
      <c r="E44" s="908"/>
      <c r="F44" s="909"/>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53" t="s">
        <v>32</v>
      </c>
      <c r="B48" s="26"/>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905" t="s">
        <v>15</v>
      </c>
      <c r="B51" s="906"/>
      <c r="C51" s="26"/>
      <c r="D51" s="26"/>
      <c r="E51" s="26"/>
      <c r="F51" s="26"/>
    </row>
    <row r="52" spans="1:6" x14ac:dyDescent="0.2">
      <c r="A52" s="907" t="s">
        <v>28</v>
      </c>
      <c r="B52" s="908"/>
      <c r="C52" s="908"/>
      <c r="D52" s="908"/>
      <c r="E52" s="908"/>
      <c r="F52" s="909"/>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907" t="s">
        <v>29</v>
      </c>
      <c r="B58" s="908"/>
      <c r="C58" s="908"/>
      <c r="D58" s="908"/>
      <c r="E58" s="908"/>
      <c r="F58" s="909"/>
    </row>
    <row r="59" spans="1:6" x14ac:dyDescent="0.2">
      <c r="A59" s="27"/>
      <c r="B59" s="27"/>
      <c r="C59" s="32"/>
      <c r="D59" s="44"/>
      <c r="E59" s="45"/>
      <c r="F59" s="31"/>
    </row>
    <row r="60" spans="1:6" x14ac:dyDescent="0.2">
      <c r="A60" s="125"/>
      <c r="B60" s="125"/>
      <c r="C60" s="127"/>
      <c r="D60" s="129"/>
      <c r="E60" s="130"/>
      <c r="F60" s="126"/>
    </row>
    <row r="61" spans="1:6" x14ac:dyDescent="0.2">
      <c r="A61" s="660" t="s">
        <v>33</v>
      </c>
      <c r="B61" s="910"/>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905" t="s">
        <v>125</v>
      </c>
      <c r="B64" s="906"/>
      <c r="C64" s="26"/>
      <c r="D64" s="26"/>
      <c r="E64" s="26"/>
      <c r="F64" s="26"/>
    </row>
    <row r="65" spans="1:6" x14ac:dyDescent="0.2">
      <c r="A65" s="907" t="s">
        <v>28</v>
      </c>
      <c r="B65" s="908"/>
      <c r="C65" s="908"/>
      <c r="D65" s="908"/>
      <c r="E65" s="908"/>
      <c r="F65" s="909"/>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907" t="s">
        <v>29</v>
      </c>
      <c r="B68" s="908"/>
      <c r="C68" s="908"/>
      <c r="D68" s="908"/>
      <c r="E68" s="908"/>
      <c r="F68" s="909"/>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905" t="s">
        <v>22</v>
      </c>
      <c r="B73" s="906"/>
      <c r="C73" s="26"/>
      <c r="D73" s="26"/>
      <c r="E73" s="26"/>
      <c r="F73" s="26"/>
    </row>
    <row r="74" spans="1:6" x14ac:dyDescent="0.2">
      <c r="A74" s="907" t="s">
        <v>28</v>
      </c>
      <c r="B74" s="908"/>
      <c r="C74" s="908"/>
      <c r="D74" s="908"/>
      <c r="E74" s="908"/>
      <c r="F74" s="909"/>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907" t="s">
        <v>29</v>
      </c>
      <c r="B80" s="908"/>
      <c r="C80" s="908"/>
      <c r="D80" s="908"/>
      <c r="E80" s="908"/>
      <c r="F80" s="909"/>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934" t="s">
        <v>43</v>
      </c>
      <c r="B86" s="935"/>
      <c r="C86" s="935"/>
      <c r="D86" s="938">
        <f>SUM(F83,F61,F48,F34,F20,F70)</f>
        <v>0</v>
      </c>
      <c r="E86" s="939"/>
      <c r="F86" s="940"/>
    </row>
    <row r="87" spans="1:6" ht="13.5" thickBot="1" x14ac:dyDescent="0.25">
      <c r="A87" s="936"/>
      <c r="B87" s="937"/>
      <c r="C87" s="937"/>
      <c r="D87" s="941"/>
      <c r="E87" s="942"/>
      <c r="F87" s="943"/>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919" t="s">
        <v>47</v>
      </c>
      <c r="B92" s="920"/>
      <c r="C92" s="925">
        <f>SUM(D86)</f>
        <v>0</v>
      </c>
      <c r="D92" s="926"/>
      <c r="E92" s="926"/>
      <c r="F92" s="927"/>
    </row>
    <row r="93" spans="1:6" x14ac:dyDescent="0.2">
      <c r="A93" s="921"/>
      <c r="B93" s="922"/>
      <c r="C93" s="928"/>
      <c r="D93" s="929"/>
      <c r="E93" s="929"/>
      <c r="F93" s="930"/>
    </row>
    <row r="94" spans="1:6" ht="13.5" thickBot="1" x14ac:dyDescent="0.25">
      <c r="A94" s="923"/>
      <c r="B94" s="924"/>
      <c r="C94" s="931"/>
      <c r="D94" s="932"/>
      <c r="E94" s="932"/>
      <c r="F94" s="933"/>
    </row>
  </sheetData>
  <sheetProtection formatCells="0" formatRows="0" insertRows="0" deleteRows="0"/>
  <mergeCells count="23">
    <mergeCell ref="A68:F68"/>
    <mergeCell ref="A92:B94"/>
    <mergeCell ref="C92:F94"/>
    <mergeCell ref="A74:F74"/>
    <mergeCell ref="A80:F80"/>
    <mergeCell ref="A86:C87"/>
    <mergeCell ref="D86:F87"/>
    <mergeCell ref="A73:B73"/>
    <mergeCell ref="A64:B64"/>
    <mergeCell ref="A65:F65"/>
    <mergeCell ref="A61:B61"/>
    <mergeCell ref="A51:B51"/>
    <mergeCell ref="A1:F1"/>
    <mergeCell ref="A2:F3"/>
    <mergeCell ref="A5:F5"/>
    <mergeCell ref="A7:F7"/>
    <mergeCell ref="A9:B9"/>
    <mergeCell ref="A23:B23"/>
    <mergeCell ref="A37:B37"/>
    <mergeCell ref="A38:F38"/>
    <mergeCell ref="A44:F44"/>
    <mergeCell ref="A52:F52"/>
    <mergeCell ref="A58:F5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C3300"/>
  </sheetPr>
  <dimension ref="A1:F94"/>
  <sheetViews>
    <sheetView topLeftCell="A8" workbookViewId="0">
      <selection activeCell="F29" sqref="F29"/>
    </sheetView>
  </sheetViews>
  <sheetFormatPr defaultColWidth="8.85546875" defaultRowHeight="12.75" x14ac:dyDescent="0.2"/>
  <cols>
    <col min="1" max="1" width="20.85546875" customWidth="1"/>
    <col min="2" max="2" width="11.7109375" customWidth="1"/>
    <col min="3" max="3" width="12.7109375" bestFit="1" customWidth="1"/>
    <col min="6" max="6" width="13.5703125" customWidth="1"/>
  </cols>
  <sheetData>
    <row r="1" spans="1:6" ht="17.25" customHeight="1" thickBot="1" x14ac:dyDescent="0.3">
      <c r="A1" s="620" t="s">
        <v>40</v>
      </c>
      <c r="B1" s="621"/>
      <c r="C1" s="621"/>
      <c r="D1" s="621"/>
      <c r="E1" s="621"/>
      <c r="F1" s="621"/>
    </row>
    <row r="2" spans="1:6" x14ac:dyDescent="0.2">
      <c r="A2" s="951" t="s">
        <v>179</v>
      </c>
      <c r="B2" s="952"/>
      <c r="C2" s="952"/>
      <c r="D2" s="952"/>
      <c r="E2" s="952"/>
      <c r="F2" s="953"/>
    </row>
    <row r="3" spans="1:6" ht="13.5" thickBot="1" x14ac:dyDescent="0.25">
      <c r="A3" s="954"/>
      <c r="B3" s="955"/>
      <c r="C3" s="955"/>
      <c r="D3" s="955"/>
      <c r="E3" s="955"/>
      <c r="F3" s="956"/>
    </row>
    <row r="4" spans="1:6" x14ac:dyDescent="0.2">
      <c r="A4" s="26"/>
      <c r="B4" s="26"/>
      <c r="C4" s="26"/>
      <c r="D4" s="26"/>
      <c r="E4" s="26"/>
      <c r="F4" s="26"/>
    </row>
    <row r="5" spans="1:6" ht="41.25" customHeight="1" x14ac:dyDescent="0.2">
      <c r="A5" s="628" t="s">
        <v>175</v>
      </c>
      <c r="B5" s="629"/>
      <c r="C5" s="629"/>
      <c r="D5" s="629"/>
      <c r="E5" s="629"/>
      <c r="F5" s="629"/>
    </row>
    <row r="6" spans="1:6" x14ac:dyDescent="0.2">
      <c r="A6" s="26"/>
      <c r="B6" s="26"/>
      <c r="C6" s="26"/>
      <c r="D6" s="26"/>
      <c r="E6" s="26"/>
      <c r="F6" s="26"/>
    </row>
    <row r="7" spans="1:6" ht="134.25" customHeight="1" x14ac:dyDescent="0.2">
      <c r="A7" s="584" t="s">
        <v>176</v>
      </c>
      <c r="B7" s="701"/>
      <c r="C7" s="701"/>
      <c r="D7" s="701"/>
      <c r="E7" s="701"/>
      <c r="F7" s="701"/>
    </row>
    <row r="8" spans="1:6" x14ac:dyDescent="0.2">
      <c r="A8" s="27"/>
      <c r="B8" s="27"/>
      <c r="C8" s="27"/>
      <c r="D8" s="27"/>
      <c r="E8" s="27"/>
      <c r="F8" s="27"/>
    </row>
    <row r="9" spans="1:6" x14ac:dyDescent="0.2">
      <c r="A9" s="946" t="s">
        <v>120</v>
      </c>
      <c r="B9" s="947"/>
      <c r="C9" s="26"/>
      <c r="D9" s="26"/>
      <c r="E9" s="26"/>
      <c r="F9" s="26"/>
    </row>
    <row r="10" spans="1:6" x14ac:dyDescent="0.2">
      <c r="A10" s="191" t="s">
        <v>28</v>
      </c>
      <c r="B10" s="192"/>
      <c r="C10" s="192"/>
      <c r="D10" s="192"/>
      <c r="E10" s="192"/>
      <c r="F10" s="193"/>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191" t="s">
        <v>29</v>
      </c>
      <c r="B17" s="192"/>
      <c r="C17" s="192"/>
      <c r="D17" s="192"/>
      <c r="E17" s="192"/>
      <c r="F17" s="193"/>
    </row>
    <row r="18" spans="1:6" x14ac:dyDescent="0.2">
      <c r="A18" s="27"/>
      <c r="B18" s="27"/>
      <c r="C18" s="31"/>
      <c r="D18" s="32"/>
      <c r="E18" s="27"/>
      <c r="F18" s="31"/>
    </row>
    <row r="19" spans="1:6" x14ac:dyDescent="0.2">
      <c r="A19" s="125"/>
      <c r="B19" s="125"/>
      <c r="C19" s="126"/>
      <c r="D19" s="127"/>
      <c r="E19" s="125"/>
      <c r="F19" s="126"/>
    </row>
    <row r="20" spans="1:6" x14ac:dyDescent="0.2">
      <c r="A20" s="660" t="s">
        <v>30</v>
      </c>
      <c r="B20" s="910"/>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944" t="s">
        <v>121</v>
      </c>
      <c r="B23" s="945"/>
      <c r="C23" s="26"/>
      <c r="D23" s="26"/>
      <c r="E23" s="26"/>
      <c r="F23" s="26"/>
    </row>
    <row r="24" spans="1:6" x14ac:dyDescent="0.2">
      <c r="A24" s="191" t="s">
        <v>28</v>
      </c>
      <c r="B24" s="194"/>
      <c r="C24" s="194"/>
      <c r="D24" s="194"/>
      <c r="E24" s="194"/>
      <c r="F24" s="195"/>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191" t="s">
        <v>29</v>
      </c>
      <c r="B31" s="194"/>
      <c r="C31" s="194"/>
      <c r="D31" s="194"/>
      <c r="E31" s="194"/>
      <c r="F31" s="195"/>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946" t="s">
        <v>66</v>
      </c>
      <c r="B37" s="947"/>
      <c r="C37" s="26"/>
      <c r="D37" s="26"/>
      <c r="E37" s="26"/>
      <c r="F37" s="26"/>
    </row>
    <row r="38" spans="1:6" x14ac:dyDescent="0.2">
      <c r="A38" s="948" t="s">
        <v>28</v>
      </c>
      <c r="B38" s="949"/>
      <c r="C38" s="949"/>
      <c r="D38" s="949"/>
      <c r="E38" s="949"/>
      <c r="F38" s="950"/>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948" t="s">
        <v>29</v>
      </c>
      <c r="B44" s="949"/>
      <c r="C44" s="949"/>
      <c r="D44" s="949"/>
      <c r="E44" s="949"/>
      <c r="F44" s="950"/>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660" t="s">
        <v>32</v>
      </c>
      <c r="B48" s="910"/>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946" t="s">
        <v>15</v>
      </c>
      <c r="B51" s="947"/>
      <c r="C51" s="26"/>
      <c r="D51" s="26"/>
      <c r="E51" s="26"/>
      <c r="F51" s="26"/>
    </row>
    <row r="52" spans="1:6" x14ac:dyDescent="0.2">
      <c r="A52" s="948" t="s">
        <v>28</v>
      </c>
      <c r="B52" s="949"/>
      <c r="C52" s="949"/>
      <c r="D52" s="949"/>
      <c r="E52" s="949"/>
      <c r="F52" s="950"/>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948" t="s">
        <v>29</v>
      </c>
      <c r="B58" s="949"/>
      <c r="C58" s="949"/>
      <c r="D58" s="949"/>
      <c r="E58" s="949"/>
      <c r="F58" s="950"/>
    </row>
    <row r="59" spans="1:6" x14ac:dyDescent="0.2">
      <c r="A59" s="27"/>
      <c r="B59" s="27"/>
      <c r="C59" s="32"/>
      <c r="D59" s="44"/>
      <c r="E59" s="45"/>
      <c r="F59" s="31"/>
    </row>
    <row r="60" spans="1:6" x14ac:dyDescent="0.2">
      <c r="A60" s="125"/>
      <c r="B60" s="125"/>
      <c r="C60" s="127"/>
      <c r="D60" s="129"/>
      <c r="E60" s="130"/>
      <c r="F60" s="126"/>
    </row>
    <row r="61" spans="1:6" x14ac:dyDescent="0.2">
      <c r="A61" s="660" t="s">
        <v>33</v>
      </c>
      <c r="B61" s="910"/>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946" t="s">
        <v>125</v>
      </c>
      <c r="B64" s="947"/>
      <c r="C64" s="26"/>
      <c r="D64" s="26"/>
      <c r="E64" s="26"/>
      <c r="F64" s="26"/>
    </row>
    <row r="65" spans="1:6" x14ac:dyDescent="0.2">
      <c r="A65" s="948" t="s">
        <v>28</v>
      </c>
      <c r="B65" s="949"/>
      <c r="C65" s="949"/>
      <c r="D65" s="949"/>
      <c r="E65" s="949"/>
      <c r="F65" s="950"/>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948" t="s">
        <v>29</v>
      </c>
      <c r="B68" s="949"/>
      <c r="C68" s="949"/>
      <c r="D68" s="949"/>
      <c r="E68" s="949"/>
      <c r="F68" s="950"/>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946" t="s">
        <v>22</v>
      </c>
      <c r="B73" s="947"/>
      <c r="C73" s="26"/>
      <c r="D73" s="26"/>
      <c r="E73" s="26"/>
      <c r="F73" s="26"/>
    </row>
    <row r="74" spans="1:6" x14ac:dyDescent="0.2">
      <c r="A74" s="948" t="s">
        <v>28</v>
      </c>
      <c r="B74" s="949"/>
      <c r="C74" s="949"/>
      <c r="D74" s="949"/>
      <c r="E74" s="949"/>
      <c r="F74" s="950"/>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948" t="s">
        <v>29</v>
      </c>
      <c r="B80" s="949"/>
      <c r="C80" s="949"/>
      <c r="D80" s="949"/>
      <c r="E80" s="949"/>
      <c r="F80" s="950"/>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972" t="s">
        <v>43</v>
      </c>
      <c r="B86" s="973"/>
      <c r="C86" s="973"/>
      <c r="D86" s="976">
        <f>SUM(F83,F70,F61,F48,F34,F20)</f>
        <v>0</v>
      </c>
      <c r="E86" s="977"/>
      <c r="F86" s="978"/>
    </row>
    <row r="87" spans="1:6" ht="13.5" thickBot="1" x14ac:dyDescent="0.25">
      <c r="A87" s="974"/>
      <c r="B87" s="975"/>
      <c r="C87" s="975"/>
      <c r="D87" s="979"/>
      <c r="E87" s="980"/>
      <c r="F87" s="981"/>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957" t="s">
        <v>47</v>
      </c>
      <c r="B92" s="958"/>
      <c r="C92" s="963">
        <f>SUM(D86)</f>
        <v>0</v>
      </c>
      <c r="D92" s="964"/>
      <c r="E92" s="964"/>
      <c r="F92" s="965"/>
    </row>
    <row r="93" spans="1:6" x14ac:dyDescent="0.2">
      <c r="A93" s="959"/>
      <c r="B93" s="960"/>
      <c r="C93" s="966"/>
      <c r="D93" s="967"/>
      <c r="E93" s="967"/>
      <c r="F93" s="968"/>
    </row>
    <row r="94" spans="1:6" ht="13.5" thickBot="1" x14ac:dyDescent="0.25">
      <c r="A94" s="961"/>
      <c r="B94" s="962"/>
      <c r="C94" s="969"/>
      <c r="D94" s="970"/>
      <c r="E94" s="970"/>
      <c r="F94" s="971"/>
    </row>
  </sheetData>
  <sheetProtection formatCells="0" formatRows="0" insertRows="0" deleteRows="0"/>
  <mergeCells count="25">
    <mergeCell ref="A74:F74"/>
    <mergeCell ref="A73:B73"/>
    <mergeCell ref="A92:B94"/>
    <mergeCell ref="C92:F94"/>
    <mergeCell ref="A80:F80"/>
    <mergeCell ref="A86:C87"/>
    <mergeCell ref="D86:F87"/>
    <mergeCell ref="A52:F52"/>
    <mergeCell ref="A58:F58"/>
    <mergeCell ref="A64:B64"/>
    <mergeCell ref="A65:F65"/>
    <mergeCell ref="A68:F68"/>
    <mergeCell ref="A61:B61"/>
    <mergeCell ref="A20:B20"/>
    <mergeCell ref="A1:F1"/>
    <mergeCell ref="A2:F3"/>
    <mergeCell ref="A5:F5"/>
    <mergeCell ref="A7:F7"/>
    <mergeCell ref="A9:B9"/>
    <mergeCell ref="A23:B23"/>
    <mergeCell ref="A37:B37"/>
    <mergeCell ref="A38:F38"/>
    <mergeCell ref="A44:F44"/>
    <mergeCell ref="A51:B51"/>
    <mergeCell ref="A48:B48"/>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1"/>
  <sheetViews>
    <sheetView view="pageLayout" zoomScaleNormal="100" workbookViewId="0">
      <selection activeCell="J5" sqref="B5:J9"/>
    </sheetView>
  </sheetViews>
  <sheetFormatPr defaultRowHeight="12.75" x14ac:dyDescent="0.2"/>
  <cols>
    <col min="1" max="1" width="22.7109375" style="26" customWidth="1"/>
    <col min="2" max="2" width="12.5703125" style="26" customWidth="1"/>
    <col min="3" max="3" width="11.7109375" style="26" customWidth="1"/>
    <col min="4" max="4" width="12.28515625" style="26" customWidth="1"/>
    <col min="5" max="6" width="11.5703125" style="26" customWidth="1"/>
    <col min="7" max="7" width="11.42578125" style="26" customWidth="1"/>
    <col min="8" max="8" width="11.7109375" style="26" customWidth="1"/>
    <col min="9" max="9" width="11.85546875" style="26" customWidth="1"/>
    <col min="10" max="10" width="11" style="26" customWidth="1"/>
    <col min="11" max="11" width="8.7109375" style="26" customWidth="1"/>
    <col min="12" max="16384" width="9.140625" style="26"/>
  </cols>
  <sheetData>
    <row r="1" spans="1:11" x14ac:dyDescent="0.2">
      <c r="A1" s="124" t="s">
        <v>137</v>
      </c>
      <c r="B1" s="29"/>
    </row>
    <row r="2" spans="1:11" x14ac:dyDescent="0.2">
      <c r="A2" s="110"/>
      <c r="B2" s="1035" t="s">
        <v>80</v>
      </c>
      <c r="C2" s="1036"/>
      <c r="D2" s="1037"/>
      <c r="E2" s="1038"/>
      <c r="F2" s="1039"/>
      <c r="G2" s="178"/>
      <c r="H2" s="109" t="s">
        <v>53</v>
      </c>
      <c r="I2" s="107"/>
    </row>
    <row r="3" spans="1:11" x14ac:dyDescent="0.2">
      <c r="A3" s="106"/>
      <c r="B3" s="1035" t="s">
        <v>81</v>
      </c>
      <c r="C3" s="1036"/>
      <c r="D3" s="1037"/>
      <c r="E3" s="1040"/>
      <c r="F3" s="1041"/>
      <c r="G3" s="179"/>
      <c r="H3" s="108"/>
      <c r="I3" s="107"/>
    </row>
    <row r="4" spans="1:11" ht="13.5" thickBot="1" x14ac:dyDescent="0.25">
      <c r="A4" s="106"/>
      <c r="B4" s="172"/>
      <c r="C4" s="173"/>
      <c r="D4" s="180"/>
      <c r="E4" s="181"/>
      <c r="F4" s="179"/>
      <c r="G4" s="179"/>
      <c r="H4" s="108"/>
      <c r="I4" s="107"/>
    </row>
    <row r="5" spans="1:11" ht="12.75" customHeight="1" x14ac:dyDescent="0.2">
      <c r="A5" s="106"/>
      <c r="B5" s="172"/>
      <c r="C5" s="1043" t="s">
        <v>39</v>
      </c>
      <c r="D5" s="1044"/>
      <c r="E5" s="1044"/>
      <c r="F5" s="1044"/>
      <c r="G5" s="1044"/>
      <c r="H5" s="1045"/>
      <c r="I5" s="107"/>
    </row>
    <row r="6" spans="1:11" x14ac:dyDescent="0.2">
      <c r="A6" s="106"/>
      <c r="B6" s="172"/>
      <c r="C6" s="1046"/>
      <c r="D6" s="1047"/>
      <c r="E6" s="1047"/>
      <c r="F6" s="1047"/>
      <c r="G6" s="1047"/>
      <c r="H6" s="1048"/>
      <c r="I6" s="107"/>
    </row>
    <row r="7" spans="1:11" ht="13.5" thickBot="1" x14ac:dyDescent="0.25">
      <c r="A7" s="106"/>
      <c r="B7" s="172"/>
      <c r="C7" s="1049"/>
      <c r="D7" s="1050"/>
      <c r="E7" s="1050"/>
      <c r="F7" s="1050"/>
      <c r="G7" s="1050"/>
      <c r="H7" s="1051"/>
      <c r="I7" s="107"/>
    </row>
    <row r="8" spans="1:11" x14ac:dyDescent="0.2">
      <c r="A8" s="106"/>
      <c r="B8" s="106"/>
      <c r="C8" s="106"/>
      <c r="D8" s="106"/>
      <c r="E8" s="106"/>
      <c r="F8" s="106"/>
      <c r="G8" s="106"/>
      <c r="H8" s="105"/>
      <c r="I8" s="104"/>
    </row>
    <row r="9" spans="1:11" ht="15.75" x14ac:dyDescent="0.25">
      <c r="A9" s="91"/>
      <c r="B9" s="1042" t="s">
        <v>98</v>
      </c>
      <c r="C9" s="1042"/>
      <c r="D9" s="1042"/>
      <c r="E9" s="1042"/>
      <c r="F9" s="1042"/>
      <c r="G9" s="1042"/>
      <c r="H9" s="1042"/>
      <c r="I9" s="1042"/>
      <c r="J9" s="1042"/>
      <c r="K9" s="108"/>
    </row>
    <row r="10" spans="1:11" ht="15.75" x14ac:dyDescent="0.25">
      <c r="A10" s="91"/>
      <c r="B10" s="174"/>
      <c r="C10" s="174"/>
      <c r="D10" s="174"/>
      <c r="E10" s="174"/>
      <c r="F10" s="174"/>
      <c r="G10" s="174"/>
      <c r="H10" s="174"/>
      <c r="I10" s="174"/>
      <c r="J10" s="174"/>
      <c r="K10" s="108"/>
    </row>
    <row r="11" spans="1:11" ht="13.5" thickBot="1" x14ac:dyDescent="0.25">
      <c r="A11" s="321" t="s">
        <v>133</v>
      </c>
      <c r="B11" s="1033" t="s">
        <v>54</v>
      </c>
      <c r="C11" s="1034"/>
      <c r="D11" s="1034"/>
      <c r="E11" s="1034"/>
      <c r="F11" s="1034"/>
      <c r="G11" s="1034"/>
      <c r="H11" s="1034"/>
      <c r="I11" s="1034"/>
      <c r="J11" s="1034"/>
      <c r="K11" s="1034"/>
    </row>
    <row r="12" spans="1:11" ht="14.25" thickTop="1" thickBot="1" x14ac:dyDescent="0.25">
      <c r="A12" s="322"/>
      <c r="B12" s="1019" t="s">
        <v>56</v>
      </c>
      <c r="C12" s="1020"/>
      <c r="D12" s="1021"/>
      <c r="E12" s="1022" t="s">
        <v>57</v>
      </c>
      <c r="F12" s="1023"/>
      <c r="G12" s="1023"/>
      <c r="H12" s="1023"/>
      <c r="I12" s="1023"/>
      <c r="J12" s="1024"/>
      <c r="K12" s="323"/>
    </row>
    <row r="13" spans="1:11" ht="14.25" thickTop="1" thickBot="1" x14ac:dyDescent="0.25">
      <c r="A13" s="322"/>
      <c r="B13" s="325" t="s">
        <v>110</v>
      </c>
      <c r="C13" s="326" t="s">
        <v>111</v>
      </c>
      <c r="D13" s="327" t="s">
        <v>112</v>
      </c>
      <c r="E13" s="328" t="s">
        <v>113</v>
      </c>
      <c r="F13" s="329" t="s">
        <v>114</v>
      </c>
      <c r="G13" s="330" t="s">
        <v>115</v>
      </c>
      <c r="H13" s="331" t="s">
        <v>116</v>
      </c>
      <c r="I13" s="332" t="s">
        <v>59</v>
      </c>
      <c r="J13" s="333" t="s">
        <v>105</v>
      </c>
      <c r="K13" s="1025" t="s">
        <v>158</v>
      </c>
    </row>
    <row r="14" spans="1:11" ht="13.5" customHeight="1" thickBot="1" x14ac:dyDescent="0.25">
      <c r="A14" s="322"/>
      <c r="B14" s="334"/>
      <c r="C14" s="335" t="s">
        <v>93</v>
      </c>
      <c r="D14" s="336" t="s">
        <v>130</v>
      </c>
      <c r="E14" s="328"/>
      <c r="F14" s="337" t="s">
        <v>149</v>
      </c>
      <c r="G14" s="338"/>
      <c r="H14" s="1028" t="s">
        <v>152</v>
      </c>
      <c r="I14" s="1028"/>
      <c r="J14" s="1029"/>
      <c r="K14" s="1026"/>
    </row>
    <row r="15" spans="1:11" ht="13.5" customHeight="1" thickBot="1" x14ac:dyDescent="0.25">
      <c r="A15" s="339" t="s">
        <v>117</v>
      </c>
      <c r="B15" s="334" t="s">
        <v>107</v>
      </c>
      <c r="C15" s="335" t="s">
        <v>94</v>
      </c>
      <c r="D15" s="336" t="s">
        <v>74</v>
      </c>
      <c r="E15" s="328" t="s">
        <v>107</v>
      </c>
      <c r="F15" s="337" t="s">
        <v>118</v>
      </c>
      <c r="G15" s="338" t="s">
        <v>153</v>
      </c>
      <c r="H15" s="340" t="s">
        <v>130</v>
      </c>
      <c r="I15" s="341" t="s">
        <v>107</v>
      </c>
      <c r="J15" s="342" t="s">
        <v>118</v>
      </c>
      <c r="K15" s="1026"/>
    </row>
    <row r="16" spans="1:11" ht="13.5" thickBot="1" x14ac:dyDescent="0.25">
      <c r="A16" s="344" t="s">
        <v>82</v>
      </c>
      <c r="B16" s="334"/>
      <c r="C16" s="345" t="s">
        <v>95</v>
      </c>
      <c r="D16" s="336" t="s">
        <v>75</v>
      </c>
      <c r="E16" s="328"/>
      <c r="F16" s="346" t="s">
        <v>150</v>
      </c>
      <c r="G16" s="347"/>
      <c r="H16" s="348" t="s">
        <v>119</v>
      </c>
      <c r="I16" s="349" t="s">
        <v>119</v>
      </c>
      <c r="J16" s="350" t="s">
        <v>119</v>
      </c>
      <c r="K16" s="1027"/>
    </row>
    <row r="17" spans="1:11" x14ac:dyDescent="0.2">
      <c r="A17" s="351" t="s">
        <v>120</v>
      </c>
      <c r="B17" s="352">
        <f>'FS Non-Cash Cont. (a)'!F20</f>
        <v>0</v>
      </c>
      <c r="C17" s="353">
        <f>'Volunteer Labor (In-Kind) (b)'!F20</f>
        <v>0</v>
      </c>
      <c r="D17" s="354">
        <f>'FS Cash to the Coop. (c) '!F20</f>
        <v>0</v>
      </c>
      <c r="E17" s="352">
        <f>'Coop. Non-Cash Cont. (d)'!F20</f>
        <v>0</v>
      </c>
      <c r="F17" s="353">
        <f>'Value of In-Kind Cont.'!F20</f>
        <v>0</v>
      </c>
      <c r="G17" s="355">
        <f>'Cash to FS'!F19</f>
        <v>0</v>
      </c>
      <c r="H17" s="356">
        <f>'3rd Party Cash '!F20</f>
        <v>0</v>
      </c>
      <c r="I17" s="356">
        <f>'3rd Party Noncash '!F20</f>
        <v>0</v>
      </c>
      <c r="J17" s="357">
        <f>'3rd Party In-Kind '!F20</f>
        <v>0</v>
      </c>
      <c r="K17" s="358">
        <f>SUM(A17:J17)</f>
        <v>0</v>
      </c>
    </row>
    <row r="18" spans="1:11" x14ac:dyDescent="0.2">
      <c r="A18" s="359" t="s">
        <v>121</v>
      </c>
      <c r="B18" s="360">
        <f>'FS Non-Cash Cont. (a)'!F34</f>
        <v>0</v>
      </c>
      <c r="C18" s="361">
        <f>'Volunteer Labor (In-Kind) (b)'!F34</f>
        <v>0</v>
      </c>
      <c r="D18" s="362">
        <f>'FS Cash to the Coop. (c) '!F34</f>
        <v>0</v>
      </c>
      <c r="E18" s="360">
        <f>'Coop. Non-Cash Cont. (d)'!F34</f>
        <v>0</v>
      </c>
      <c r="F18" s="361">
        <f>'Value of In-Kind Cont.'!F34</f>
        <v>0</v>
      </c>
      <c r="G18" s="361">
        <f>'Cash to FS'!F33</f>
        <v>0</v>
      </c>
      <c r="H18" s="363">
        <f>'3rd Party Cash '!F34</f>
        <v>0</v>
      </c>
      <c r="I18" s="363">
        <f>'3rd Party Noncash '!F34</f>
        <v>0</v>
      </c>
      <c r="J18" s="364">
        <f>'3rd Party In-Kind '!F34</f>
        <v>0</v>
      </c>
      <c r="K18" s="365">
        <f>SUM(A18:J18)</f>
        <v>0</v>
      </c>
    </row>
    <row r="19" spans="1:11" x14ac:dyDescent="0.2">
      <c r="A19" s="359" t="s">
        <v>66</v>
      </c>
      <c r="B19" s="360">
        <f>'FS Non-Cash Cont. (a)'!F48</f>
        <v>0</v>
      </c>
      <c r="C19" s="361">
        <f>'Volunteer Labor (In-Kind) (b)'!F48</f>
        <v>0</v>
      </c>
      <c r="D19" s="362">
        <f>'FS Cash to the Coop. (c) '!F48</f>
        <v>0</v>
      </c>
      <c r="E19" s="360">
        <f>'Coop. Non-Cash Cont. (d)'!F48</f>
        <v>0</v>
      </c>
      <c r="F19" s="361">
        <f>'Value of In-Kind Cont.'!F48</f>
        <v>0</v>
      </c>
      <c r="G19" s="361">
        <f>'Cash to FS'!F47</f>
        <v>0</v>
      </c>
      <c r="H19" s="363">
        <f>'3rd Party Cash '!F48</f>
        <v>0</v>
      </c>
      <c r="I19" s="363">
        <f>'3rd Party Noncash '!F48</f>
        <v>0</v>
      </c>
      <c r="J19" s="364">
        <f>'3rd Party In-Kind '!F48</f>
        <v>0</v>
      </c>
      <c r="K19" s="365">
        <f>SUM(A19:J19)</f>
        <v>0</v>
      </c>
    </row>
    <row r="20" spans="1:11" x14ac:dyDescent="0.2">
      <c r="A20" s="359" t="s">
        <v>15</v>
      </c>
      <c r="B20" s="360">
        <f>'FS Non-Cash Cont. (a)'!F61</f>
        <v>0</v>
      </c>
      <c r="C20" s="361">
        <f>'Volunteer Labor (In-Kind) (b)'!F61</f>
        <v>0</v>
      </c>
      <c r="D20" s="362">
        <f>'FS Cash to the Coop. (c) '!F61</f>
        <v>0</v>
      </c>
      <c r="E20" s="360">
        <f>'Coop. Non-Cash Cont. (d)'!F61</f>
        <v>0</v>
      </c>
      <c r="F20" s="361">
        <f>'Value of In-Kind Cont.'!F61</f>
        <v>0</v>
      </c>
      <c r="G20" s="361">
        <f>'Cash to FS'!F60</f>
        <v>0</v>
      </c>
      <c r="H20" s="363">
        <f>'3rd Party Cash '!F61</f>
        <v>0</v>
      </c>
      <c r="I20" s="363">
        <f>'3rd Party Noncash '!F61</f>
        <v>0</v>
      </c>
      <c r="J20" s="364">
        <f>'3rd Party In-Kind '!F61</f>
        <v>0</v>
      </c>
      <c r="K20" s="365">
        <f t="shared" ref="K20:K24" si="0">SUM(A20:J20)</f>
        <v>0</v>
      </c>
    </row>
    <row r="21" spans="1:11" x14ac:dyDescent="0.2">
      <c r="A21" s="359" t="s">
        <v>125</v>
      </c>
      <c r="B21" s="360">
        <f>'FS Non-Cash Cont. (a)'!F70</f>
        <v>0</v>
      </c>
      <c r="C21" s="361">
        <f>'Volunteer Labor (In-Kind) (b)'!F70</f>
        <v>0</v>
      </c>
      <c r="D21" s="362">
        <f>'FS Cash to the Coop. (c) '!F70</f>
        <v>0</v>
      </c>
      <c r="E21" s="360">
        <f>'Coop. Non-Cash Cont. (d)'!F70</f>
        <v>0</v>
      </c>
      <c r="F21" s="361">
        <f>'Value of In-Kind Cont.'!F70</f>
        <v>0</v>
      </c>
      <c r="G21" s="361">
        <f>'Cash to FS'!F69</f>
        <v>0</v>
      </c>
      <c r="H21" s="363">
        <f>'3rd Party Cash '!F70</f>
        <v>0</v>
      </c>
      <c r="I21" s="363">
        <f>'3rd Party Noncash '!F70</f>
        <v>0</v>
      </c>
      <c r="J21" s="364">
        <f>'3rd Party In-Kind '!F70</f>
        <v>0</v>
      </c>
      <c r="K21" s="365">
        <f t="shared" si="0"/>
        <v>0</v>
      </c>
    </row>
    <row r="22" spans="1:11" x14ac:dyDescent="0.2">
      <c r="A22" s="366" t="s">
        <v>131</v>
      </c>
      <c r="B22" s="360">
        <f>'FS Non-Cash Cont. (a)'!F83</f>
        <v>0</v>
      </c>
      <c r="C22" s="361">
        <f>'Volunteer Labor (In-Kind) (b)'!F83</f>
        <v>0</v>
      </c>
      <c r="D22" s="362">
        <f>'FS Cash to the Coop. (c) '!F83</f>
        <v>0</v>
      </c>
      <c r="E22" s="360">
        <f>'Coop. Non-Cash Cont. (d)'!F83</f>
        <v>0</v>
      </c>
      <c r="F22" s="361">
        <f>'Value of In-Kind Cont.'!F83</f>
        <v>0</v>
      </c>
      <c r="G22" s="361">
        <f>'Cash to FS'!F82</f>
        <v>0</v>
      </c>
      <c r="H22" s="363">
        <f>'3rd Party Cash '!F83</f>
        <v>0</v>
      </c>
      <c r="I22" s="363">
        <f>'3rd Party Noncash '!F83</f>
        <v>0</v>
      </c>
      <c r="J22" s="364">
        <f>'3rd Party In-Kind '!F83</f>
        <v>0</v>
      </c>
      <c r="K22" s="365">
        <f t="shared" si="0"/>
        <v>0</v>
      </c>
    </row>
    <row r="23" spans="1:11" ht="13.5" thickBot="1" x14ac:dyDescent="0.25">
      <c r="A23" s="367" t="s">
        <v>131</v>
      </c>
      <c r="B23" s="368"/>
      <c r="C23" s="369"/>
      <c r="D23" s="370"/>
      <c r="E23" s="368"/>
      <c r="F23" s="369"/>
      <c r="G23" s="369"/>
      <c r="H23" s="371"/>
      <c r="I23" s="371"/>
      <c r="J23" s="372"/>
      <c r="K23" s="373">
        <f t="shared" si="0"/>
        <v>0</v>
      </c>
    </row>
    <row r="24" spans="1:11" ht="13.5" thickBot="1" x14ac:dyDescent="0.25">
      <c r="A24" s="374" t="s">
        <v>126</v>
      </c>
      <c r="B24" s="375">
        <f t="shared" ref="B24:J24" si="1">SUM(B17:B23)</f>
        <v>0</v>
      </c>
      <c r="C24" s="376">
        <f t="shared" si="1"/>
        <v>0</v>
      </c>
      <c r="D24" s="377">
        <f t="shared" si="1"/>
        <v>0</v>
      </c>
      <c r="E24" s="378">
        <f t="shared" si="1"/>
        <v>0</v>
      </c>
      <c r="F24" s="379">
        <f t="shared" si="1"/>
        <v>0</v>
      </c>
      <c r="G24" s="380">
        <f>SUM(G17:G23)</f>
        <v>0</v>
      </c>
      <c r="H24" s="376">
        <f t="shared" si="1"/>
        <v>0</v>
      </c>
      <c r="I24" s="376">
        <f t="shared" si="1"/>
        <v>0</v>
      </c>
      <c r="J24" s="378">
        <f t="shared" si="1"/>
        <v>0</v>
      </c>
      <c r="K24" s="381">
        <f t="shared" si="0"/>
        <v>0</v>
      </c>
    </row>
    <row r="25" spans="1:11" ht="13.5" thickBot="1" x14ac:dyDescent="0.25">
      <c r="A25" s="351" t="s">
        <v>83</v>
      </c>
      <c r="B25" s="382"/>
      <c r="C25" s="383"/>
      <c r="D25" s="384">
        <f>'FS Cash to the Coop. (c) '!F93</f>
        <v>0</v>
      </c>
      <c r="E25" s="385">
        <f>'Coop. Non-Cash Cont. (d)'!F93</f>
        <v>0</v>
      </c>
      <c r="F25" s="386"/>
      <c r="G25" s="383"/>
      <c r="H25" s="387"/>
      <c r="I25" s="388"/>
      <c r="J25" s="388"/>
      <c r="K25" s="358">
        <f>SUM(D25:E25)</f>
        <v>0</v>
      </c>
    </row>
    <row r="26" spans="1:11" ht="13.5" thickBot="1" x14ac:dyDescent="0.25">
      <c r="A26" s="389" t="s">
        <v>84</v>
      </c>
      <c r="B26" s="390">
        <f>'FS Non-Cash Cont. (a)'!F93</f>
        <v>0</v>
      </c>
      <c r="C26" s="391"/>
      <c r="D26" s="392"/>
      <c r="E26" s="393"/>
      <c r="F26" s="394"/>
      <c r="G26" s="395">
        <f>'Cash to FS'!F92</f>
        <v>0</v>
      </c>
      <c r="H26" s="396"/>
      <c r="I26" s="397"/>
      <c r="J26" s="397"/>
      <c r="K26" s="398">
        <f>SUM(F26,B26)</f>
        <v>0</v>
      </c>
    </row>
    <row r="27" spans="1:11" ht="13.5" thickBot="1" x14ac:dyDescent="0.25">
      <c r="A27" s="399" t="s">
        <v>104</v>
      </c>
      <c r="B27" s="400">
        <f>SUM(B24,B26)</f>
        <v>0</v>
      </c>
      <c r="C27" s="401">
        <f>SUM(C24)</f>
        <v>0</v>
      </c>
      <c r="D27" s="402">
        <f>SUM(D24:D25)</f>
        <v>0</v>
      </c>
      <c r="E27" s="400">
        <f>SUM(E24:E25)</f>
        <v>0</v>
      </c>
      <c r="F27" s="403">
        <f>SUM(F24,F26)</f>
        <v>0</v>
      </c>
      <c r="G27" s="401">
        <f>SUM(G24,G26)</f>
        <v>0</v>
      </c>
      <c r="H27" s="401">
        <f t="shared" ref="H27:J27" si="2">SUM(H24)</f>
        <v>0</v>
      </c>
      <c r="I27" s="401">
        <f t="shared" si="2"/>
        <v>0</v>
      </c>
      <c r="J27" s="401">
        <f t="shared" si="2"/>
        <v>0</v>
      </c>
      <c r="K27" s="402">
        <f>SUM(K24:K26)</f>
        <v>0</v>
      </c>
    </row>
    <row r="28" spans="1:11" ht="14.25" thickTop="1" thickBot="1" x14ac:dyDescent="0.25">
      <c r="A28" s="92"/>
      <c r="B28" s="103"/>
      <c r="C28" s="103"/>
      <c r="D28" s="103"/>
      <c r="E28" s="103"/>
      <c r="F28" s="103"/>
      <c r="G28" s="103"/>
      <c r="H28" s="90"/>
      <c r="I28" s="90"/>
      <c r="J28" s="72"/>
      <c r="K28" s="72"/>
    </row>
    <row r="29" spans="1:11" ht="14.25" thickTop="1" thickBot="1" x14ac:dyDescent="0.25">
      <c r="A29" s="1030" t="s">
        <v>58</v>
      </c>
      <c r="B29" s="1031"/>
      <c r="C29" s="1031"/>
      <c r="D29" s="1031"/>
      <c r="E29" s="1031"/>
      <c r="F29" s="1031"/>
      <c r="G29" s="1031"/>
      <c r="H29" s="1031"/>
      <c r="I29" s="1031"/>
      <c r="J29" s="1031"/>
      <c r="K29" s="1032"/>
    </row>
    <row r="30" spans="1:11" ht="14.25" thickTop="1" thickBot="1" x14ac:dyDescent="0.25">
      <c r="A30" s="1011" t="s">
        <v>185</v>
      </c>
      <c r="B30" s="1012"/>
      <c r="C30" s="1012"/>
      <c r="D30" s="1012"/>
      <c r="E30" s="1012"/>
      <c r="F30" s="1012"/>
      <c r="G30" s="1012"/>
      <c r="H30" s="1012"/>
      <c r="I30" s="1012"/>
      <c r="J30" s="1013"/>
      <c r="K30" s="404"/>
    </row>
    <row r="31" spans="1:11" ht="25.5" customHeight="1" thickTop="1" x14ac:dyDescent="0.2">
      <c r="A31" s="405" t="s">
        <v>85</v>
      </c>
      <c r="B31" s="1014" t="s">
        <v>86</v>
      </c>
      <c r="C31" s="1015"/>
      <c r="D31" s="406">
        <f>SUM(B27,D27)</f>
        <v>0</v>
      </c>
      <c r="E31" s="1016" t="s">
        <v>186</v>
      </c>
      <c r="F31" s="1017"/>
      <c r="G31" s="1017"/>
      <c r="H31" s="1017"/>
      <c r="I31" s="1017"/>
      <c r="J31" s="1018"/>
      <c r="K31" s="407" t="e">
        <f>(E27+F27)-D37</f>
        <v>#DIV/0!</v>
      </c>
    </row>
    <row r="32" spans="1:11" x14ac:dyDescent="0.2">
      <c r="A32" s="405"/>
      <c r="B32" s="993" t="s">
        <v>87</v>
      </c>
      <c r="C32" s="995"/>
      <c r="D32" s="559" t="e">
        <f>D31/SUM(B27,D27,E27)</f>
        <v>#DIV/0!</v>
      </c>
      <c r="E32" s="993" t="s">
        <v>100</v>
      </c>
      <c r="F32" s="994"/>
      <c r="G32" s="994"/>
      <c r="H32" s="994"/>
      <c r="I32" s="994"/>
      <c r="J32" s="995"/>
      <c r="K32" s="409" t="e">
        <f>K30-K31</f>
        <v>#DIV/0!</v>
      </c>
    </row>
    <row r="33" spans="1:11" ht="13.5" thickBot="1" x14ac:dyDescent="0.25">
      <c r="A33" s="410"/>
      <c r="B33" s="411" t="s">
        <v>88</v>
      </c>
      <c r="C33" s="412"/>
      <c r="D33" s="413" t="e">
        <f>(D32*-K30)+D31</f>
        <v>#DIV/0!</v>
      </c>
      <c r="E33" s="993" t="s">
        <v>99</v>
      </c>
      <c r="F33" s="994"/>
      <c r="G33" s="994"/>
      <c r="H33" s="994"/>
      <c r="I33" s="994"/>
      <c r="J33" s="995"/>
      <c r="K33" s="414" t="e">
        <f>D27-K32</f>
        <v>#DIV/0!</v>
      </c>
    </row>
    <row r="34" spans="1:11" ht="12" customHeight="1" thickTop="1" thickBot="1" x14ac:dyDescent="0.25">
      <c r="A34" s="415"/>
      <c r="B34" s="416"/>
      <c r="C34" s="416"/>
      <c r="D34" s="417"/>
      <c r="E34" s="993" t="s">
        <v>187</v>
      </c>
      <c r="F34" s="994"/>
      <c r="G34" s="994"/>
      <c r="H34" s="994"/>
      <c r="I34" s="994"/>
      <c r="J34" s="995"/>
      <c r="K34" s="418"/>
    </row>
    <row r="35" spans="1:11" ht="23.25" customHeight="1" thickTop="1" x14ac:dyDescent="0.2">
      <c r="A35" s="419" t="s">
        <v>89</v>
      </c>
      <c r="B35" s="996" t="s">
        <v>86</v>
      </c>
      <c r="C35" s="997"/>
      <c r="D35" s="420">
        <f>SUM(E27, F27)</f>
        <v>0</v>
      </c>
      <c r="E35" s="998" t="s">
        <v>97</v>
      </c>
      <c r="F35" s="999"/>
      <c r="G35" s="999"/>
      <c r="H35" s="999"/>
      <c r="I35" s="999"/>
      <c r="J35" s="1000"/>
      <c r="K35" s="1007" t="e">
        <f>K33/K34</f>
        <v>#DIV/0!</v>
      </c>
    </row>
    <row r="36" spans="1:11" x14ac:dyDescent="0.2">
      <c r="A36" s="421"/>
      <c r="B36" s="1010" t="s">
        <v>90</v>
      </c>
      <c r="C36" s="995"/>
      <c r="D36" s="559" t="e">
        <f>D35/ SUM(B27,E27,D27)</f>
        <v>#DIV/0!</v>
      </c>
      <c r="E36" s="1001"/>
      <c r="F36" s="1002"/>
      <c r="G36" s="1002"/>
      <c r="H36" s="1002"/>
      <c r="I36" s="1002"/>
      <c r="J36" s="1003"/>
      <c r="K36" s="1008"/>
    </row>
    <row r="37" spans="1:11" ht="16.5" customHeight="1" thickBot="1" x14ac:dyDescent="0.25">
      <c r="A37" s="421"/>
      <c r="B37" s="423" t="s">
        <v>91</v>
      </c>
      <c r="C37" s="424"/>
      <c r="D37" s="425" t="e">
        <f>(D36*-K30)+D35</f>
        <v>#DIV/0!</v>
      </c>
      <c r="E37" s="1004"/>
      <c r="F37" s="1005"/>
      <c r="G37" s="1005"/>
      <c r="H37" s="1005"/>
      <c r="I37" s="1005"/>
      <c r="J37" s="1006"/>
      <c r="K37" s="1009"/>
    </row>
    <row r="38" spans="1:11" ht="14.25" thickTop="1" thickBot="1" x14ac:dyDescent="0.25">
      <c r="A38" s="100" t="s">
        <v>37</v>
      </c>
      <c r="B38" s="99"/>
      <c r="C38" s="99"/>
      <c r="D38" s="99"/>
      <c r="E38" s="99"/>
      <c r="F38" s="98"/>
      <c r="G38" s="98"/>
      <c r="H38" s="98"/>
      <c r="I38" s="98"/>
      <c r="J38" s="98"/>
      <c r="K38" s="23">
        <f>K27-K30</f>
        <v>0</v>
      </c>
    </row>
    <row r="39" spans="1:11" ht="6.75" customHeight="1" thickTop="1" x14ac:dyDescent="0.2">
      <c r="A39" s="96"/>
      <c r="B39" s="49"/>
      <c r="C39" s="91"/>
      <c r="D39" s="91"/>
      <c r="E39" s="91"/>
      <c r="F39" s="91"/>
      <c r="G39" s="91"/>
      <c r="H39" s="95"/>
      <c r="I39" s="89"/>
      <c r="J39" s="89"/>
      <c r="K39" s="89"/>
    </row>
    <row r="40" spans="1:11" s="97" customFormat="1" ht="13.5" customHeight="1" thickBot="1" x14ac:dyDescent="0.25">
      <c r="E40" s="182"/>
      <c r="F40" s="182"/>
      <c r="G40" s="182"/>
      <c r="H40" s="182"/>
      <c r="I40" s="182"/>
      <c r="J40" s="182"/>
      <c r="K40" s="182"/>
    </row>
    <row r="41" spans="1:11" ht="13.5" customHeight="1" thickBot="1" x14ac:dyDescent="0.25">
      <c r="A41" s="984" t="s">
        <v>127</v>
      </c>
      <c r="B41" s="985"/>
      <c r="C41" s="985"/>
      <c r="D41" s="986"/>
      <c r="E41" s="987"/>
      <c r="F41" s="988"/>
      <c r="G41" s="988"/>
      <c r="H41" s="988"/>
      <c r="I41" s="988"/>
      <c r="J41" s="988"/>
      <c r="K41" s="988"/>
    </row>
    <row r="42" spans="1:11" x14ac:dyDescent="0.2">
      <c r="A42" s="426" t="s">
        <v>128</v>
      </c>
      <c r="B42" s="427"/>
      <c r="C42" s="428"/>
      <c r="D42" s="429" t="s">
        <v>78</v>
      </c>
      <c r="E42" s="989"/>
      <c r="F42" s="990"/>
      <c r="G42" s="990"/>
      <c r="H42" s="990"/>
      <c r="I42" s="990"/>
      <c r="J42" s="990"/>
      <c r="K42" s="990"/>
    </row>
    <row r="43" spans="1:11" ht="12.75" customHeight="1" thickBot="1" x14ac:dyDescent="0.25">
      <c r="A43" s="293" t="s">
        <v>159</v>
      </c>
      <c r="B43" s="430"/>
      <c r="C43" s="431"/>
      <c r="D43" s="560" t="e">
        <f>(B27+C27+D27)/K27</f>
        <v>#DIV/0!</v>
      </c>
      <c r="E43" s="989"/>
      <c r="F43" s="990"/>
      <c r="G43" s="990"/>
      <c r="H43" s="990"/>
      <c r="I43" s="990"/>
      <c r="J43" s="990"/>
      <c r="K43" s="990"/>
    </row>
    <row r="44" spans="1:11" ht="12.75" customHeight="1" x14ac:dyDescent="0.2">
      <c r="A44" s="433" t="s">
        <v>101</v>
      </c>
      <c r="B44" s="434"/>
      <c r="C44" s="435"/>
      <c r="D44" s="436" t="s">
        <v>157</v>
      </c>
      <c r="E44" s="989"/>
      <c r="F44" s="990"/>
      <c r="G44" s="990"/>
      <c r="H44" s="990"/>
      <c r="I44" s="990"/>
      <c r="J44" s="990"/>
      <c r="K44" s="990"/>
    </row>
    <row r="45" spans="1:11" ht="12.75" customHeight="1" thickBot="1" x14ac:dyDescent="0.25">
      <c r="A45" s="293" t="s">
        <v>160</v>
      </c>
      <c r="B45" s="430"/>
      <c r="C45" s="431"/>
      <c r="D45" s="437" t="e">
        <f>(H27+I27+J27)/K38</f>
        <v>#DIV/0!</v>
      </c>
      <c r="E45" s="94"/>
      <c r="F45" s="93"/>
      <c r="G45" s="93"/>
      <c r="H45" s="93"/>
      <c r="I45" s="93"/>
      <c r="J45" s="93"/>
      <c r="K45" s="93"/>
    </row>
    <row r="46" spans="1:11" x14ac:dyDescent="0.2">
      <c r="A46" s="433" t="s">
        <v>134</v>
      </c>
      <c r="B46" s="434"/>
      <c r="C46" s="435"/>
      <c r="D46" s="429" t="s">
        <v>76</v>
      </c>
      <c r="E46" s="94"/>
      <c r="F46" s="93"/>
      <c r="G46" s="93"/>
      <c r="H46" s="93"/>
      <c r="I46" s="93"/>
      <c r="J46" s="93"/>
      <c r="K46" s="171"/>
    </row>
    <row r="47" spans="1:11" ht="12.75" customHeight="1" thickBot="1" x14ac:dyDescent="0.25">
      <c r="A47" s="293" t="s">
        <v>161</v>
      </c>
      <c r="B47" s="430"/>
      <c r="C47" s="431"/>
      <c r="D47" s="432" t="e">
        <f>D43+D45</f>
        <v>#DIV/0!</v>
      </c>
      <c r="E47" s="991"/>
      <c r="F47" s="992"/>
      <c r="G47" s="101"/>
      <c r="H47" s="93"/>
      <c r="I47" s="93"/>
      <c r="J47" s="93"/>
      <c r="K47" s="185"/>
    </row>
    <row r="48" spans="1:11" x14ac:dyDescent="0.2">
      <c r="A48" s="433" t="s">
        <v>129</v>
      </c>
      <c r="B48" s="434"/>
      <c r="C48" s="435"/>
      <c r="D48" s="438" t="s">
        <v>77</v>
      </c>
      <c r="E48" s="94"/>
      <c r="F48" s="93"/>
      <c r="G48" s="93"/>
      <c r="H48" s="93"/>
      <c r="I48" s="93"/>
      <c r="J48" s="93"/>
      <c r="K48" s="93"/>
    </row>
    <row r="49" spans="1:11" ht="13.5" thickBot="1" x14ac:dyDescent="0.25">
      <c r="A49" s="301" t="s">
        <v>162</v>
      </c>
      <c r="B49" s="430"/>
      <c r="C49" s="431"/>
      <c r="D49" s="561" t="e">
        <f>(E27+F27+G27)/K27</f>
        <v>#DIV/0!</v>
      </c>
      <c r="E49" s="982"/>
      <c r="F49" s="983"/>
      <c r="G49" s="983"/>
      <c r="H49" s="983"/>
      <c r="I49" s="983"/>
      <c r="J49" s="983"/>
      <c r="K49" s="983"/>
    </row>
    <row r="50" spans="1:11" x14ac:dyDescent="0.2">
      <c r="A50" s="433" t="s">
        <v>102</v>
      </c>
      <c r="B50" s="434"/>
      <c r="C50" s="435"/>
      <c r="D50" s="429" t="s">
        <v>38</v>
      </c>
      <c r="E50" s="982"/>
      <c r="F50" s="983"/>
      <c r="G50" s="102"/>
      <c r="H50" s="183"/>
      <c r="I50" s="183"/>
      <c r="J50" s="184"/>
      <c r="K50" s="93"/>
    </row>
    <row r="51" spans="1:11" ht="13.5" thickBot="1" x14ac:dyDescent="0.25">
      <c r="A51" s="301" t="s">
        <v>52</v>
      </c>
      <c r="B51" s="430"/>
      <c r="C51" s="431"/>
      <c r="D51" s="432" t="e">
        <f>D47+D49</f>
        <v>#DIV/0!</v>
      </c>
      <c r="E51" s="982"/>
      <c r="F51" s="983"/>
      <c r="G51" s="983"/>
      <c r="H51" s="983"/>
      <c r="I51" s="983"/>
      <c r="J51" s="983"/>
      <c r="K51" s="983"/>
    </row>
  </sheetData>
  <sheetProtection formatRows="0" insertRows="0"/>
  <protectedRanges>
    <protectedRange password="A5BD" sqref="B17:G22" name="Matrix" securityDescriptor="O:WDG:WDD:(A;;CC;;;WD)"/>
    <protectedRange password="A5BD" sqref="E2:G4" name="agreement numbers" securityDescriptor="O:WDG:WDD:(A;;CC;;;WD)"/>
    <protectedRange password="A5BD" sqref="B25:G26" name="Indirect Costs_1" securityDescriptor="O:WDG:WDD:(A;;CC;;;WD)"/>
    <protectedRange password="A5BD" sqref="I2:I7" name="agreement numbers_1" securityDescriptor="O:WDG:WDD:(A;;CC;;;WD)"/>
    <protectedRange password="CF7A" sqref="K30" name="program income_1"/>
  </protectedRanges>
  <mergeCells count="30">
    <mergeCell ref="B11:K11"/>
    <mergeCell ref="B2:D2"/>
    <mergeCell ref="E2:F2"/>
    <mergeCell ref="B3:D3"/>
    <mergeCell ref="E3:F3"/>
    <mergeCell ref="B9:J9"/>
    <mergeCell ref="C5:H7"/>
    <mergeCell ref="B12:D12"/>
    <mergeCell ref="E12:J12"/>
    <mergeCell ref="K13:K16"/>
    <mergeCell ref="H14:J14"/>
    <mergeCell ref="A29:K29"/>
    <mergeCell ref="A30:J30"/>
    <mergeCell ref="B31:C31"/>
    <mergeCell ref="E31:J31"/>
    <mergeCell ref="B32:C32"/>
    <mergeCell ref="E32:J32"/>
    <mergeCell ref="E33:J33"/>
    <mergeCell ref="E34:J34"/>
    <mergeCell ref="B35:C35"/>
    <mergeCell ref="E35:J37"/>
    <mergeCell ref="K35:K37"/>
    <mergeCell ref="B36:C36"/>
    <mergeCell ref="E50:F50"/>
    <mergeCell ref="E51:K51"/>
    <mergeCell ref="A41:D41"/>
    <mergeCell ref="E41:K41"/>
    <mergeCell ref="E42:K44"/>
    <mergeCell ref="E47:F47"/>
    <mergeCell ref="E49:K49"/>
  </mergeCells>
  <pageMargins left="0.3" right="0.5" top="0.94" bottom="0.5" header="0.5" footer="0.5"/>
  <pageSetup scale="93" orientation="landscape" r:id="rId1"/>
  <headerFooter alignWithMargins="0">
    <oddHeader>&amp;L&amp;"Arial,Bold"&amp;12U.S. Forest Service&amp;R&amp;"Arial,Bold"&amp;12OMB 0596-0217
FS-1500-17A
&amp;10(Rev. 12-2013)</oddHeader>
    <oddFooter>&amp;CPage &amp;P</oddFooter>
  </headerFooter>
  <rowBreaks count="1" manualBreakCount="1">
    <brk id="40" max="1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07"/>
  <sheetViews>
    <sheetView view="pageLayout" workbookViewId="0">
      <selection activeCell="K4" sqref="K4"/>
    </sheetView>
  </sheetViews>
  <sheetFormatPr defaultColWidth="8.85546875" defaultRowHeight="12.75" x14ac:dyDescent="0.2"/>
  <cols>
    <col min="1" max="1" width="22.5703125" customWidth="1"/>
    <col min="2" max="2" width="11.85546875" customWidth="1"/>
    <col min="3" max="3" width="12.28515625" customWidth="1"/>
    <col min="4" max="4" width="11.7109375" customWidth="1"/>
    <col min="5" max="6" width="12.140625" customWidth="1"/>
    <col min="7" max="7" width="12.42578125" customWidth="1"/>
    <col min="8" max="8" width="12.28515625" customWidth="1"/>
    <col min="9" max="9" width="12.7109375" customWidth="1"/>
    <col min="10" max="10" width="11.85546875" customWidth="1"/>
    <col min="11" max="11" width="13" customWidth="1"/>
  </cols>
  <sheetData>
    <row r="1" spans="1:11" x14ac:dyDescent="0.2">
      <c r="A1" s="122" t="s">
        <v>137</v>
      </c>
      <c r="B1" s="439"/>
      <c r="C1" s="113"/>
      <c r="D1" s="113"/>
      <c r="E1" s="113"/>
      <c r="F1" s="113"/>
      <c r="G1" s="113"/>
      <c r="H1" s="113"/>
      <c r="I1" s="113"/>
      <c r="J1" s="113"/>
      <c r="K1" s="113"/>
    </row>
    <row r="2" spans="1:11" x14ac:dyDescent="0.2">
      <c r="A2" s="440"/>
      <c r="B2" s="590" t="s">
        <v>80</v>
      </c>
      <c r="C2" s="590"/>
      <c r="D2" s="591"/>
      <c r="E2" s="592"/>
      <c r="F2" s="1052"/>
      <c r="G2" s="441" t="s">
        <v>172</v>
      </c>
      <c r="H2" s="21"/>
      <c r="I2" s="113"/>
      <c r="J2" s="113"/>
      <c r="K2" s="113"/>
    </row>
    <row r="3" spans="1:11" x14ac:dyDescent="0.2">
      <c r="A3" s="289"/>
      <c r="B3" s="590" t="s">
        <v>81</v>
      </c>
      <c r="C3" s="590"/>
      <c r="D3" s="591"/>
      <c r="E3" s="594"/>
      <c r="F3" s="1053"/>
      <c r="G3" s="442"/>
      <c r="H3" s="306"/>
      <c r="I3" s="113"/>
      <c r="J3" s="113"/>
      <c r="K3" s="113"/>
    </row>
    <row r="4" spans="1:11" ht="13.5" thickBot="1" x14ac:dyDescent="0.25">
      <c r="A4" s="289"/>
      <c r="B4" s="443"/>
      <c r="C4" s="443"/>
      <c r="D4" s="444"/>
      <c r="E4" s="305"/>
      <c r="F4" s="442"/>
      <c r="G4" s="442"/>
      <c r="H4" s="306"/>
      <c r="I4" s="113"/>
      <c r="J4" s="113"/>
      <c r="K4" s="113"/>
    </row>
    <row r="5" spans="1:11" ht="12.75" customHeight="1" x14ac:dyDescent="0.2">
      <c r="A5" s="289"/>
      <c r="B5" s="443"/>
      <c r="C5" s="602" t="s">
        <v>92</v>
      </c>
      <c r="D5" s="603"/>
      <c r="E5" s="603"/>
      <c r="F5" s="603"/>
      <c r="G5" s="603"/>
      <c r="H5" s="604"/>
      <c r="I5" s="113"/>
      <c r="J5" s="113"/>
      <c r="K5" s="113"/>
    </row>
    <row r="6" spans="1:11" x14ac:dyDescent="0.2">
      <c r="A6" s="289"/>
      <c r="B6" s="443"/>
      <c r="C6" s="605"/>
      <c r="D6" s="606"/>
      <c r="E6" s="606"/>
      <c r="F6" s="606"/>
      <c r="G6" s="606"/>
      <c r="H6" s="607"/>
      <c r="I6" s="113"/>
      <c r="J6" s="113"/>
      <c r="K6" s="113"/>
    </row>
    <row r="7" spans="1:11" x14ac:dyDescent="0.2">
      <c r="A7" s="289"/>
      <c r="B7" s="443"/>
      <c r="C7" s="605"/>
      <c r="D7" s="606"/>
      <c r="E7" s="606"/>
      <c r="F7" s="606"/>
      <c r="G7" s="606"/>
      <c r="H7" s="607"/>
      <c r="I7" s="113"/>
      <c r="J7" s="113"/>
      <c r="K7" s="113"/>
    </row>
    <row r="8" spans="1:11" ht="13.5" thickBot="1" x14ac:dyDescent="0.25">
      <c r="A8" s="289"/>
      <c r="B8" s="443"/>
      <c r="C8" s="608"/>
      <c r="D8" s="609"/>
      <c r="E8" s="609"/>
      <c r="F8" s="609"/>
      <c r="G8" s="609"/>
      <c r="H8" s="610"/>
      <c r="I8" s="113"/>
      <c r="J8" s="113"/>
      <c r="K8" s="113"/>
    </row>
    <row r="9" spans="1:11" x14ac:dyDescent="0.2">
      <c r="A9" s="289"/>
      <c r="B9" s="289"/>
      <c r="C9" s="289"/>
      <c r="D9" s="289"/>
      <c r="E9" s="289"/>
      <c r="F9" s="289"/>
      <c r="G9" s="289"/>
      <c r="H9" s="306"/>
      <c r="I9" s="113"/>
      <c r="J9" s="113"/>
      <c r="K9" s="113"/>
    </row>
    <row r="10" spans="1:11" x14ac:dyDescent="0.2">
      <c r="A10" s="289"/>
      <c r="B10" s="1054" t="s">
        <v>51</v>
      </c>
      <c r="C10" s="1054"/>
      <c r="D10" s="1054"/>
      <c r="E10" s="1054"/>
      <c r="F10" s="1054"/>
      <c r="G10" s="1054"/>
      <c r="H10" s="1054"/>
      <c r="I10" s="1054"/>
      <c r="J10" s="1054"/>
      <c r="K10" s="113"/>
    </row>
    <row r="11" spans="1:11" x14ac:dyDescent="0.2">
      <c r="A11" s="289"/>
      <c r="B11" s="445"/>
      <c r="C11" s="445"/>
      <c r="D11" s="445"/>
      <c r="E11" s="445"/>
      <c r="F11" s="445"/>
      <c r="G11" s="445"/>
      <c r="H11" s="445"/>
      <c r="I11" s="445"/>
      <c r="J11" s="445"/>
      <c r="K11" s="113"/>
    </row>
    <row r="12" spans="1:11" ht="13.5" thickBot="1" x14ac:dyDescent="0.25">
      <c r="A12" s="201" t="s">
        <v>133</v>
      </c>
      <c r="B12" s="614" t="s">
        <v>54</v>
      </c>
      <c r="C12" s="1067"/>
      <c r="D12" s="1067"/>
      <c r="E12" s="1067"/>
      <c r="F12" s="1067"/>
      <c r="G12" s="1067"/>
      <c r="H12" s="1067"/>
      <c r="I12" s="113"/>
      <c r="J12" s="113"/>
      <c r="K12" s="113"/>
    </row>
    <row r="13" spans="1:11" ht="14.25" thickTop="1" thickBot="1" x14ac:dyDescent="0.25">
      <c r="A13" s="203"/>
      <c r="B13" s="1055" t="s">
        <v>56</v>
      </c>
      <c r="C13" s="1056"/>
      <c r="D13" s="1057"/>
      <c r="E13" s="1058" t="s">
        <v>57</v>
      </c>
      <c r="F13" s="1059"/>
      <c r="G13" s="1060"/>
      <c r="H13" s="1059"/>
      <c r="I13" s="1059"/>
      <c r="J13" s="1061"/>
      <c r="K13" s="446"/>
    </row>
    <row r="14" spans="1:11" ht="14.25" thickTop="1" thickBot="1" x14ac:dyDescent="0.25">
      <c r="A14" s="203"/>
      <c r="B14" s="447" t="s">
        <v>110</v>
      </c>
      <c r="C14" s="448" t="s">
        <v>111</v>
      </c>
      <c r="D14" s="449" t="s">
        <v>112</v>
      </c>
      <c r="E14" s="450" t="s">
        <v>113</v>
      </c>
      <c r="F14" s="451" t="s">
        <v>114</v>
      </c>
      <c r="G14" s="452" t="s">
        <v>115</v>
      </c>
      <c r="H14" s="453" t="s">
        <v>116</v>
      </c>
      <c r="I14" s="454" t="s">
        <v>59</v>
      </c>
      <c r="J14" s="455" t="s">
        <v>105</v>
      </c>
      <c r="K14" s="1062" t="s">
        <v>156</v>
      </c>
    </row>
    <row r="15" spans="1:11" ht="13.5" thickBot="1" x14ac:dyDescent="0.25">
      <c r="A15" s="214"/>
      <c r="B15" s="456"/>
      <c r="C15" s="457" t="s">
        <v>93</v>
      </c>
      <c r="D15" s="458" t="s">
        <v>130</v>
      </c>
      <c r="E15" s="450"/>
      <c r="F15" s="451" t="s">
        <v>149</v>
      </c>
      <c r="G15" s="457"/>
      <c r="H15" s="1065" t="s">
        <v>152</v>
      </c>
      <c r="I15" s="1065"/>
      <c r="J15" s="1066"/>
      <c r="K15" s="1063"/>
    </row>
    <row r="16" spans="1:11" ht="12.75" customHeight="1" thickTop="1" thickBot="1" x14ac:dyDescent="0.25">
      <c r="A16" s="218" t="s">
        <v>117</v>
      </c>
      <c r="B16" s="456" t="s">
        <v>107</v>
      </c>
      <c r="C16" s="457" t="s">
        <v>94</v>
      </c>
      <c r="D16" s="458" t="s">
        <v>74</v>
      </c>
      <c r="E16" s="450" t="s">
        <v>107</v>
      </c>
      <c r="F16" s="451" t="s">
        <v>118</v>
      </c>
      <c r="G16" s="457" t="s">
        <v>153</v>
      </c>
      <c r="H16" s="459" t="s">
        <v>130</v>
      </c>
      <c r="I16" s="459" t="s">
        <v>107</v>
      </c>
      <c r="J16" s="460" t="s">
        <v>118</v>
      </c>
      <c r="K16" s="1063"/>
    </row>
    <row r="17" spans="1:12" ht="13.5" thickBot="1" x14ac:dyDescent="0.25">
      <c r="A17" s="222" t="s">
        <v>82</v>
      </c>
      <c r="B17" s="456"/>
      <c r="C17" s="461" t="s">
        <v>95</v>
      </c>
      <c r="D17" s="458" t="s">
        <v>75</v>
      </c>
      <c r="E17" s="450"/>
      <c r="F17" s="462" t="s">
        <v>150</v>
      </c>
      <c r="G17" s="454"/>
      <c r="H17" s="463" t="s">
        <v>119</v>
      </c>
      <c r="I17" s="463" t="s">
        <v>119</v>
      </c>
      <c r="J17" s="464" t="s">
        <v>119</v>
      </c>
      <c r="K17" s="1064"/>
    </row>
    <row r="18" spans="1:12" ht="13.5" thickBot="1" x14ac:dyDescent="0.25">
      <c r="A18" s="229" t="s">
        <v>120</v>
      </c>
      <c r="B18" s="230"/>
      <c r="C18" s="231"/>
      <c r="D18" s="232"/>
      <c r="E18" s="465"/>
      <c r="F18" s="231"/>
      <c r="G18" s="231"/>
      <c r="H18" s="466"/>
      <c r="I18" s="466"/>
      <c r="J18" s="467"/>
      <c r="K18" s="274">
        <f>SUM(B18:J18)</f>
        <v>0</v>
      </c>
    </row>
    <row r="19" spans="1:12" ht="13.5" thickBot="1" x14ac:dyDescent="0.25">
      <c r="A19" s="237" t="s">
        <v>121</v>
      </c>
      <c r="B19" s="238"/>
      <c r="C19" s="239"/>
      <c r="D19" s="240"/>
      <c r="E19" s="238"/>
      <c r="F19" s="246"/>
      <c r="G19" s="246"/>
      <c r="H19" s="246"/>
      <c r="I19" s="246"/>
      <c r="J19" s="468"/>
      <c r="K19" s="274">
        <f t="shared" ref="K19:K25" si="0">SUM(A19:J19)</f>
        <v>0</v>
      </c>
    </row>
    <row r="20" spans="1:12" ht="13.5" thickBot="1" x14ac:dyDescent="0.25">
      <c r="A20" s="237" t="s">
        <v>66</v>
      </c>
      <c r="B20" s="245"/>
      <c r="C20" s="246"/>
      <c r="D20" s="247"/>
      <c r="E20" s="238"/>
      <c r="F20" s="246"/>
      <c r="G20" s="246"/>
      <c r="H20" s="469"/>
      <c r="I20" s="469"/>
      <c r="J20" s="470"/>
      <c r="K20" s="274">
        <f t="shared" si="0"/>
        <v>0</v>
      </c>
    </row>
    <row r="21" spans="1:12" ht="13.5" thickBot="1" x14ac:dyDescent="0.25">
      <c r="A21" s="237" t="s">
        <v>123</v>
      </c>
      <c r="B21" s="245"/>
      <c r="C21" s="246"/>
      <c r="D21" s="247"/>
      <c r="E21" s="238"/>
      <c r="F21" s="246"/>
      <c r="G21" s="246"/>
      <c r="H21" s="469"/>
      <c r="I21" s="469"/>
      <c r="J21" s="470"/>
      <c r="K21" s="274">
        <f t="shared" si="0"/>
        <v>0</v>
      </c>
    </row>
    <row r="22" spans="1:12" ht="13.5" thickBot="1" x14ac:dyDescent="0.25">
      <c r="A22" s="237" t="s">
        <v>124</v>
      </c>
      <c r="B22" s="245"/>
      <c r="C22" s="246"/>
      <c r="D22" s="247"/>
      <c r="E22" s="238"/>
      <c r="F22" s="246"/>
      <c r="G22" s="246"/>
      <c r="H22" s="469"/>
      <c r="I22" s="469"/>
      <c r="J22" s="470"/>
      <c r="K22" s="274">
        <f t="shared" si="0"/>
        <v>0</v>
      </c>
    </row>
    <row r="23" spans="1:12" ht="13.5" thickBot="1" x14ac:dyDescent="0.25">
      <c r="A23" s="237" t="s">
        <v>125</v>
      </c>
      <c r="B23" s="245"/>
      <c r="C23" s="246"/>
      <c r="D23" s="247"/>
      <c r="E23" s="238"/>
      <c r="F23" s="246"/>
      <c r="G23" s="246"/>
      <c r="H23" s="469"/>
      <c r="I23" s="469"/>
      <c r="J23" s="470"/>
      <c r="K23" s="274">
        <f t="shared" si="0"/>
        <v>0</v>
      </c>
    </row>
    <row r="24" spans="1:12" ht="13.5" thickBot="1" x14ac:dyDescent="0.25">
      <c r="A24" s="250" t="s">
        <v>131</v>
      </c>
      <c r="B24" s="245"/>
      <c r="C24" s="242"/>
      <c r="D24" s="247"/>
      <c r="E24" s="238"/>
      <c r="F24" s="246"/>
      <c r="G24" s="246"/>
      <c r="H24" s="469"/>
      <c r="I24" s="469"/>
      <c r="J24" s="470"/>
      <c r="K24" s="274">
        <f t="shared" si="0"/>
        <v>0</v>
      </c>
    </row>
    <row r="25" spans="1:12" ht="13.5" thickBot="1" x14ac:dyDescent="0.25">
      <c r="A25" s="251" t="s">
        <v>131</v>
      </c>
      <c r="B25" s="252"/>
      <c r="C25" s="253"/>
      <c r="D25" s="254"/>
      <c r="E25" s="252"/>
      <c r="F25" s="256"/>
      <c r="G25" s="256"/>
      <c r="H25" s="471"/>
      <c r="I25" s="471"/>
      <c r="J25" s="472"/>
      <c r="K25" s="274">
        <f t="shared" si="0"/>
        <v>0</v>
      </c>
    </row>
    <row r="26" spans="1:12" ht="13.5" thickBot="1" x14ac:dyDescent="0.25">
      <c r="A26" s="260" t="s">
        <v>126</v>
      </c>
      <c r="B26" s="261">
        <f t="shared" ref="B26:J26" si="1">SUM(B18:B25)</f>
        <v>0</v>
      </c>
      <c r="C26" s="262">
        <f t="shared" si="1"/>
        <v>0</v>
      </c>
      <c r="D26" s="263">
        <f t="shared" si="1"/>
        <v>0</v>
      </c>
      <c r="E26" s="264">
        <f t="shared" si="1"/>
        <v>0</v>
      </c>
      <c r="F26" s="265">
        <f t="shared" si="1"/>
        <v>0</v>
      </c>
      <c r="G26" s="266">
        <f>SUM(G18:G25)</f>
        <v>0</v>
      </c>
      <c r="H26" s="262">
        <f t="shared" si="1"/>
        <v>0</v>
      </c>
      <c r="I26" s="262">
        <f t="shared" si="1"/>
        <v>0</v>
      </c>
      <c r="J26" s="264">
        <f t="shared" si="1"/>
        <v>0</v>
      </c>
      <c r="K26" s="473">
        <f>SUM(K18:K25)</f>
        <v>0</v>
      </c>
      <c r="L26" s="22"/>
    </row>
    <row r="27" spans="1:12" ht="13.5" thickBot="1" x14ac:dyDescent="0.25">
      <c r="A27" s="229" t="s">
        <v>83</v>
      </c>
      <c r="B27" s="267"/>
      <c r="C27" s="268"/>
      <c r="D27" s="269"/>
      <c r="E27" s="270"/>
      <c r="F27" s="268"/>
      <c r="G27" s="271"/>
      <c r="H27" s="474"/>
      <c r="I27" s="475"/>
      <c r="J27" s="476"/>
      <c r="K27" s="274">
        <f>SUM(D27:E27)</f>
        <v>0</v>
      </c>
    </row>
    <row r="28" spans="1:12" ht="13.5" thickBot="1" x14ac:dyDescent="0.25">
      <c r="A28" s="275" t="s">
        <v>84</v>
      </c>
      <c r="B28" s="276"/>
      <c r="C28" s="277"/>
      <c r="D28" s="278"/>
      <c r="E28" s="279"/>
      <c r="F28" s="477"/>
      <c r="G28" s="281"/>
      <c r="H28" s="478"/>
      <c r="I28" s="479"/>
      <c r="J28" s="273"/>
      <c r="K28" s="282">
        <f>SUM(B28,F28,G28)</f>
        <v>0</v>
      </c>
    </row>
    <row r="29" spans="1:12" ht="13.5" thickBot="1" x14ac:dyDescent="0.25">
      <c r="A29" s="283" t="s">
        <v>104</v>
      </c>
      <c r="B29" s="284">
        <f>SUM(B26,B28)</f>
        <v>0</v>
      </c>
      <c r="C29" s="285">
        <f>SUM(C26)</f>
        <v>0</v>
      </c>
      <c r="D29" s="286">
        <f>SUM(D26:D27)</f>
        <v>0</v>
      </c>
      <c r="E29" s="284">
        <f>SUM(E26:E27)</f>
        <v>0</v>
      </c>
      <c r="F29" s="285">
        <f>SUM(F26,F28)</f>
        <v>0</v>
      </c>
      <c r="G29" s="285">
        <f>SUM(G26,G28)</f>
        <v>0</v>
      </c>
      <c r="H29" s="285">
        <f t="shared" ref="H29:J29" si="2">SUM(H26)</f>
        <v>0</v>
      </c>
      <c r="I29" s="285">
        <f t="shared" si="2"/>
        <v>0</v>
      </c>
      <c r="J29" s="285">
        <f t="shared" si="2"/>
        <v>0</v>
      </c>
      <c r="K29" s="286">
        <f>SUM(K26:K28)</f>
        <v>0</v>
      </c>
      <c r="L29" s="22"/>
    </row>
    <row r="30" spans="1:12" ht="14.25" thickTop="1" thickBot="1" x14ac:dyDescent="0.25">
      <c r="A30" s="287"/>
      <c r="B30" s="288"/>
      <c r="C30" s="289"/>
      <c r="D30" s="289"/>
      <c r="E30" s="289"/>
      <c r="F30" s="289"/>
      <c r="G30" s="289"/>
      <c r="H30" s="480"/>
      <c r="I30" s="113"/>
      <c r="J30" s="113"/>
      <c r="K30" s="113"/>
    </row>
    <row r="31" spans="1:12" ht="13.5" customHeight="1" thickBot="1" x14ac:dyDescent="0.25">
      <c r="A31" s="596" t="s">
        <v>127</v>
      </c>
      <c r="B31" s="597"/>
      <c r="C31" s="597"/>
      <c r="D31" s="598"/>
      <c r="E31" s="289"/>
      <c r="F31" s="289"/>
      <c r="G31" s="289"/>
      <c r="H31" s="289"/>
      <c r="I31" s="113"/>
      <c r="J31" s="113"/>
      <c r="K31" s="113"/>
    </row>
    <row r="32" spans="1:12" ht="12.75" customHeight="1" x14ac:dyDescent="0.2">
      <c r="A32" s="290" t="s">
        <v>128</v>
      </c>
      <c r="B32" s="291"/>
      <c r="C32" s="481"/>
      <c r="D32" s="292" t="s">
        <v>78</v>
      </c>
      <c r="E32" s="289"/>
      <c r="F32" s="113"/>
      <c r="G32" s="113"/>
      <c r="H32" s="113"/>
      <c r="I32" s="113"/>
      <c r="J32" s="113"/>
      <c r="K32" s="113"/>
    </row>
    <row r="33" spans="1:11" ht="12.75" customHeight="1" thickBot="1" x14ac:dyDescent="0.25">
      <c r="A33" s="293" t="s">
        <v>159</v>
      </c>
      <c r="B33" s="294"/>
      <c r="C33" s="482"/>
      <c r="D33" s="483" t="e">
        <f>(B29+C29+D29)/K29</f>
        <v>#DIV/0!</v>
      </c>
      <c r="E33" s="484"/>
      <c r="F33" s="113"/>
      <c r="G33" s="113"/>
      <c r="H33" s="113"/>
      <c r="I33" s="113"/>
      <c r="J33" s="113"/>
      <c r="K33" s="113"/>
    </row>
    <row r="34" spans="1:11" ht="12.75" customHeight="1" x14ac:dyDescent="0.2">
      <c r="A34" s="296" t="s">
        <v>101</v>
      </c>
      <c r="B34" s="297"/>
      <c r="C34" s="485"/>
      <c r="D34" s="486" t="s">
        <v>157</v>
      </c>
      <c r="E34" s="288"/>
      <c r="F34" s="113"/>
      <c r="G34" s="113"/>
      <c r="H34" s="113"/>
      <c r="I34" s="113"/>
      <c r="J34" s="113"/>
      <c r="K34" s="113"/>
    </row>
    <row r="35" spans="1:11" ht="12.75" customHeight="1" thickBot="1" x14ac:dyDescent="0.25">
      <c r="A35" s="293" t="s">
        <v>160</v>
      </c>
      <c r="B35" s="294"/>
      <c r="C35" s="482"/>
      <c r="D35" s="487" t="e">
        <f>(H29+I29+J29)/K29</f>
        <v>#DIV/0!</v>
      </c>
      <c r="E35" s="288"/>
      <c r="F35" s="113"/>
      <c r="G35" s="113"/>
      <c r="H35" s="113"/>
      <c r="I35" s="113"/>
      <c r="J35" s="113"/>
      <c r="K35" s="113"/>
    </row>
    <row r="36" spans="1:11" x14ac:dyDescent="0.2">
      <c r="A36" s="296" t="s">
        <v>134</v>
      </c>
      <c r="B36" s="297"/>
      <c r="C36" s="485"/>
      <c r="D36" s="486" t="s">
        <v>76</v>
      </c>
      <c r="E36" s="289"/>
      <c r="F36" s="187"/>
      <c r="G36" s="187"/>
      <c r="H36" s="187"/>
      <c r="I36" s="113"/>
      <c r="J36" s="113"/>
      <c r="K36" s="113"/>
    </row>
    <row r="37" spans="1:11" ht="12.75" customHeight="1" thickBot="1" x14ac:dyDescent="0.25">
      <c r="A37" s="293" t="s">
        <v>161</v>
      </c>
      <c r="B37" s="294"/>
      <c r="C37" s="482"/>
      <c r="D37" s="483" t="e">
        <f>D33+D35</f>
        <v>#DIV/0!</v>
      </c>
      <c r="E37" s="289"/>
      <c r="F37" s="187"/>
      <c r="G37" s="187"/>
      <c r="H37" s="187"/>
      <c r="I37" s="113"/>
      <c r="J37" s="113"/>
      <c r="K37" s="113"/>
    </row>
    <row r="38" spans="1:11" x14ac:dyDescent="0.2">
      <c r="A38" s="296" t="s">
        <v>129</v>
      </c>
      <c r="B38" s="297"/>
      <c r="C38" s="485"/>
      <c r="D38" s="300" t="s">
        <v>77</v>
      </c>
      <c r="E38" s="289"/>
      <c r="F38" s="187"/>
      <c r="G38" s="187"/>
      <c r="H38" s="187"/>
      <c r="I38" s="113"/>
      <c r="J38" s="113"/>
      <c r="K38" s="113"/>
    </row>
    <row r="39" spans="1:11" ht="13.5" thickBot="1" x14ac:dyDescent="0.25">
      <c r="A39" s="301" t="s">
        <v>178</v>
      </c>
      <c r="B39" s="294"/>
      <c r="C39" s="482"/>
      <c r="D39" s="488" t="e">
        <f>(E29+F29+G29)/K29</f>
        <v>#DIV/0!</v>
      </c>
      <c r="E39" s="289"/>
      <c r="F39" s="187"/>
      <c r="G39" s="187"/>
      <c r="H39" s="187"/>
      <c r="I39" s="113"/>
      <c r="J39" s="113"/>
      <c r="K39" s="113"/>
    </row>
    <row r="40" spans="1:11" x14ac:dyDescent="0.2">
      <c r="A40" s="296" t="s">
        <v>102</v>
      </c>
      <c r="B40" s="297"/>
      <c r="C40" s="485"/>
      <c r="D40" s="292" t="s">
        <v>38</v>
      </c>
      <c r="E40" s="289"/>
      <c r="F40" s="187"/>
      <c r="G40" s="187"/>
      <c r="H40" s="187"/>
      <c r="I40" s="113"/>
      <c r="J40" s="113"/>
      <c r="K40" s="113"/>
    </row>
    <row r="41" spans="1:11" ht="13.5" thickBot="1" x14ac:dyDescent="0.25">
      <c r="A41" s="301" t="s">
        <v>52</v>
      </c>
      <c r="B41" s="294"/>
      <c r="C41" s="482"/>
      <c r="D41" s="483" t="e">
        <f>D37+D39</f>
        <v>#DIV/0!</v>
      </c>
      <c r="E41" s="289"/>
      <c r="F41" s="288"/>
      <c r="G41" s="288"/>
      <c r="H41" s="489"/>
      <c r="I41" s="113"/>
      <c r="J41" s="113"/>
      <c r="K41" s="113"/>
    </row>
    <row r="42" spans="1:11" ht="3" customHeight="1" x14ac:dyDescent="0.2">
      <c r="A42" s="18"/>
      <c r="B42" s="17"/>
      <c r="C42" s="17"/>
      <c r="D42" s="19"/>
      <c r="E42" s="16"/>
      <c r="F42" s="12"/>
      <c r="G42" s="12"/>
      <c r="H42" s="18"/>
    </row>
    <row r="43" spans="1:11" x14ac:dyDescent="0.2">
      <c r="A43" s="139"/>
      <c r="B43" s="9"/>
      <c r="C43" s="9"/>
      <c r="D43" s="9"/>
      <c r="E43" s="9"/>
      <c r="F43" s="9"/>
      <c r="G43" s="9"/>
      <c r="H43" s="9"/>
    </row>
    <row r="44" spans="1:11" ht="12.75" customHeight="1" x14ac:dyDescent="0.2">
      <c r="A44" s="138"/>
      <c r="B44" s="186"/>
      <c r="C44" s="186"/>
      <c r="D44" s="186"/>
      <c r="E44" s="186"/>
      <c r="F44" s="186"/>
      <c r="G44" s="186"/>
      <c r="H44" s="186"/>
    </row>
    <row r="45" spans="1:11" x14ac:dyDescent="0.2">
      <c r="A45" s="186"/>
      <c r="B45" s="186"/>
      <c r="C45" s="186"/>
      <c r="D45" s="186"/>
      <c r="E45" s="186"/>
      <c r="F45" s="186"/>
      <c r="G45" s="186"/>
      <c r="H45" s="186"/>
    </row>
    <row r="46" spans="1:11" ht="37.5" customHeight="1" x14ac:dyDescent="0.2">
      <c r="B46" s="1"/>
      <c r="C46" s="1"/>
      <c r="F46" s="3"/>
      <c r="G46" s="3"/>
      <c r="H46" s="4"/>
    </row>
    <row r="47" spans="1:11" ht="12.75" customHeight="1" x14ac:dyDescent="0.2">
      <c r="A47" s="1072" t="s">
        <v>132</v>
      </c>
      <c r="B47" s="1072"/>
      <c r="C47" s="490"/>
      <c r="D47" s="490"/>
      <c r="E47" s="491"/>
      <c r="F47" s="491"/>
      <c r="G47" s="491"/>
      <c r="H47" s="491"/>
      <c r="I47" s="113"/>
      <c r="J47" s="113"/>
      <c r="K47" s="113"/>
    </row>
    <row r="48" spans="1:11" ht="73.5" customHeight="1" x14ac:dyDescent="0.2">
      <c r="A48" s="1073" t="s">
        <v>188</v>
      </c>
      <c r="B48" s="1074"/>
      <c r="C48" s="1074"/>
      <c r="D48" s="1074"/>
      <c r="E48" s="1074"/>
      <c r="F48" s="1074"/>
      <c r="G48" s="1074"/>
      <c r="H48" s="1074"/>
      <c r="I48" s="113"/>
      <c r="J48" s="113"/>
      <c r="K48" s="113"/>
    </row>
    <row r="49" spans="1:14" ht="25.5" customHeight="1" x14ac:dyDescent="0.2">
      <c r="A49" s="1074"/>
      <c r="B49" s="1074"/>
      <c r="C49" s="1074"/>
      <c r="D49" s="1074"/>
      <c r="E49" s="1074"/>
      <c r="F49" s="1074"/>
      <c r="G49" s="1074"/>
      <c r="H49" s="1074"/>
      <c r="I49" s="113"/>
      <c r="J49" s="113"/>
      <c r="K49" s="113"/>
    </row>
    <row r="50" spans="1:14" x14ac:dyDescent="0.2">
      <c r="A50" s="2"/>
      <c r="B50" s="492"/>
      <c r="C50" s="492"/>
      <c r="D50" s="492"/>
      <c r="E50" s="492"/>
      <c r="F50" s="492"/>
      <c r="G50" s="492"/>
      <c r="H50" s="492"/>
      <c r="I50" s="113"/>
      <c r="J50" s="113"/>
      <c r="K50" s="113"/>
    </row>
    <row r="51" spans="1:14" ht="12.75" customHeight="1" x14ac:dyDescent="0.2">
      <c r="A51" s="2"/>
      <c r="B51" s="1073" t="s">
        <v>55</v>
      </c>
      <c r="C51" s="1073"/>
      <c r="D51" s="1073"/>
      <c r="E51" s="1073"/>
      <c r="F51" s="1073"/>
      <c r="G51" s="1073"/>
      <c r="H51" s="1073"/>
      <c r="I51" s="113"/>
      <c r="J51" s="113"/>
      <c r="K51" s="113"/>
    </row>
    <row r="52" spans="1:14" ht="28.5" customHeight="1" x14ac:dyDescent="0.2">
      <c r="A52" s="2"/>
      <c r="B52" s="1073"/>
      <c r="C52" s="1073"/>
      <c r="D52" s="1073"/>
      <c r="E52" s="1073"/>
      <c r="F52" s="1073"/>
      <c r="G52" s="1073"/>
      <c r="H52" s="1073"/>
      <c r="I52" s="113"/>
      <c r="J52" s="113"/>
      <c r="K52" s="113"/>
    </row>
    <row r="53" spans="1:14" x14ac:dyDescent="0.2">
      <c r="A53" s="493" t="s">
        <v>67</v>
      </c>
      <c r="B53" s="1068"/>
      <c r="C53" s="1075"/>
      <c r="D53" s="1075"/>
      <c r="E53" s="1075"/>
      <c r="F53" s="1075"/>
      <c r="G53" s="1075"/>
      <c r="H53" s="1075"/>
      <c r="I53" s="1075"/>
      <c r="J53" s="1075"/>
      <c r="K53" s="1075"/>
      <c r="L53" s="20"/>
      <c r="M53" s="5"/>
      <c r="N53" s="5"/>
    </row>
    <row r="54" spans="1:14" x14ac:dyDescent="0.2">
      <c r="A54" s="1071" t="s">
        <v>106</v>
      </c>
      <c r="B54" s="1076"/>
      <c r="C54" s="1075"/>
      <c r="D54" s="1075"/>
      <c r="E54" s="1075"/>
      <c r="F54" s="1075"/>
      <c r="G54" s="1075"/>
      <c r="H54" s="1075"/>
      <c r="I54" s="1075"/>
      <c r="J54" s="1075"/>
      <c r="K54" s="1075"/>
      <c r="L54" s="20"/>
      <c r="M54" s="5"/>
      <c r="N54" s="5"/>
    </row>
    <row r="55" spans="1:14" x14ac:dyDescent="0.2">
      <c r="A55" s="1071"/>
      <c r="B55" s="1076"/>
      <c r="C55" s="1075"/>
      <c r="D55" s="1075"/>
      <c r="E55" s="1075"/>
      <c r="F55" s="1075"/>
      <c r="G55" s="1075"/>
      <c r="H55" s="1075"/>
      <c r="I55" s="1075"/>
      <c r="J55" s="1075"/>
      <c r="K55" s="1075"/>
      <c r="L55" s="20"/>
      <c r="M55" s="5"/>
      <c r="N55" s="5"/>
    </row>
    <row r="56" spans="1:14" x14ac:dyDescent="0.2">
      <c r="A56" s="1071"/>
      <c r="B56" s="1076"/>
      <c r="C56" s="1075"/>
      <c r="D56" s="1075"/>
      <c r="E56" s="1075"/>
      <c r="F56" s="1075"/>
      <c r="G56" s="1075"/>
      <c r="H56" s="1075"/>
      <c r="I56" s="1075"/>
      <c r="J56" s="1075"/>
      <c r="K56" s="1075"/>
      <c r="L56" s="20"/>
      <c r="M56" s="5"/>
      <c r="N56" s="5"/>
    </row>
    <row r="57" spans="1:14" x14ac:dyDescent="0.2">
      <c r="A57" s="494"/>
      <c r="B57" s="1076"/>
      <c r="C57" s="1075"/>
      <c r="D57" s="1075"/>
      <c r="E57" s="1075"/>
      <c r="F57" s="1075"/>
      <c r="G57" s="1075"/>
      <c r="H57" s="1075"/>
      <c r="I57" s="1075"/>
      <c r="J57" s="1075"/>
      <c r="K57" s="1075"/>
      <c r="L57" s="20"/>
      <c r="M57" s="5"/>
      <c r="N57" s="5"/>
    </row>
    <row r="58" spans="1:14" x14ac:dyDescent="0.2">
      <c r="A58" s="494"/>
      <c r="B58" s="1076"/>
      <c r="C58" s="1075"/>
      <c r="D58" s="1075"/>
      <c r="E58" s="1075"/>
      <c r="F58" s="1075"/>
      <c r="G58" s="1075"/>
      <c r="H58" s="1075"/>
      <c r="I58" s="1075"/>
      <c r="J58" s="1075"/>
      <c r="K58" s="1075"/>
      <c r="L58" s="20"/>
      <c r="M58" s="5"/>
      <c r="N58" s="5"/>
    </row>
    <row r="59" spans="1:14" x14ac:dyDescent="0.2">
      <c r="A59" s="495"/>
      <c r="B59" s="496"/>
      <c r="C59" s="496"/>
      <c r="D59" s="496"/>
      <c r="E59" s="496"/>
      <c r="F59" s="496"/>
      <c r="G59" s="496"/>
      <c r="H59" s="496"/>
      <c r="I59" s="496"/>
      <c r="J59" s="496"/>
      <c r="K59" s="496"/>
      <c r="L59" s="6"/>
      <c r="M59" s="5"/>
      <c r="N59" s="5"/>
    </row>
    <row r="60" spans="1:14" x14ac:dyDescent="0.2">
      <c r="A60" s="493" t="s">
        <v>68</v>
      </c>
      <c r="B60" s="1068"/>
      <c r="C60" s="1075"/>
      <c r="D60" s="1075"/>
      <c r="E60" s="1075"/>
      <c r="F60" s="1075"/>
      <c r="G60" s="1075"/>
      <c r="H60" s="1075"/>
      <c r="I60" s="1075"/>
      <c r="J60" s="1075"/>
      <c r="K60" s="1075"/>
      <c r="L60" s="20"/>
      <c r="M60" s="5"/>
      <c r="N60" s="5"/>
    </row>
    <row r="61" spans="1:14" x14ac:dyDescent="0.2">
      <c r="A61" s="1077" t="s">
        <v>96</v>
      </c>
      <c r="B61" s="1076"/>
      <c r="C61" s="1075"/>
      <c r="D61" s="1075"/>
      <c r="E61" s="1075"/>
      <c r="F61" s="1075"/>
      <c r="G61" s="1075"/>
      <c r="H61" s="1075"/>
      <c r="I61" s="1075"/>
      <c r="J61" s="1075"/>
      <c r="K61" s="1075"/>
      <c r="L61" s="20"/>
      <c r="M61" s="5"/>
      <c r="N61" s="5"/>
    </row>
    <row r="62" spans="1:14" x14ac:dyDescent="0.2">
      <c r="A62" s="1077"/>
      <c r="B62" s="1076"/>
      <c r="C62" s="1075"/>
      <c r="D62" s="1075"/>
      <c r="E62" s="1075"/>
      <c r="F62" s="1075"/>
      <c r="G62" s="1075"/>
      <c r="H62" s="1075"/>
      <c r="I62" s="1075"/>
      <c r="J62" s="1075"/>
      <c r="K62" s="1075"/>
      <c r="L62" s="20"/>
      <c r="M62" s="5"/>
      <c r="N62" s="5"/>
    </row>
    <row r="63" spans="1:14" x14ac:dyDescent="0.2">
      <c r="A63" s="1077"/>
      <c r="B63" s="1076"/>
      <c r="C63" s="1075"/>
      <c r="D63" s="1075"/>
      <c r="E63" s="1075"/>
      <c r="F63" s="1075"/>
      <c r="G63" s="1075"/>
      <c r="H63" s="1075"/>
      <c r="I63" s="1075"/>
      <c r="J63" s="1075"/>
      <c r="K63" s="1075"/>
      <c r="L63" s="20"/>
      <c r="M63" s="5"/>
      <c r="N63" s="5"/>
    </row>
    <row r="64" spans="1:14" x14ac:dyDescent="0.2">
      <c r="A64" s="494"/>
      <c r="B64" s="1076"/>
      <c r="C64" s="1075"/>
      <c r="D64" s="1075"/>
      <c r="E64" s="1075"/>
      <c r="F64" s="1075"/>
      <c r="G64" s="1075"/>
      <c r="H64" s="1075"/>
      <c r="I64" s="1075"/>
      <c r="J64" s="1075"/>
      <c r="K64" s="1075"/>
      <c r="L64" s="20"/>
      <c r="M64" s="5"/>
      <c r="N64" s="5"/>
    </row>
    <row r="65" spans="1:14" x14ac:dyDescent="0.2">
      <c r="A65" s="494"/>
      <c r="B65" s="1076"/>
      <c r="C65" s="1075"/>
      <c r="D65" s="1075"/>
      <c r="E65" s="1075"/>
      <c r="F65" s="1075"/>
      <c r="G65" s="1075"/>
      <c r="H65" s="1075"/>
      <c r="I65" s="1075"/>
      <c r="J65" s="1075"/>
      <c r="K65" s="1075"/>
      <c r="L65" s="20"/>
      <c r="M65" s="5"/>
      <c r="N65" s="5"/>
    </row>
    <row r="66" spans="1:14" x14ac:dyDescent="0.2">
      <c r="A66" s="495"/>
      <c r="B66" s="496"/>
      <c r="C66" s="496"/>
      <c r="D66" s="496"/>
      <c r="E66" s="496"/>
      <c r="F66" s="496"/>
      <c r="G66" s="496"/>
      <c r="H66" s="496"/>
      <c r="I66" s="496"/>
      <c r="J66" s="496"/>
      <c r="K66" s="496"/>
      <c r="L66" s="6"/>
      <c r="M66" s="5"/>
      <c r="N66" s="5"/>
    </row>
    <row r="67" spans="1:14" x14ac:dyDescent="0.2">
      <c r="A67" s="493" t="s">
        <v>69</v>
      </c>
      <c r="B67" s="1068"/>
      <c r="C67" s="1069"/>
      <c r="D67" s="1069"/>
      <c r="E67" s="1069"/>
      <c r="F67" s="1069"/>
      <c r="G67" s="1069"/>
      <c r="H67" s="1069"/>
      <c r="I67" s="1069"/>
      <c r="J67" s="1069"/>
      <c r="K67" s="1069"/>
      <c r="L67" s="10"/>
      <c r="M67" s="5"/>
      <c r="N67" s="5"/>
    </row>
    <row r="68" spans="1:14" x14ac:dyDescent="0.2">
      <c r="A68" s="1071" t="s">
        <v>79</v>
      </c>
      <c r="B68" s="1070"/>
      <c r="C68" s="1069"/>
      <c r="D68" s="1069"/>
      <c r="E68" s="1069"/>
      <c r="F68" s="1069"/>
      <c r="G68" s="1069"/>
      <c r="H68" s="1069"/>
      <c r="I68" s="1069"/>
      <c r="J68" s="1069"/>
      <c r="K68" s="1069"/>
      <c r="L68" s="20"/>
      <c r="M68" s="5"/>
      <c r="N68" s="5"/>
    </row>
    <row r="69" spans="1:14" x14ac:dyDescent="0.2">
      <c r="A69" s="1071"/>
      <c r="B69" s="1070"/>
      <c r="C69" s="1069"/>
      <c r="D69" s="1069"/>
      <c r="E69" s="1069"/>
      <c r="F69" s="1069"/>
      <c r="G69" s="1069"/>
      <c r="H69" s="1069"/>
      <c r="I69" s="1069"/>
      <c r="J69" s="1069"/>
      <c r="K69" s="1069"/>
      <c r="L69" s="20"/>
      <c r="M69" s="5"/>
      <c r="N69" s="5"/>
    </row>
    <row r="70" spans="1:14" x14ac:dyDescent="0.2">
      <c r="A70" s="1071"/>
      <c r="B70" s="1070"/>
      <c r="C70" s="1069"/>
      <c r="D70" s="1069"/>
      <c r="E70" s="1069"/>
      <c r="F70" s="1069"/>
      <c r="G70" s="1069"/>
      <c r="H70" s="1069"/>
      <c r="I70" s="1069"/>
      <c r="J70" s="1069"/>
      <c r="K70" s="1069"/>
      <c r="L70" s="20"/>
      <c r="M70" s="5"/>
      <c r="N70" s="5"/>
    </row>
    <row r="71" spans="1:14" x14ac:dyDescent="0.2">
      <c r="A71" s="494"/>
      <c r="B71" s="1070"/>
      <c r="C71" s="1069"/>
      <c r="D71" s="1069"/>
      <c r="E71" s="1069"/>
      <c r="F71" s="1069"/>
      <c r="G71" s="1069"/>
      <c r="H71" s="1069"/>
      <c r="I71" s="1069"/>
      <c r="J71" s="1069"/>
      <c r="K71" s="1069"/>
      <c r="L71" s="20"/>
      <c r="M71" s="5"/>
      <c r="N71" s="5"/>
    </row>
    <row r="72" spans="1:14" x14ac:dyDescent="0.2">
      <c r="A72" s="494"/>
      <c r="B72" s="1070"/>
      <c r="C72" s="1069"/>
      <c r="D72" s="1069"/>
      <c r="E72" s="1069"/>
      <c r="F72" s="1069"/>
      <c r="G72" s="1069"/>
      <c r="H72" s="1069"/>
      <c r="I72" s="1069"/>
      <c r="J72" s="1069"/>
      <c r="K72" s="1069"/>
      <c r="L72" s="20"/>
      <c r="M72" s="5"/>
      <c r="N72" s="5"/>
    </row>
    <row r="73" spans="1:14" x14ac:dyDescent="0.2">
      <c r="A73" s="495"/>
      <c r="B73" s="496"/>
      <c r="C73" s="496"/>
      <c r="D73" s="496"/>
      <c r="E73" s="496"/>
      <c r="F73" s="496"/>
      <c r="G73" s="496"/>
      <c r="H73" s="496"/>
      <c r="I73" s="496"/>
      <c r="J73" s="496"/>
      <c r="K73" s="496"/>
      <c r="L73" s="6"/>
      <c r="M73" s="5"/>
      <c r="N73" s="5"/>
    </row>
    <row r="74" spans="1:14" x14ac:dyDescent="0.2">
      <c r="A74" s="493" t="s">
        <v>70</v>
      </c>
      <c r="B74" s="1068"/>
      <c r="C74" s="1075"/>
      <c r="D74" s="1075"/>
      <c r="E74" s="1075"/>
      <c r="F74" s="1075"/>
      <c r="G74" s="1075"/>
      <c r="H74" s="1075"/>
      <c r="I74" s="1075"/>
      <c r="J74" s="1075"/>
      <c r="K74" s="1075"/>
      <c r="L74" s="20"/>
      <c r="M74" s="5"/>
      <c r="N74" s="5"/>
    </row>
    <row r="75" spans="1:14" x14ac:dyDescent="0.2">
      <c r="A75" s="1071" t="s">
        <v>108</v>
      </c>
      <c r="B75" s="1076"/>
      <c r="C75" s="1075"/>
      <c r="D75" s="1075"/>
      <c r="E75" s="1075"/>
      <c r="F75" s="1075"/>
      <c r="G75" s="1075"/>
      <c r="H75" s="1075"/>
      <c r="I75" s="1075"/>
      <c r="J75" s="1075"/>
      <c r="K75" s="1075"/>
      <c r="L75" s="20"/>
      <c r="M75" s="5"/>
      <c r="N75" s="5"/>
    </row>
    <row r="76" spans="1:14" x14ac:dyDescent="0.2">
      <c r="A76" s="1071"/>
      <c r="B76" s="1076"/>
      <c r="C76" s="1075"/>
      <c r="D76" s="1075"/>
      <c r="E76" s="1075"/>
      <c r="F76" s="1075"/>
      <c r="G76" s="1075"/>
      <c r="H76" s="1075"/>
      <c r="I76" s="1075"/>
      <c r="J76" s="1075"/>
      <c r="K76" s="1075"/>
      <c r="L76" s="20"/>
      <c r="M76" s="5"/>
      <c r="N76" s="5"/>
    </row>
    <row r="77" spans="1:14" x14ac:dyDescent="0.2">
      <c r="A77" s="1071"/>
      <c r="B77" s="1076"/>
      <c r="C77" s="1075"/>
      <c r="D77" s="1075"/>
      <c r="E77" s="1075"/>
      <c r="F77" s="1075"/>
      <c r="G77" s="1075"/>
      <c r="H77" s="1075"/>
      <c r="I77" s="1075"/>
      <c r="J77" s="1075"/>
      <c r="K77" s="1075"/>
      <c r="L77" s="20"/>
      <c r="M77" s="5"/>
      <c r="N77" s="5"/>
    </row>
    <row r="78" spans="1:14" x14ac:dyDescent="0.2">
      <c r="A78" s="494"/>
      <c r="B78" s="1076"/>
      <c r="C78" s="1075"/>
      <c r="D78" s="1075"/>
      <c r="E78" s="1075"/>
      <c r="F78" s="1075"/>
      <c r="G78" s="1075"/>
      <c r="H78" s="1075"/>
      <c r="I78" s="1075"/>
      <c r="J78" s="1075"/>
      <c r="K78" s="1075"/>
      <c r="L78" s="20"/>
      <c r="M78" s="5"/>
      <c r="N78" s="5"/>
    </row>
    <row r="79" spans="1:14" x14ac:dyDescent="0.2">
      <c r="A79" s="494"/>
      <c r="B79" s="1076"/>
      <c r="C79" s="1075"/>
      <c r="D79" s="1075"/>
      <c r="E79" s="1075"/>
      <c r="F79" s="1075"/>
      <c r="G79" s="1075"/>
      <c r="H79" s="1075"/>
      <c r="I79" s="1075"/>
      <c r="J79" s="1075"/>
      <c r="K79" s="1075"/>
      <c r="L79" s="20"/>
      <c r="M79" s="5"/>
      <c r="N79" s="5"/>
    </row>
    <row r="80" spans="1:14" x14ac:dyDescent="0.2">
      <c r="A80" s="495"/>
      <c r="B80" s="497"/>
      <c r="C80" s="497"/>
      <c r="D80" s="497"/>
      <c r="E80" s="497"/>
      <c r="F80" s="497"/>
      <c r="G80" s="497"/>
      <c r="H80" s="497"/>
      <c r="I80" s="497"/>
      <c r="J80" s="497"/>
      <c r="K80" s="497"/>
      <c r="L80" s="8"/>
      <c r="M80" s="5"/>
      <c r="N80" s="5"/>
    </row>
    <row r="81" spans="1:14" x14ac:dyDescent="0.2">
      <c r="A81" s="493" t="s">
        <v>71</v>
      </c>
      <c r="B81" s="1068"/>
      <c r="C81" s="1075"/>
      <c r="D81" s="1075"/>
      <c r="E81" s="1075"/>
      <c r="F81" s="1075"/>
      <c r="G81" s="1075"/>
      <c r="H81" s="1075"/>
      <c r="I81" s="1075"/>
      <c r="J81" s="1075"/>
      <c r="K81" s="1075"/>
      <c r="L81" s="20"/>
      <c r="M81" s="5"/>
      <c r="N81" s="5"/>
    </row>
    <row r="82" spans="1:14" x14ac:dyDescent="0.2">
      <c r="A82" s="1078" t="s">
        <v>171</v>
      </c>
      <c r="B82" s="1076"/>
      <c r="C82" s="1075"/>
      <c r="D82" s="1075"/>
      <c r="E82" s="1075"/>
      <c r="F82" s="1075"/>
      <c r="G82" s="1075"/>
      <c r="H82" s="1075"/>
      <c r="I82" s="1075"/>
      <c r="J82" s="1075"/>
      <c r="K82" s="1075"/>
      <c r="L82" s="20"/>
      <c r="M82" s="5"/>
      <c r="N82" s="5"/>
    </row>
    <row r="83" spans="1:14" x14ac:dyDescent="0.2">
      <c r="A83" s="1078"/>
      <c r="B83" s="1076"/>
      <c r="C83" s="1075"/>
      <c r="D83" s="1075"/>
      <c r="E83" s="1075"/>
      <c r="F83" s="1075"/>
      <c r="G83" s="1075"/>
      <c r="H83" s="1075"/>
      <c r="I83" s="1075"/>
      <c r="J83" s="1075"/>
      <c r="K83" s="1075"/>
      <c r="L83" s="20"/>
      <c r="M83" s="5"/>
      <c r="N83" s="5"/>
    </row>
    <row r="84" spans="1:14" x14ac:dyDescent="0.2">
      <c r="A84" s="1078"/>
      <c r="B84" s="1076"/>
      <c r="C84" s="1075"/>
      <c r="D84" s="1075"/>
      <c r="E84" s="1075"/>
      <c r="F84" s="1075"/>
      <c r="G84" s="1075"/>
      <c r="H84" s="1075"/>
      <c r="I84" s="1075"/>
      <c r="J84" s="1075"/>
      <c r="K84" s="1075"/>
      <c r="L84" s="20"/>
      <c r="M84" s="5"/>
      <c r="N84" s="5"/>
    </row>
    <row r="85" spans="1:14" x14ac:dyDescent="0.2">
      <c r="A85" s="498"/>
      <c r="B85" s="1076"/>
      <c r="C85" s="1075"/>
      <c r="D85" s="1075"/>
      <c r="E85" s="1075"/>
      <c r="F85" s="1075"/>
      <c r="G85" s="1075"/>
      <c r="H85" s="1075"/>
      <c r="I85" s="1075"/>
      <c r="J85" s="1075"/>
      <c r="K85" s="1075"/>
      <c r="L85" s="20"/>
      <c r="M85" s="5"/>
      <c r="N85" s="5"/>
    </row>
    <row r="86" spans="1:14" x14ac:dyDescent="0.2">
      <c r="A86" s="498"/>
      <c r="B86" s="1076"/>
      <c r="C86" s="1075"/>
      <c r="D86" s="1075"/>
      <c r="E86" s="1075"/>
      <c r="F86" s="1075"/>
      <c r="G86" s="1075"/>
      <c r="H86" s="1075"/>
      <c r="I86" s="1075"/>
      <c r="J86" s="1075"/>
      <c r="K86" s="1075"/>
      <c r="L86" s="20"/>
      <c r="M86" s="5"/>
      <c r="N86" s="5"/>
    </row>
    <row r="87" spans="1:14" ht="25.5" customHeight="1" x14ac:dyDescent="0.2">
      <c r="A87" s="495" t="s">
        <v>122</v>
      </c>
      <c r="B87" s="496"/>
      <c r="C87" s="496"/>
      <c r="D87" s="496"/>
      <c r="E87" s="496"/>
      <c r="F87" s="496"/>
      <c r="G87" s="496"/>
      <c r="H87" s="496"/>
      <c r="I87" s="496"/>
      <c r="J87" s="496"/>
      <c r="K87" s="496"/>
      <c r="L87" s="6"/>
      <c r="M87" s="5"/>
      <c r="N87" s="5"/>
    </row>
    <row r="88" spans="1:14" x14ac:dyDescent="0.2">
      <c r="A88" s="493" t="s">
        <v>72</v>
      </c>
      <c r="B88" s="1068"/>
      <c r="C88" s="1075"/>
      <c r="D88" s="1075"/>
      <c r="E88" s="1075"/>
      <c r="F88" s="1075"/>
      <c r="G88" s="1075"/>
      <c r="H88" s="1075"/>
      <c r="I88" s="1075"/>
      <c r="J88" s="1075"/>
      <c r="K88" s="1075"/>
      <c r="L88" s="20"/>
      <c r="M88" s="5"/>
      <c r="N88" s="5"/>
    </row>
    <row r="89" spans="1:14" ht="12.75" customHeight="1" x14ac:dyDescent="0.2">
      <c r="A89" s="1078" t="s">
        <v>109</v>
      </c>
      <c r="B89" s="1076"/>
      <c r="C89" s="1075"/>
      <c r="D89" s="1075"/>
      <c r="E89" s="1075"/>
      <c r="F89" s="1075"/>
      <c r="G89" s="1075"/>
      <c r="H89" s="1075"/>
      <c r="I89" s="1075"/>
      <c r="J89" s="1075"/>
      <c r="K89" s="1075"/>
      <c r="L89" s="20"/>
      <c r="M89" s="5"/>
      <c r="N89" s="5"/>
    </row>
    <row r="90" spans="1:14" x14ac:dyDescent="0.2">
      <c r="A90" s="1078"/>
      <c r="B90" s="1076"/>
      <c r="C90" s="1075"/>
      <c r="D90" s="1075"/>
      <c r="E90" s="1075"/>
      <c r="F90" s="1075"/>
      <c r="G90" s="1075"/>
      <c r="H90" s="1075"/>
      <c r="I90" s="1075"/>
      <c r="J90" s="1075"/>
      <c r="K90" s="1075"/>
      <c r="L90" s="20"/>
      <c r="M90" s="5"/>
      <c r="N90" s="5"/>
    </row>
    <row r="91" spans="1:14" x14ac:dyDescent="0.2">
      <c r="A91" s="1078"/>
      <c r="B91" s="1076"/>
      <c r="C91" s="1075"/>
      <c r="D91" s="1075"/>
      <c r="E91" s="1075"/>
      <c r="F91" s="1075"/>
      <c r="G91" s="1075"/>
      <c r="H91" s="1075"/>
      <c r="I91" s="1075"/>
      <c r="J91" s="1075"/>
      <c r="K91" s="1075"/>
      <c r="L91" s="20"/>
      <c r="M91" s="5"/>
      <c r="N91" s="5"/>
    </row>
    <row r="92" spans="1:14" x14ac:dyDescent="0.2">
      <c r="A92" s="495"/>
      <c r="B92" s="496"/>
      <c r="C92" s="496"/>
      <c r="D92" s="496"/>
      <c r="E92" s="496"/>
      <c r="F92" s="496"/>
      <c r="G92" s="496"/>
      <c r="H92" s="496"/>
      <c r="I92" s="496"/>
      <c r="J92" s="496"/>
      <c r="K92" s="496"/>
      <c r="L92" s="6"/>
      <c r="M92" s="5"/>
      <c r="N92" s="5"/>
    </row>
    <row r="93" spans="1:14" x14ac:dyDescent="0.2">
      <c r="A93" s="493" t="s">
        <v>73</v>
      </c>
      <c r="B93" s="1068"/>
      <c r="C93" s="1075"/>
      <c r="D93" s="1075"/>
      <c r="E93" s="1075"/>
      <c r="F93" s="1075"/>
      <c r="G93" s="1075"/>
      <c r="H93" s="1075"/>
      <c r="I93" s="1075"/>
      <c r="J93" s="1075"/>
      <c r="K93" s="1075"/>
      <c r="L93" s="20"/>
      <c r="M93" s="5"/>
      <c r="N93" s="5"/>
    </row>
    <row r="94" spans="1:14" x14ac:dyDescent="0.2">
      <c r="A94" s="1078" t="s">
        <v>48</v>
      </c>
      <c r="B94" s="1076"/>
      <c r="C94" s="1075"/>
      <c r="D94" s="1075"/>
      <c r="E94" s="1075"/>
      <c r="F94" s="1075"/>
      <c r="G94" s="1075"/>
      <c r="H94" s="1075"/>
      <c r="I94" s="1075"/>
      <c r="J94" s="1075"/>
      <c r="K94" s="1075"/>
      <c r="L94" s="20"/>
      <c r="M94" s="5"/>
      <c r="N94" s="5"/>
    </row>
    <row r="95" spans="1:14" x14ac:dyDescent="0.2">
      <c r="A95" s="1078"/>
      <c r="B95" s="1076"/>
      <c r="C95" s="1075"/>
      <c r="D95" s="1075"/>
      <c r="E95" s="1075"/>
      <c r="F95" s="1075"/>
      <c r="G95" s="1075"/>
      <c r="H95" s="1075"/>
      <c r="I95" s="1075"/>
      <c r="J95" s="1075"/>
      <c r="K95" s="1075"/>
      <c r="L95" s="20"/>
      <c r="M95" s="5"/>
      <c r="N95" s="5"/>
    </row>
    <row r="96" spans="1:14" x14ac:dyDescent="0.2">
      <c r="A96" s="1078"/>
      <c r="B96" s="1076"/>
      <c r="C96" s="1075"/>
      <c r="D96" s="1075"/>
      <c r="E96" s="1075"/>
      <c r="F96" s="1075"/>
      <c r="G96" s="1075"/>
      <c r="H96" s="1075"/>
      <c r="I96" s="1075"/>
      <c r="J96" s="1075"/>
      <c r="K96" s="1075"/>
      <c r="L96" s="20"/>
      <c r="M96" s="5"/>
      <c r="N96" s="5"/>
    </row>
    <row r="97" spans="1:14" x14ac:dyDescent="0.2">
      <c r="A97" s="495"/>
      <c r="B97" s="496"/>
      <c r="C97" s="496"/>
      <c r="D97" s="496"/>
      <c r="E97" s="496"/>
      <c r="F97" s="496"/>
      <c r="G97" s="496"/>
      <c r="H97" s="496"/>
      <c r="I97" s="496"/>
      <c r="J97" s="496"/>
      <c r="K97" s="496"/>
      <c r="L97" s="6"/>
      <c r="M97" s="5"/>
      <c r="N97" s="5"/>
    </row>
    <row r="98" spans="1:14" x14ac:dyDescent="0.2">
      <c r="A98" s="493" t="s">
        <v>63</v>
      </c>
      <c r="B98" s="1068"/>
      <c r="C98" s="1075"/>
      <c r="D98" s="1075"/>
      <c r="E98" s="1075"/>
      <c r="F98" s="1075"/>
      <c r="G98" s="1075"/>
      <c r="H98" s="1075"/>
      <c r="I98" s="1075"/>
      <c r="J98" s="1075"/>
      <c r="K98" s="1075"/>
      <c r="L98" s="20"/>
      <c r="M98" s="5"/>
      <c r="N98" s="5"/>
    </row>
    <row r="99" spans="1:14" x14ac:dyDescent="0.2">
      <c r="A99" s="1078" t="s">
        <v>49</v>
      </c>
      <c r="B99" s="1076"/>
      <c r="C99" s="1075"/>
      <c r="D99" s="1075"/>
      <c r="E99" s="1075"/>
      <c r="F99" s="1075"/>
      <c r="G99" s="1075"/>
      <c r="H99" s="1075"/>
      <c r="I99" s="1075"/>
      <c r="J99" s="1075"/>
      <c r="K99" s="1075"/>
      <c r="L99" s="20"/>
      <c r="M99" s="5"/>
      <c r="N99" s="5"/>
    </row>
    <row r="100" spans="1:14" x14ac:dyDescent="0.2">
      <c r="A100" s="1078"/>
      <c r="B100" s="1076"/>
      <c r="C100" s="1075"/>
      <c r="D100" s="1075"/>
      <c r="E100" s="1075"/>
      <c r="F100" s="1075"/>
      <c r="G100" s="1075"/>
      <c r="H100" s="1075"/>
      <c r="I100" s="1075"/>
      <c r="J100" s="1075"/>
      <c r="K100" s="1075"/>
      <c r="L100" s="20"/>
      <c r="M100" s="5"/>
      <c r="N100" s="5"/>
    </row>
    <row r="101" spans="1:14" x14ac:dyDescent="0.2">
      <c r="A101" s="1078"/>
      <c r="B101" s="1076"/>
      <c r="C101" s="1075"/>
      <c r="D101" s="1075"/>
      <c r="E101" s="1075"/>
      <c r="F101" s="1075"/>
      <c r="G101" s="1075"/>
      <c r="H101" s="1075"/>
      <c r="I101" s="1075"/>
      <c r="J101" s="1075"/>
      <c r="K101" s="1075"/>
      <c r="L101" s="20"/>
      <c r="M101" s="5"/>
      <c r="N101" s="5"/>
    </row>
    <row r="102" spans="1:14" x14ac:dyDescent="0.2">
      <c r="A102" s="495"/>
      <c r="B102" s="496"/>
      <c r="C102" s="496"/>
      <c r="D102" s="496"/>
      <c r="E102" s="496"/>
      <c r="F102" s="496"/>
      <c r="G102" s="496"/>
      <c r="H102" s="496"/>
      <c r="I102" s="496"/>
      <c r="J102" s="496"/>
      <c r="K102" s="496"/>
      <c r="L102" s="6"/>
      <c r="M102" s="5"/>
      <c r="N102" s="5"/>
    </row>
    <row r="103" spans="1:14" x14ac:dyDescent="0.2">
      <c r="A103" s="493" t="s">
        <v>64</v>
      </c>
      <c r="B103" s="1068"/>
      <c r="C103" s="1075"/>
      <c r="D103" s="1075"/>
      <c r="E103" s="1075"/>
      <c r="F103" s="1075"/>
      <c r="G103" s="1075"/>
      <c r="H103" s="1075"/>
      <c r="I103" s="1075"/>
      <c r="J103" s="1075"/>
      <c r="K103" s="1075"/>
      <c r="L103" s="20"/>
      <c r="M103" s="5"/>
      <c r="N103" s="5"/>
    </row>
    <row r="104" spans="1:14" x14ac:dyDescent="0.2">
      <c r="A104" s="1078" t="s">
        <v>50</v>
      </c>
      <c r="B104" s="1076"/>
      <c r="C104" s="1075"/>
      <c r="D104" s="1075"/>
      <c r="E104" s="1075"/>
      <c r="F104" s="1075"/>
      <c r="G104" s="1075"/>
      <c r="H104" s="1075"/>
      <c r="I104" s="1075"/>
      <c r="J104" s="1075"/>
      <c r="K104" s="1075"/>
      <c r="L104" s="20"/>
      <c r="M104" s="5"/>
      <c r="N104" s="5"/>
    </row>
    <row r="105" spans="1:14" x14ac:dyDescent="0.2">
      <c r="A105" s="1078"/>
      <c r="B105" s="1076"/>
      <c r="C105" s="1075"/>
      <c r="D105" s="1075"/>
      <c r="E105" s="1075"/>
      <c r="F105" s="1075"/>
      <c r="G105" s="1075"/>
      <c r="H105" s="1075"/>
      <c r="I105" s="1075"/>
      <c r="J105" s="1075"/>
      <c r="K105" s="1075"/>
      <c r="L105" s="20"/>
      <c r="M105" s="5"/>
      <c r="N105" s="5"/>
    </row>
    <row r="106" spans="1:14" x14ac:dyDescent="0.2">
      <c r="A106" s="1078"/>
      <c r="B106" s="1076"/>
      <c r="C106" s="1075"/>
      <c r="D106" s="1075"/>
      <c r="E106" s="1075"/>
      <c r="F106" s="1075"/>
      <c r="G106" s="1075"/>
      <c r="H106" s="1075"/>
      <c r="I106" s="1075"/>
      <c r="J106" s="1075"/>
      <c r="K106" s="1075"/>
      <c r="L106" s="20"/>
      <c r="M106" s="5"/>
      <c r="N106" s="5"/>
    </row>
    <row r="107" spans="1:14" x14ac:dyDescent="0.2">
      <c r="A107" s="7"/>
      <c r="B107" s="6"/>
      <c r="C107" s="6"/>
      <c r="D107" s="6"/>
      <c r="E107" s="6"/>
      <c r="F107" s="6"/>
      <c r="G107" s="6"/>
      <c r="H107" s="6"/>
      <c r="I107" s="6"/>
      <c r="J107" s="6"/>
      <c r="K107" s="6"/>
      <c r="L107" s="6"/>
      <c r="M107" s="5"/>
      <c r="N107" s="5"/>
    </row>
  </sheetData>
  <sheetProtection formatRows="0" insertRows="0"/>
  <protectedRanges>
    <protectedRange password="A5BD" sqref="E2:G4" name="agreement numbers_1" securityDescriptor="O:WDG:WDD:(A;;CC;;;WD)"/>
    <protectedRange password="A5BD" sqref="B18:G24 H19:J19" name="Matrix" securityDescriptor="O:WDG:WDD:(A;;CC;;;WD)"/>
    <protectedRange password="A5BD" sqref="B27:G28" name="Indirect Costs_1" securityDescriptor="O:WDG:WDD:(A;;CC;;;WD)"/>
    <protectedRange password="CF7A" sqref="A93:G107 A78:A92 A57:A66 B53:G92 L53:L107 A71:A73" name="cost analysis1"/>
    <protectedRange password="CF7A" sqref="A53" name="cost analysis1_1"/>
    <protectedRange password="CF7A" sqref="A67" name="cost analysis1_2"/>
    <protectedRange password="CF7A" sqref="A74" name="cost analysis1_3"/>
    <protectedRange password="CF7A" sqref="H53:K107" name="cost analysis1_5_1"/>
  </protectedRanges>
  <mergeCells count="33">
    <mergeCell ref="B103:K106"/>
    <mergeCell ref="A104:A106"/>
    <mergeCell ref="B93:K96"/>
    <mergeCell ref="A94:A96"/>
    <mergeCell ref="B98:K101"/>
    <mergeCell ref="A99:A101"/>
    <mergeCell ref="B74:K79"/>
    <mergeCell ref="A75:A77"/>
    <mergeCell ref="B81:K86"/>
    <mergeCell ref="A82:A84"/>
    <mergeCell ref="B88:K91"/>
    <mergeCell ref="A89:A91"/>
    <mergeCell ref="B67:K72"/>
    <mergeCell ref="A68:A70"/>
    <mergeCell ref="A31:D31"/>
    <mergeCell ref="A47:B47"/>
    <mergeCell ref="A48:H49"/>
    <mergeCell ref="B51:H52"/>
    <mergeCell ref="B53:K58"/>
    <mergeCell ref="A54:A56"/>
    <mergeCell ref="B60:K65"/>
    <mergeCell ref="A61:A63"/>
    <mergeCell ref="B13:D13"/>
    <mergeCell ref="E13:J13"/>
    <mergeCell ref="K14:K17"/>
    <mergeCell ref="H15:J15"/>
    <mergeCell ref="B12:H12"/>
    <mergeCell ref="B2:D2"/>
    <mergeCell ref="E2:F2"/>
    <mergeCell ref="B3:D3"/>
    <mergeCell ref="E3:F3"/>
    <mergeCell ref="B10:J10"/>
    <mergeCell ref="C5:H8"/>
  </mergeCells>
  <phoneticPr fontId="22" type="noConversion"/>
  <printOptions horizontalCentered="1" verticalCentered="1"/>
  <pageMargins left="0.25" right="0.25" top="0.75" bottom="0.5" header="0.5" footer="0.5"/>
  <pageSetup scale="91" orientation="landscape" r:id="rId1"/>
  <headerFooter alignWithMargins="0">
    <oddHeader>&amp;L&amp;"Arial,Bold"&amp;11U.S. Forest Service&amp;R&amp;"Arial,Bold"&amp;11OMB 0596-0217
FS-1500-17A
&amp;10(Rev. 12-2013)</oddHeader>
    <oddFooter>&amp;CPage &amp;P</oddFooter>
  </headerFooter>
  <rowBreaks count="2" manualBreakCount="2">
    <brk id="45" max="12" man="1"/>
    <brk id="79" max="16383" man="1"/>
  </rowBreaks>
  <drawing r:id="rId2"/>
  <legacyDrawing r:id="rId3"/>
  <extLst>
    <ext xmlns:mx="http://schemas.microsoft.com/office/mac/excel/2008/main" uri="http://schemas.microsoft.com/office/mac/excel/2008/main">
      <mx:PLV Mode="1"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1"/>
  <sheetViews>
    <sheetView view="pageLayout" zoomScaleNormal="100" workbookViewId="0">
      <selection activeCell="K3" sqref="K3"/>
    </sheetView>
  </sheetViews>
  <sheetFormatPr defaultRowHeight="12.75" x14ac:dyDescent="0.2"/>
  <cols>
    <col min="1" max="1" width="22.7109375" style="26" customWidth="1"/>
    <col min="2" max="2" width="12.28515625" style="26" customWidth="1"/>
    <col min="3" max="3" width="11.85546875" style="26" customWidth="1"/>
    <col min="4" max="4" width="11.7109375" style="26" customWidth="1"/>
    <col min="5" max="5" width="11.5703125" style="26" customWidth="1"/>
    <col min="6" max="6" width="11.42578125" style="26" customWidth="1"/>
    <col min="7" max="7" width="11.28515625" style="26" customWidth="1"/>
    <col min="8" max="8" width="11.140625" style="26" customWidth="1"/>
    <col min="9" max="10" width="11.5703125" style="26" customWidth="1"/>
    <col min="11" max="11" width="13.85546875" style="26" customWidth="1"/>
    <col min="12" max="16384" width="9.140625" style="26"/>
  </cols>
  <sheetData>
    <row r="1" spans="1:11" x14ac:dyDescent="0.2">
      <c r="A1" s="499" t="s">
        <v>137</v>
      </c>
      <c r="B1" s="28"/>
      <c r="C1" s="79"/>
      <c r="D1" s="79"/>
      <c r="E1" s="79"/>
      <c r="F1" s="79"/>
      <c r="G1" s="79"/>
      <c r="H1" s="79"/>
      <c r="I1" s="79"/>
      <c r="J1" s="79"/>
      <c r="K1" s="79"/>
    </row>
    <row r="2" spans="1:11" x14ac:dyDescent="0.2">
      <c r="A2" s="500"/>
      <c r="B2" s="1099" t="s">
        <v>80</v>
      </c>
      <c r="C2" s="1099"/>
      <c r="D2" s="1100"/>
      <c r="E2" s="1101"/>
      <c r="F2" s="1039"/>
      <c r="G2" s="79" t="s">
        <v>53</v>
      </c>
      <c r="H2" s="501"/>
      <c r="I2" s="79"/>
      <c r="J2" s="79"/>
      <c r="K2" s="79"/>
    </row>
    <row r="3" spans="1:11" x14ac:dyDescent="0.2">
      <c r="A3" s="324"/>
      <c r="B3" s="1099" t="s">
        <v>81</v>
      </c>
      <c r="C3" s="1099"/>
      <c r="D3" s="1100"/>
      <c r="E3" s="1102"/>
      <c r="F3" s="1103"/>
      <c r="G3" s="502"/>
      <c r="H3" s="503"/>
      <c r="I3" s="504"/>
      <c r="J3" s="79"/>
      <c r="K3" s="79"/>
    </row>
    <row r="4" spans="1:11" ht="9" customHeight="1" x14ac:dyDescent="0.2">
      <c r="A4" s="324"/>
      <c r="B4" s="505"/>
      <c r="C4" s="505"/>
      <c r="D4" s="506"/>
      <c r="E4" s="507"/>
      <c r="F4" s="502"/>
      <c r="G4" s="502"/>
      <c r="H4" s="503"/>
      <c r="I4" s="504"/>
      <c r="J4" s="79"/>
      <c r="K4" s="79"/>
    </row>
    <row r="5" spans="1:11" ht="12.75" customHeight="1" x14ac:dyDescent="0.2">
      <c r="A5" s="79"/>
      <c r="B5" s="1105" t="s">
        <v>163</v>
      </c>
      <c r="C5" s="1106"/>
      <c r="D5" s="1106"/>
      <c r="E5" s="1106"/>
      <c r="F5" s="1106"/>
      <c r="G5" s="1106"/>
      <c r="H5" s="1106"/>
      <c r="I5" s="1106"/>
      <c r="J5" s="1107"/>
      <c r="K5" s="508"/>
    </row>
    <row r="6" spans="1:11" ht="24.75" customHeight="1" x14ac:dyDescent="0.2">
      <c r="A6" s="79"/>
      <c r="B6" s="1108"/>
      <c r="C6" s="1109"/>
      <c r="D6" s="1109"/>
      <c r="E6" s="1109"/>
      <c r="F6" s="1109"/>
      <c r="G6" s="1109"/>
      <c r="H6" s="1109"/>
      <c r="I6" s="1109"/>
      <c r="J6" s="1110"/>
      <c r="K6" s="508"/>
    </row>
    <row r="7" spans="1:11" x14ac:dyDescent="0.2">
      <c r="A7" s="324"/>
      <c r="B7" s="1104" t="s">
        <v>98</v>
      </c>
      <c r="C7" s="1034"/>
      <c r="D7" s="1034"/>
      <c r="E7" s="1034"/>
      <c r="F7" s="1034"/>
      <c r="G7" s="1034"/>
      <c r="H7" s="1034"/>
      <c r="I7" s="1034"/>
      <c r="J7" s="1034"/>
      <c r="K7" s="1034"/>
    </row>
    <row r="8" spans="1:11" ht="9" customHeight="1" x14ac:dyDescent="0.2">
      <c r="A8" s="324"/>
      <c r="B8" s="509"/>
      <c r="C8" s="343"/>
      <c r="D8" s="343"/>
      <c r="E8" s="343"/>
      <c r="F8" s="343"/>
      <c r="G8" s="343"/>
      <c r="H8" s="343"/>
      <c r="I8" s="343"/>
      <c r="J8" s="343"/>
      <c r="K8" s="343"/>
    </row>
    <row r="9" spans="1:11" ht="13.5" thickBot="1" x14ac:dyDescent="0.25">
      <c r="A9" s="321" t="s">
        <v>133</v>
      </c>
      <c r="B9" s="1033" t="s">
        <v>54</v>
      </c>
      <c r="C9" s="1034"/>
      <c r="D9" s="1034"/>
      <c r="E9" s="1034"/>
      <c r="F9" s="1034"/>
      <c r="G9" s="1034"/>
      <c r="H9" s="1034"/>
      <c r="I9" s="1034"/>
      <c r="J9" s="1034"/>
      <c r="K9" s="1034"/>
    </row>
    <row r="10" spans="1:11" ht="14.25" thickTop="1" thickBot="1" x14ac:dyDescent="0.25">
      <c r="A10" s="322"/>
      <c r="B10" s="1019" t="s">
        <v>56</v>
      </c>
      <c r="C10" s="1020"/>
      <c r="D10" s="1021"/>
      <c r="E10" s="1022" t="s">
        <v>57</v>
      </c>
      <c r="F10" s="1023"/>
      <c r="G10" s="1096"/>
      <c r="H10" s="1023"/>
      <c r="I10" s="1023"/>
      <c r="J10" s="1024"/>
      <c r="K10" s="323"/>
    </row>
    <row r="11" spans="1:11" ht="14.25" thickTop="1" thickBot="1" x14ac:dyDescent="0.25">
      <c r="A11" s="322"/>
      <c r="B11" s="510" t="s">
        <v>110</v>
      </c>
      <c r="C11" s="511" t="s">
        <v>111</v>
      </c>
      <c r="D11" s="512" t="s">
        <v>112</v>
      </c>
      <c r="E11" s="513" t="s">
        <v>113</v>
      </c>
      <c r="F11" s="514" t="s">
        <v>114</v>
      </c>
      <c r="G11" s="515" t="s">
        <v>115</v>
      </c>
      <c r="H11" s="516" t="s">
        <v>116</v>
      </c>
      <c r="I11" s="517" t="s">
        <v>105</v>
      </c>
      <c r="J11" s="518" t="s">
        <v>78</v>
      </c>
      <c r="K11" s="1025" t="s">
        <v>36</v>
      </c>
    </row>
    <row r="12" spans="1:11" ht="13.5" customHeight="1" thickBot="1" x14ac:dyDescent="0.25">
      <c r="A12" s="322"/>
      <c r="B12" s="519"/>
      <c r="C12" s="520" t="s">
        <v>93</v>
      </c>
      <c r="D12" s="521" t="s">
        <v>130</v>
      </c>
      <c r="E12" s="513"/>
      <c r="F12" s="514" t="s">
        <v>149</v>
      </c>
      <c r="G12" s="520"/>
      <c r="H12" s="1028" t="s">
        <v>152</v>
      </c>
      <c r="I12" s="1028"/>
      <c r="J12" s="1029"/>
      <c r="K12" s="1026"/>
    </row>
    <row r="13" spans="1:11" ht="13.5" customHeight="1" thickBot="1" x14ac:dyDescent="0.25">
      <c r="A13" s="339" t="s">
        <v>117</v>
      </c>
      <c r="B13" s="519" t="s">
        <v>107</v>
      </c>
      <c r="C13" s="520" t="s">
        <v>94</v>
      </c>
      <c r="D13" s="521" t="s">
        <v>74</v>
      </c>
      <c r="E13" s="513" t="s">
        <v>107</v>
      </c>
      <c r="F13" s="514" t="s">
        <v>118</v>
      </c>
      <c r="G13" s="520" t="s">
        <v>153</v>
      </c>
      <c r="H13" s="522" t="s">
        <v>130</v>
      </c>
      <c r="I13" s="523" t="s">
        <v>107</v>
      </c>
      <c r="J13" s="523" t="s">
        <v>118</v>
      </c>
      <c r="K13" s="1026"/>
    </row>
    <row r="14" spans="1:11" ht="13.5" thickBot="1" x14ac:dyDescent="0.25">
      <c r="A14" s="344" t="s">
        <v>82</v>
      </c>
      <c r="B14" s="519"/>
      <c r="C14" s="524" t="s">
        <v>95</v>
      </c>
      <c r="D14" s="521" t="s">
        <v>75</v>
      </c>
      <c r="E14" s="513"/>
      <c r="F14" s="525" t="s">
        <v>150</v>
      </c>
      <c r="G14" s="517"/>
      <c r="H14" s="526" t="s">
        <v>119</v>
      </c>
      <c r="I14" s="526" t="s">
        <v>119</v>
      </c>
      <c r="J14" s="527" t="s">
        <v>119</v>
      </c>
      <c r="K14" s="1027"/>
    </row>
    <row r="15" spans="1:11" x14ac:dyDescent="0.2">
      <c r="A15" s="351" t="s">
        <v>120</v>
      </c>
      <c r="B15" s="352"/>
      <c r="C15" s="353"/>
      <c r="D15" s="354"/>
      <c r="E15" s="352"/>
      <c r="F15" s="353"/>
      <c r="G15" s="355"/>
      <c r="H15" s="356"/>
      <c r="I15" s="356"/>
      <c r="J15" s="357"/>
      <c r="K15" s="358">
        <f t="shared" ref="K15:K23" si="0">SUM(A15:J15)</f>
        <v>0</v>
      </c>
    </row>
    <row r="16" spans="1:11" x14ac:dyDescent="0.2">
      <c r="A16" s="359" t="s">
        <v>121</v>
      </c>
      <c r="B16" s="360"/>
      <c r="C16" s="361"/>
      <c r="D16" s="362"/>
      <c r="E16" s="360"/>
      <c r="F16" s="361"/>
      <c r="G16" s="361"/>
      <c r="H16" s="363"/>
      <c r="I16" s="363"/>
      <c r="J16" s="364"/>
      <c r="K16" s="365">
        <f t="shared" si="0"/>
        <v>0</v>
      </c>
    </row>
    <row r="17" spans="1:11" x14ac:dyDescent="0.2">
      <c r="A17" s="359" t="s">
        <v>66</v>
      </c>
      <c r="B17" s="360"/>
      <c r="C17" s="361"/>
      <c r="D17" s="362"/>
      <c r="E17" s="360"/>
      <c r="F17" s="361"/>
      <c r="G17" s="361"/>
      <c r="H17" s="363"/>
      <c r="I17" s="363"/>
      <c r="J17" s="364"/>
      <c r="K17" s="365">
        <f t="shared" si="0"/>
        <v>0</v>
      </c>
    </row>
    <row r="18" spans="1:11" x14ac:dyDescent="0.2">
      <c r="A18" s="359" t="s">
        <v>123</v>
      </c>
      <c r="B18" s="360"/>
      <c r="C18" s="361"/>
      <c r="D18" s="362"/>
      <c r="E18" s="360"/>
      <c r="F18" s="361"/>
      <c r="G18" s="361"/>
      <c r="H18" s="363"/>
      <c r="I18" s="363"/>
      <c r="J18" s="364"/>
      <c r="K18" s="365">
        <f t="shared" si="0"/>
        <v>0</v>
      </c>
    </row>
    <row r="19" spans="1:11" x14ac:dyDescent="0.2">
      <c r="A19" s="359" t="s">
        <v>124</v>
      </c>
      <c r="B19" s="360"/>
      <c r="C19" s="361"/>
      <c r="D19" s="362"/>
      <c r="E19" s="360"/>
      <c r="F19" s="361"/>
      <c r="G19" s="361"/>
      <c r="H19" s="363"/>
      <c r="I19" s="363"/>
      <c r="J19" s="364"/>
      <c r="K19" s="365">
        <f t="shared" si="0"/>
        <v>0</v>
      </c>
    </row>
    <row r="20" spans="1:11" x14ac:dyDescent="0.2">
      <c r="A20" s="359" t="s">
        <v>125</v>
      </c>
      <c r="B20" s="360"/>
      <c r="C20" s="361"/>
      <c r="D20" s="362"/>
      <c r="E20" s="360"/>
      <c r="F20" s="361"/>
      <c r="G20" s="361"/>
      <c r="H20" s="363"/>
      <c r="I20" s="363"/>
      <c r="J20" s="364"/>
      <c r="K20" s="365">
        <f t="shared" si="0"/>
        <v>0</v>
      </c>
    </row>
    <row r="21" spans="1:11" x14ac:dyDescent="0.2">
      <c r="A21" s="366" t="s">
        <v>131</v>
      </c>
      <c r="B21" s="360"/>
      <c r="C21" s="361"/>
      <c r="D21" s="362"/>
      <c r="E21" s="360"/>
      <c r="F21" s="361"/>
      <c r="G21" s="361"/>
      <c r="H21" s="363"/>
      <c r="I21" s="363"/>
      <c r="J21" s="364"/>
      <c r="K21" s="365">
        <f t="shared" si="0"/>
        <v>0</v>
      </c>
    </row>
    <row r="22" spans="1:11" ht="13.5" thickBot="1" x14ac:dyDescent="0.25">
      <c r="A22" s="367" t="s">
        <v>131</v>
      </c>
      <c r="B22" s="368"/>
      <c r="C22" s="369"/>
      <c r="D22" s="370"/>
      <c r="E22" s="368"/>
      <c r="F22" s="369"/>
      <c r="G22" s="369"/>
      <c r="H22" s="371"/>
      <c r="I22" s="371"/>
      <c r="J22" s="372"/>
      <c r="K22" s="373">
        <f t="shared" si="0"/>
        <v>0</v>
      </c>
    </row>
    <row r="23" spans="1:11" ht="13.5" thickBot="1" x14ac:dyDescent="0.25">
      <c r="A23" s="374" t="s">
        <v>126</v>
      </c>
      <c r="B23" s="375">
        <f t="shared" ref="B23:J23" si="1">SUM(B15:B22)</f>
        <v>0</v>
      </c>
      <c r="C23" s="376">
        <f t="shared" si="1"/>
        <v>0</v>
      </c>
      <c r="D23" s="377">
        <f t="shared" si="1"/>
        <v>0</v>
      </c>
      <c r="E23" s="378">
        <f t="shared" si="1"/>
        <v>0</v>
      </c>
      <c r="F23" s="379">
        <f t="shared" si="1"/>
        <v>0</v>
      </c>
      <c r="G23" s="380">
        <f>SUM(G15:G22)</f>
        <v>0</v>
      </c>
      <c r="H23" s="376">
        <f t="shared" si="1"/>
        <v>0</v>
      </c>
      <c r="I23" s="376">
        <f t="shared" si="1"/>
        <v>0</v>
      </c>
      <c r="J23" s="378">
        <f t="shared" si="1"/>
        <v>0</v>
      </c>
      <c r="K23" s="381">
        <f t="shared" si="0"/>
        <v>0</v>
      </c>
    </row>
    <row r="24" spans="1:11" ht="13.5" thickBot="1" x14ac:dyDescent="0.25">
      <c r="A24" s="351" t="s">
        <v>83</v>
      </c>
      <c r="B24" s="382"/>
      <c r="C24" s="383"/>
      <c r="D24" s="384"/>
      <c r="E24" s="385"/>
      <c r="F24" s="383"/>
      <c r="G24" s="383"/>
      <c r="H24" s="397"/>
      <c r="I24" s="397"/>
      <c r="J24" s="397"/>
      <c r="K24" s="358">
        <f>SUM(D24:E24)</f>
        <v>0</v>
      </c>
    </row>
    <row r="25" spans="1:11" ht="13.5" thickBot="1" x14ac:dyDescent="0.25">
      <c r="A25" s="389" t="s">
        <v>84</v>
      </c>
      <c r="B25" s="390"/>
      <c r="C25" s="391"/>
      <c r="D25" s="392"/>
      <c r="E25" s="393"/>
      <c r="F25" s="528"/>
      <c r="G25" s="395"/>
      <c r="H25" s="397"/>
      <c r="I25" s="397"/>
      <c r="J25" s="397"/>
      <c r="K25" s="398">
        <f>SUM(F25,B25)</f>
        <v>0</v>
      </c>
    </row>
    <row r="26" spans="1:11" ht="13.5" thickBot="1" x14ac:dyDescent="0.25">
      <c r="A26" s="399" t="s">
        <v>104</v>
      </c>
      <c r="B26" s="400">
        <f>SUM(B23,B25)</f>
        <v>0</v>
      </c>
      <c r="C26" s="401">
        <f>SUM(C23)</f>
        <v>0</v>
      </c>
      <c r="D26" s="402">
        <f>SUM(D23:D24)</f>
        <v>0</v>
      </c>
      <c r="E26" s="400">
        <f>SUM(E23:E24)</f>
        <v>0</v>
      </c>
      <c r="F26" s="401">
        <f>SUM(F23)</f>
        <v>0</v>
      </c>
      <c r="G26" s="401">
        <f>SUM(G23,G25)</f>
        <v>0</v>
      </c>
      <c r="H26" s="401">
        <f t="shared" ref="H26:J26" si="2">SUM(H23)</f>
        <v>0</v>
      </c>
      <c r="I26" s="401">
        <f t="shared" si="2"/>
        <v>0</v>
      </c>
      <c r="J26" s="401">
        <f t="shared" si="2"/>
        <v>0</v>
      </c>
      <c r="K26" s="402">
        <f>SUM(K23:K25)</f>
        <v>0</v>
      </c>
    </row>
    <row r="27" spans="1:11" ht="6" customHeight="1" thickTop="1" thickBot="1" x14ac:dyDescent="0.25">
      <c r="A27" s="434"/>
      <c r="B27" s="529"/>
      <c r="C27" s="529"/>
      <c r="D27" s="529"/>
      <c r="E27" s="529"/>
      <c r="F27" s="529"/>
      <c r="G27" s="529"/>
      <c r="H27" s="530"/>
      <c r="I27" s="530"/>
      <c r="J27" s="73"/>
      <c r="K27" s="73"/>
    </row>
    <row r="28" spans="1:11" ht="14.25" thickTop="1" thickBot="1" x14ac:dyDescent="0.25">
      <c r="A28" s="1030" t="s">
        <v>58</v>
      </c>
      <c r="B28" s="1031"/>
      <c r="C28" s="1031"/>
      <c r="D28" s="1031"/>
      <c r="E28" s="1031"/>
      <c r="F28" s="1031"/>
      <c r="G28" s="1031"/>
      <c r="H28" s="1031"/>
      <c r="I28" s="1031"/>
      <c r="J28" s="1031"/>
      <c r="K28" s="1032"/>
    </row>
    <row r="29" spans="1:11" ht="14.25" thickTop="1" thickBot="1" x14ac:dyDescent="0.25">
      <c r="A29" s="1011" t="s">
        <v>185</v>
      </c>
      <c r="B29" s="1012"/>
      <c r="C29" s="1012"/>
      <c r="D29" s="1012"/>
      <c r="E29" s="1012"/>
      <c r="F29" s="1012"/>
      <c r="G29" s="1012"/>
      <c r="H29" s="1012"/>
      <c r="I29" s="1012"/>
      <c r="J29" s="1013"/>
      <c r="K29" s="404"/>
    </row>
    <row r="30" spans="1:11" ht="26.25" customHeight="1" thickTop="1" x14ac:dyDescent="0.2">
      <c r="A30" s="405" t="s">
        <v>85</v>
      </c>
      <c r="B30" s="1097" t="s">
        <v>86</v>
      </c>
      <c r="C30" s="1098"/>
      <c r="D30" s="406">
        <f>SUM(B26,D26)</f>
        <v>0</v>
      </c>
      <c r="E30" s="1016" t="s">
        <v>186</v>
      </c>
      <c r="F30" s="1017"/>
      <c r="G30" s="1017"/>
      <c r="H30" s="1017"/>
      <c r="I30" s="1017"/>
      <c r="J30" s="1018"/>
      <c r="K30" s="531" t="e">
        <f>(E26+F26)-D36</f>
        <v>#DIV/0!</v>
      </c>
    </row>
    <row r="31" spans="1:11" ht="22.5" customHeight="1" x14ac:dyDescent="0.2">
      <c r="A31" s="405"/>
      <c r="B31" s="1088" t="s">
        <v>87</v>
      </c>
      <c r="C31" s="1089"/>
      <c r="D31" s="408" t="e">
        <f>D30/SUM(B26,D26,E26)</f>
        <v>#DIV/0!</v>
      </c>
      <c r="E31" s="993" t="s">
        <v>100</v>
      </c>
      <c r="F31" s="994"/>
      <c r="G31" s="994"/>
      <c r="H31" s="994"/>
      <c r="I31" s="994"/>
      <c r="J31" s="995"/>
      <c r="K31" s="409" t="e">
        <f>K29-K30</f>
        <v>#DIV/0!</v>
      </c>
    </row>
    <row r="32" spans="1:11" ht="13.5" thickBot="1" x14ac:dyDescent="0.25">
      <c r="A32" s="410"/>
      <c r="B32" s="411" t="s">
        <v>88</v>
      </c>
      <c r="C32" s="412"/>
      <c r="D32" s="413" t="e">
        <f>(D31*-K29)+D30</f>
        <v>#DIV/0!</v>
      </c>
      <c r="E32" s="993" t="s">
        <v>99</v>
      </c>
      <c r="F32" s="994"/>
      <c r="G32" s="994"/>
      <c r="H32" s="994"/>
      <c r="I32" s="994"/>
      <c r="J32" s="995"/>
      <c r="K32" s="414" t="e">
        <f>D26-K31</f>
        <v>#DIV/0!</v>
      </c>
    </row>
    <row r="33" spans="1:11" ht="12" customHeight="1" thickTop="1" thickBot="1" x14ac:dyDescent="0.25">
      <c r="A33" s="415"/>
      <c r="B33" s="416"/>
      <c r="C33" s="416"/>
      <c r="D33" s="417"/>
      <c r="E33" s="993" t="s">
        <v>187</v>
      </c>
      <c r="F33" s="994"/>
      <c r="G33" s="994"/>
      <c r="H33" s="994"/>
      <c r="I33" s="994"/>
      <c r="J33" s="995"/>
      <c r="K33" s="418"/>
    </row>
    <row r="34" spans="1:11" ht="23.25" customHeight="1" thickTop="1" x14ac:dyDescent="0.2">
      <c r="A34" s="419" t="s">
        <v>89</v>
      </c>
      <c r="B34" s="996" t="s">
        <v>86</v>
      </c>
      <c r="C34" s="997"/>
      <c r="D34" s="420">
        <f>SUM(E26, F26)</f>
        <v>0</v>
      </c>
      <c r="E34" s="998" t="s">
        <v>97</v>
      </c>
      <c r="F34" s="999"/>
      <c r="G34" s="999"/>
      <c r="H34" s="999"/>
      <c r="I34" s="999"/>
      <c r="J34" s="1000"/>
      <c r="K34" s="1007" t="e">
        <f>K32/K33</f>
        <v>#DIV/0!</v>
      </c>
    </row>
    <row r="35" spans="1:11" ht="24.75" customHeight="1" x14ac:dyDescent="0.2">
      <c r="A35" s="421"/>
      <c r="B35" s="1090" t="s">
        <v>90</v>
      </c>
      <c r="C35" s="1091"/>
      <c r="D35" s="422" t="e">
        <f>D34/ SUM(B26,E26,D26)</f>
        <v>#DIV/0!</v>
      </c>
      <c r="E35" s="1001"/>
      <c r="F35" s="1002"/>
      <c r="G35" s="1002"/>
      <c r="H35" s="1002"/>
      <c r="I35" s="1002"/>
      <c r="J35" s="1003"/>
      <c r="K35" s="1008"/>
    </row>
    <row r="36" spans="1:11" ht="19.5" customHeight="1" thickBot="1" x14ac:dyDescent="0.25">
      <c r="A36" s="421"/>
      <c r="B36" s="1092" t="s">
        <v>91</v>
      </c>
      <c r="C36" s="1093"/>
      <c r="D36" s="425" t="e">
        <f>(D35*-K29)+D34</f>
        <v>#DIV/0!</v>
      </c>
      <c r="E36" s="1004"/>
      <c r="F36" s="1005"/>
      <c r="G36" s="1005"/>
      <c r="H36" s="1005"/>
      <c r="I36" s="1005"/>
      <c r="J36" s="1006"/>
      <c r="K36" s="1009"/>
    </row>
    <row r="37" spans="1:11" ht="14.25" thickTop="1" thickBot="1" x14ac:dyDescent="0.25">
      <c r="A37" s="532" t="s">
        <v>37</v>
      </c>
      <c r="B37" s="533"/>
      <c r="C37" s="533"/>
      <c r="D37" s="533"/>
      <c r="E37" s="533"/>
      <c r="F37" s="534"/>
      <c r="G37" s="534"/>
      <c r="H37" s="534"/>
      <c r="I37" s="534"/>
      <c r="J37" s="534"/>
      <c r="K37" s="535">
        <f>K26-K29</f>
        <v>0</v>
      </c>
    </row>
    <row r="38" spans="1:11" ht="13.5" customHeight="1" thickTop="1" thickBot="1" x14ac:dyDescent="0.25">
      <c r="A38" s="984" t="s">
        <v>127</v>
      </c>
      <c r="B38" s="985"/>
      <c r="C38" s="985"/>
      <c r="D38" s="986"/>
      <c r="E38" s="196"/>
      <c r="F38" s="197"/>
      <c r="G38" s="197"/>
      <c r="H38" s="197"/>
      <c r="I38" s="197"/>
      <c r="J38" s="197"/>
      <c r="K38" s="197"/>
    </row>
    <row r="39" spans="1:11" x14ac:dyDescent="0.2">
      <c r="A39" s="426" t="s">
        <v>128</v>
      </c>
      <c r="B39" s="427"/>
      <c r="C39" s="428"/>
      <c r="D39" s="429" t="s">
        <v>38</v>
      </c>
      <c r="E39" s="536"/>
      <c r="F39" s="537"/>
      <c r="G39" s="537"/>
      <c r="H39" s="537"/>
      <c r="I39" s="537"/>
      <c r="J39" s="537"/>
      <c r="K39" s="537"/>
    </row>
    <row r="40" spans="1:11" ht="12.75" customHeight="1" thickBot="1" x14ac:dyDescent="0.25">
      <c r="A40" s="293" t="s">
        <v>159</v>
      </c>
      <c r="B40" s="430"/>
      <c r="C40" s="431"/>
      <c r="D40" s="432" t="e">
        <f>(B26+C26+D26)/K37</f>
        <v>#DIV/0!</v>
      </c>
      <c r="E40" s="538"/>
      <c r="F40" s="537"/>
      <c r="G40" s="537"/>
      <c r="H40" s="537"/>
      <c r="I40" s="537"/>
      <c r="J40" s="537"/>
      <c r="K40" s="537"/>
    </row>
    <row r="41" spans="1:11" ht="12.75" customHeight="1" x14ac:dyDescent="0.2">
      <c r="A41" s="433" t="s">
        <v>101</v>
      </c>
      <c r="B41" s="434"/>
      <c r="C41" s="435"/>
      <c r="D41" s="436" t="s">
        <v>103</v>
      </c>
      <c r="E41" s="538"/>
      <c r="F41" s="537"/>
      <c r="G41" s="537"/>
      <c r="H41" s="537"/>
      <c r="I41" s="537"/>
      <c r="J41" s="537"/>
      <c r="K41" s="537"/>
    </row>
    <row r="42" spans="1:11" ht="12.75" customHeight="1" thickBot="1" x14ac:dyDescent="0.25">
      <c r="A42" s="293" t="s">
        <v>160</v>
      </c>
      <c r="B42" s="430"/>
      <c r="C42" s="431"/>
      <c r="D42" s="437" t="e">
        <f>(H26+I26+J26)/K37</f>
        <v>#DIV/0!</v>
      </c>
      <c r="E42" s="539"/>
      <c r="F42" s="540"/>
      <c r="G42" s="540"/>
      <c r="H42" s="540"/>
      <c r="I42" s="540"/>
      <c r="J42" s="540"/>
      <c r="K42" s="540"/>
    </row>
    <row r="43" spans="1:11" x14ac:dyDescent="0.2">
      <c r="A43" s="433" t="s">
        <v>134</v>
      </c>
      <c r="B43" s="434"/>
      <c r="C43" s="435"/>
      <c r="D43" s="429" t="s">
        <v>60</v>
      </c>
      <c r="E43" s="539"/>
      <c r="F43" s="540"/>
      <c r="G43" s="540"/>
      <c r="H43" s="540"/>
      <c r="I43" s="540"/>
      <c r="J43" s="540"/>
      <c r="K43" s="541"/>
    </row>
    <row r="44" spans="1:11" ht="12.75" customHeight="1" thickBot="1" x14ac:dyDescent="0.25">
      <c r="A44" s="293" t="s">
        <v>161</v>
      </c>
      <c r="B44" s="430"/>
      <c r="C44" s="431"/>
      <c r="D44" s="432" t="e">
        <f>D40+D42</f>
        <v>#DIV/0!</v>
      </c>
      <c r="E44" s="542"/>
      <c r="F44" s="543"/>
      <c r="G44" s="543"/>
      <c r="H44" s="540"/>
      <c r="I44" s="540"/>
      <c r="J44" s="540"/>
      <c r="K44" s="544"/>
    </row>
    <row r="45" spans="1:11" x14ac:dyDescent="0.2">
      <c r="A45" s="433" t="s">
        <v>129</v>
      </c>
      <c r="B45" s="434"/>
      <c r="C45" s="435"/>
      <c r="D45" s="438" t="s">
        <v>61</v>
      </c>
      <c r="E45" s="539"/>
      <c r="F45" s="540"/>
      <c r="G45" s="540"/>
      <c r="H45" s="540"/>
      <c r="I45" s="540"/>
      <c r="J45" s="540"/>
      <c r="K45" s="540"/>
    </row>
    <row r="46" spans="1:11" ht="13.5" thickBot="1" x14ac:dyDescent="0.25">
      <c r="A46" s="301" t="s">
        <v>162</v>
      </c>
      <c r="B46" s="430"/>
      <c r="C46" s="431"/>
      <c r="D46" s="302" t="e">
        <f>((E26+F26+G26)-K29)/K37</f>
        <v>#DIV/0!</v>
      </c>
      <c r="E46" s="545"/>
      <c r="F46" s="543"/>
      <c r="G46" s="543"/>
      <c r="H46" s="543"/>
      <c r="I46" s="543"/>
      <c r="J46" s="543"/>
      <c r="K46" s="543"/>
    </row>
    <row r="47" spans="1:11" x14ac:dyDescent="0.2">
      <c r="A47" s="433" t="s">
        <v>102</v>
      </c>
      <c r="B47" s="434"/>
      <c r="C47" s="435"/>
      <c r="D47" s="429" t="s">
        <v>62</v>
      </c>
      <c r="E47" s="545"/>
      <c r="F47" s="543"/>
      <c r="G47" s="543"/>
      <c r="H47" s="546"/>
      <c r="I47" s="546"/>
      <c r="J47" s="547"/>
      <c r="K47" s="540"/>
    </row>
    <row r="48" spans="1:11" ht="13.5" thickBot="1" x14ac:dyDescent="0.25">
      <c r="A48" s="301" t="s">
        <v>52</v>
      </c>
      <c r="B48" s="430"/>
      <c r="C48" s="431"/>
      <c r="D48" s="432" t="e">
        <f>D44+D46</f>
        <v>#DIV/0!</v>
      </c>
      <c r="E48" s="545"/>
      <c r="F48" s="543"/>
      <c r="G48" s="543"/>
      <c r="H48" s="543"/>
      <c r="I48" s="543"/>
      <c r="J48" s="543"/>
      <c r="K48" s="543"/>
    </row>
    <row r="49" spans="1:13" ht="6.75" customHeight="1" x14ac:dyDescent="0.2">
      <c r="A49" s="548"/>
      <c r="B49" s="434"/>
      <c r="C49" s="434"/>
      <c r="D49" s="549"/>
      <c r="E49" s="324"/>
      <c r="F49" s="324"/>
      <c r="G49" s="324"/>
      <c r="H49" s="548"/>
      <c r="I49" s="548"/>
      <c r="J49" s="548"/>
      <c r="K49" s="548"/>
    </row>
    <row r="50" spans="1:13" ht="12.75" customHeight="1" x14ac:dyDescent="0.2">
      <c r="A50" s="1095" t="s">
        <v>132</v>
      </c>
      <c r="B50" s="1095"/>
      <c r="C50" s="530"/>
      <c r="D50" s="530"/>
      <c r="E50" s="550"/>
      <c r="F50" s="550"/>
      <c r="G50" s="550"/>
      <c r="H50" s="550"/>
      <c r="I50" s="550"/>
      <c r="J50" s="550"/>
      <c r="K50" s="550"/>
    </row>
    <row r="51" spans="1:13" ht="73.5" customHeight="1" x14ac:dyDescent="0.2">
      <c r="A51" s="1082" t="s">
        <v>189</v>
      </c>
      <c r="B51" s="1083"/>
      <c r="C51" s="1083"/>
      <c r="D51" s="1083"/>
      <c r="E51" s="1083"/>
      <c r="F51" s="1083"/>
      <c r="G51" s="1083"/>
      <c r="H51" s="1083"/>
      <c r="I51" s="1083"/>
      <c r="J51" s="1083"/>
      <c r="K51" s="1083"/>
    </row>
    <row r="52" spans="1:13" ht="12.75" customHeight="1" x14ac:dyDescent="0.2">
      <c r="A52" s="88"/>
      <c r="B52" s="1082" t="s">
        <v>55</v>
      </c>
      <c r="C52" s="1082"/>
      <c r="D52" s="1082"/>
      <c r="E52" s="1082"/>
      <c r="F52" s="1082"/>
      <c r="G52" s="1082"/>
      <c r="H52" s="1082"/>
      <c r="I52" s="1082"/>
      <c r="J52" s="1082"/>
      <c r="K52" s="1082"/>
    </row>
    <row r="53" spans="1:13" ht="28.5" customHeight="1" x14ac:dyDescent="0.2">
      <c r="A53" s="88"/>
      <c r="B53" s="1082"/>
      <c r="C53" s="1082"/>
      <c r="D53" s="1082"/>
      <c r="E53" s="1082"/>
      <c r="F53" s="1082"/>
      <c r="G53" s="1082"/>
      <c r="H53" s="1082"/>
      <c r="I53" s="1082"/>
      <c r="J53" s="1082"/>
      <c r="K53" s="1082"/>
    </row>
    <row r="54" spans="1:13" x14ac:dyDescent="0.2">
      <c r="A54" s="551" t="s">
        <v>67</v>
      </c>
      <c r="B54" s="1079"/>
      <c r="C54" s="1080"/>
      <c r="D54" s="1080"/>
      <c r="E54" s="1080"/>
      <c r="F54" s="1080"/>
      <c r="G54" s="1080"/>
      <c r="H54" s="1080"/>
      <c r="I54" s="1080"/>
      <c r="J54" s="1080"/>
      <c r="K54" s="1080"/>
      <c r="L54" s="27"/>
      <c r="M54" s="27"/>
    </row>
    <row r="55" spans="1:13" x14ac:dyDescent="0.2">
      <c r="A55" s="1087" t="s">
        <v>106</v>
      </c>
      <c r="B55" s="1081"/>
      <c r="C55" s="1080"/>
      <c r="D55" s="1080"/>
      <c r="E55" s="1080"/>
      <c r="F55" s="1080"/>
      <c r="G55" s="1080"/>
      <c r="H55" s="1080"/>
      <c r="I55" s="1080"/>
      <c r="J55" s="1080"/>
      <c r="K55" s="1080"/>
      <c r="L55" s="27"/>
      <c r="M55" s="27"/>
    </row>
    <row r="56" spans="1:13" x14ac:dyDescent="0.2">
      <c r="A56" s="1087"/>
      <c r="B56" s="1081"/>
      <c r="C56" s="1080"/>
      <c r="D56" s="1080"/>
      <c r="E56" s="1080"/>
      <c r="F56" s="1080"/>
      <c r="G56" s="1080"/>
      <c r="H56" s="1080"/>
      <c r="I56" s="1080"/>
      <c r="J56" s="1080"/>
      <c r="K56" s="1080"/>
      <c r="L56" s="27"/>
      <c r="M56" s="27"/>
    </row>
    <row r="57" spans="1:13" x14ac:dyDescent="0.2">
      <c r="A57" s="1087"/>
      <c r="B57" s="1081"/>
      <c r="C57" s="1080"/>
      <c r="D57" s="1080"/>
      <c r="E57" s="1080"/>
      <c r="F57" s="1080"/>
      <c r="G57" s="1080"/>
      <c r="H57" s="1080"/>
      <c r="I57" s="1080"/>
      <c r="J57" s="1080"/>
      <c r="K57" s="1080"/>
      <c r="L57" s="27"/>
      <c r="M57" s="27"/>
    </row>
    <row r="58" spans="1:13" x14ac:dyDescent="0.2">
      <c r="A58" s="552"/>
      <c r="B58" s="1081"/>
      <c r="C58" s="1080"/>
      <c r="D58" s="1080"/>
      <c r="E58" s="1080"/>
      <c r="F58" s="1080"/>
      <c r="G58" s="1080"/>
      <c r="H58" s="1080"/>
      <c r="I58" s="1080"/>
      <c r="J58" s="1080"/>
      <c r="K58" s="1080"/>
      <c r="L58" s="27"/>
      <c r="M58" s="27"/>
    </row>
    <row r="59" spans="1:13" x14ac:dyDescent="0.2">
      <c r="A59" s="552"/>
      <c r="B59" s="1081"/>
      <c r="C59" s="1080"/>
      <c r="D59" s="1080"/>
      <c r="E59" s="1080"/>
      <c r="F59" s="1080"/>
      <c r="G59" s="1080"/>
      <c r="H59" s="1080"/>
      <c r="I59" s="1080"/>
      <c r="J59" s="1080"/>
      <c r="K59" s="1080"/>
      <c r="L59" s="27"/>
      <c r="M59" s="27"/>
    </row>
    <row r="60" spans="1:13" x14ac:dyDescent="0.2">
      <c r="A60" s="552"/>
      <c r="B60" s="1081"/>
      <c r="C60" s="1080"/>
      <c r="D60" s="1080"/>
      <c r="E60" s="1080"/>
      <c r="F60" s="1080"/>
      <c r="G60" s="1080"/>
      <c r="H60" s="1080"/>
      <c r="I60" s="1080"/>
      <c r="J60" s="1080"/>
      <c r="K60" s="1080"/>
      <c r="L60" s="27"/>
      <c r="M60" s="27"/>
    </row>
    <row r="61" spans="1:13" x14ac:dyDescent="0.2">
      <c r="A61" s="553"/>
      <c r="B61" s="554"/>
      <c r="C61" s="554"/>
      <c r="D61" s="554"/>
      <c r="E61" s="554"/>
      <c r="F61" s="554"/>
      <c r="G61" s="554"/>
      <c r="H61" s="554"/>
      <c r="I61" s="554"/>
      <c r="J61" s="554"/>
      <c r="K61" s="554"/>
      <c r="L61" s="27"/>
      <c r="M61" s="27"/>
    </row>
    <row r="62" spans="1:13" x14ac:dyDescent="0.2">
      <c r="A62" s="551" t="s">
        <v>68</v>
      </c>
      <c r="B62" s="1079"/>
      <c r="C62" s="1080"/>
      <c r="D62" s="1080"/>
      <c r="E62" s="1080"/>
      <c r="F62" s="1080"/>
      <c r="G62" s="1080"/>
      <c r="H62" s="1080"/>
      <c r="I62" s="1080"/>
      <c r="J62" s="1080"/>
      <c r="K62" s="1080"/>
      <c r="L62" s="27"/>
      <c r="M62" s="27"/>
    </row>
    <row r="63" spans="1:13" x14ac:dyDescent="0.2">
      <c r="A63" s="1094" t="s">
        <v>96</v>
      </c>
      <c r="B63" s="1081"/>
      <c r="C63" s="1080"/>
      <c r="D63" s="1080"/>
      <c r="E63" s="1080"/>
      <c r="F63" s="1080"/>
      <c r="G63" s="1080"/>
      <c r="H63" s="1080"/>
      <c r="I63" s="1080"/>
      <c r="J63" s="1080"/>
      <c r="K63" s="1080"/>
      <c r="L63" s="27"/>
      <c r="M63" s="27"/>
    </row>
    <row r="64" spans="1:13" x14ac:dyDescent="0.2">
      <c r="A64" s="1094"/>
      <c r="B64" s="1081"/>
      <c r="C64" s="1080"/>
      <c r="D64" s="1080"/>
      <c r="E64" s="1080"/>
      <c r="F64" s="1080"/>
      <c r="G64" s="1080"/>
      <c r="H64" s="1080"/>
      <c r="I64" s="1080"/>
      <c r="J64" s="1080"/>
      <c r="K64" s="1080"/>
      <c r="L64" s="27"/>
      <c r="M64" s="27"/>
    </row>
    <row r="65" spans="1:13" x14ac:dyDescent="0.2">
      <c r="A65" s="1094"/>
      <c r="B65" s="1081"/>
      <c r="C65" s="1080"/>
      <c r="D65" s="1080"/>
      <c r="E65" s="1080"/>
      <c r="F65" s="1080"/>
      <c r="G65" s="1080"/>
      <c r="H65" s="1080"/>
      <c r="I65" s="1080"/>
      <c r="J65" s="1080"/>
      <c r="K65" s="1080"/>
      <c r="L65" s="27"/>
      <c r="M65" s="27"/>
    </row>
    <row r="66" spans="1:13" x14ac:dyDescent="0.2">
      <c r="A66" s="552"/>
      <c r="B66" s="1081"/>
      <c r="C66" s="1080"/>
      <c r="D66" s="1080"/>
      <c r="E66" s="1080"/>
      <c r="F66" s="1080"/>
      <c r="G66" s="1080"/>
      <c r="H66" s="1080"/>
      <c r="I66" s="1080"/>
      <c r="J66" s="1080"/>
      <c r="K66" s="1080"/>
      <c r="L66" s="27"/>
      <c r="M66" s="27"/>
    </row>
    <row r="67" spans="1:13" x14ac:dyDescent="0.2">
      <c r="A67" s="552"/>
      <c r="B67" s="1081"/>
      <c r="C67" s="1080"/>
      <c r="D67" s="1080"/>
      <c r="E67" s="1080"/>
      <c r="F67" s="1080"/>
      <c r="G67" s="1080"/>
      <c r="H67" s="1080"/>
      <c r="I67" s="1080"/>
      <c r="J67" s="1080"/>
      <c r="K67" s="1080"/>
      <c r="L67" s="27"/>
      <c r="M67" s="27"/>
    </row>
    <row r="68" spans="1:13" x14ac:dyDescent="0.2">
      <c r="A68" s="552"/>
      <c r="B68" s="1081"/>
      <c r="C68" s="1080"/>
      <c r="D68" s="1080"/>
      <c r="E68" s="1080"/>
      <c r="F68" s="1080"/>
      <c r="G68" s="1080"/>
      <c r="H68" s="1080"/>
      <c r="I68" s="1080"/>
      <c r="J68" s="1080"/>
      <c r="K68" s="1080"/>
      <c r="L68" s="27"/>
      <c r="M68" s="27"/>
    </row>
    <row r="69" spans="1:13" x14ac:dyDescent="0.2">
      <c r="A69" s="553"/>
      <c r="B69" s="554"/>
      <c r="C69" s="554"/>
      <c r="D69" s="554"/>
      <c r="E69" s="554"/>
      <c r="F69" s="554"/>
      <c r="G69" s="554"/>
      <c r="H69" s="554"/>
      <c r="I69" s="554"/>
      <c r="J69" s="554"/>
      <c r="K69" s="554"/>
      <c r="L69" s="27"/>
      <c r="M69" s="27"/>
    </row>
    <row r="70" spans="1:13" x14ac:dyDescent="0.2">
      <c r="A70" s="551" t="s">
        <v>69</v>
      </c>
      <c r="B70" s="1079"/>
      <c r="C70" s="1085"/>
      <c r="D70" s="1085"/>
      <c r="E70" s="1085"/>
      <c r="F70" s="1085"/>
      <c r="G70" s="1085"/>
      <c r="H70" s="1085"/>
      <c r="I70" s="1085"/>
      <c r="J70" s="1085"/>
      <c r="K70" s="1085"/>
      <c r="L70" s="27"/>
      <c r="M70" s="27"/>
    </row>
    <row r="71" spans="1:13" x14ac:dyDescent="0.2">
      <c r="A71" s="1087" t="s">
        <v>79</v>
      </c>
      <c r="B71" s="1086"/>
      <c r="C71" s="1085"/>
      <c r="D71" s="1085"/>
      <c r="E71" s="1085"/>
      <c r="F71" s="1085"/>
      <c r="G71" s="1085"/>
      <c r="H71" s="1085"/>
      <c r="I71" s="1085"/>
      <c r="J71" s="1085"/>
      <c r="K71" s="1085"/>
      <c r="L71" s="27"/>
      <c r="M71" s="27"/>
    </row>
    <row r="72" spans="1:13" x14ac:dyDescent="0.2">
      <c r="A72" s="1087"/>
      <c r="B72" s="1086"/>
      <c r="C72" s="1085"/>
      <c r="D72" s="1085"/>
      <c r="E72" s="1085"/>
      <c r="F72" s="1085"/>
      <c r="G72" s="1085"/>
      <c r="H72" s="1085"/>
      <c r="I72" s="1085"/>
      <c r="J72" s="1085"/>
      <c r="K72" s="1085"/>
      <c r="L72" s="27"/>
      <c r="M72" s="27"/>
    </row>
    <row r="73" spans="1:13" x14ac:dyDescent="0.2">
      <c r="A73" s="1087"/>
      <c r="B73" s="1086"/>
      <c r="C73" s="1085"/>
      <c r="D73" s="1085"/>
      <c r="E73" s="1085"/>
      <c r="F73" s="1085"/>
      <c r="G73" s="1085"/>
      <c r="H73" s="1085"/>
      <c r="I73" s="1085"/>
      <c r="J73" s="1085"/>
      <c r="K73" s="1085"/>
      <c r="L73" s="27"/>
      <c r="M73" s="27"/>
    </row>
    <row r="74" spans="1:13" x14ac:dyDescent="0.2">
      <c r="A74" s="552"/>
      <c r="B74" s="1086"/>
      <c r="C74" s="1085"/>
      <c r="D74" s="1085"/>
      <c r="E74" s="1085"/>
      <c r="F74" s="1085"/>
      <c r="G74" s="1085"/>
      <c r="H74" s="1085"/>
      <c r="I74" s="1085"/>
      <c r="J74" s="1085"/>
      <c r="K74" s="1085"/>
      <c r="L74" s="27"/>
      <c r="M74" s="27"/>
    </row>
    <row r="75" spans="1:13" x14ac:dyDescent="0.2">
      <c r="A75" s="552"/>
      <c r="B75" s="1086"/>
      <c r="C75" s="1085"/>
      <c r="D75" s="1085"/>
      <c r="E75" s="1085"/>
      <c r="F75" s="1085"/>
      <c r="G75" s="1085"/>
      <c r="H75" s="1085"/>
      <c r="I75" s="1085"/>
      <c r="J75" s="1085"/>
      <c r="K75" s="1085"/>
      <c r="L75" s="27"/>
      <c r="M75" s="27"/>
    </row>
    <row r="76" spans="1:13" x14ac:dyDescent="0.2">
      <c r="A76" s="552"/>
      <c r="B76" s="1086"/>
      <c r="C76" s="1085"/>
      <c r="D76" s="1085"/>
      <c r="E76" s="1085"/>
      <c r="F76" s="1085"/>
      <c r="G76" s="1085"/>
      <c r="H76" s="1085"/>
      <c r="I76" s="1085"/>
      <c r="J76" s="1085"/>
      <c r="K76" s="1085"/>
      <c r="L76" s="27"/>
      <c r="M76" s="27"/>
    </row>
    <row r="77" spans="1:13" x14ac:dyDescent="0.2">
      <c r="A77" s="553"/>
      <c r="B77" s="554"/>
      <c r="C77" s="554"/>
      <c r="D77" s="554"/>
      <c r="E77" s="554"/>
      <c r="F77" s="554"/>
      <c r="G77" s="554"/>
      <c r="H77" s="554"/>
      <c r="I77" s="554"/>
      <c r="J77" s="554"/>
      <c r="K77" s="554"/>
      <c r="L77" s="27"/>
      <c r="M77" s="27"/>
    </row>
    <row r="78" spans="1:13" x14ac:dyDescent="0.2">
      <c r="A78" s="551" t="s">
        <v>70</v>
      </c>
      <c r="B78" s="1079"/>
      <c r="C78" s="1080"/>
      <c r="D78" s="1080"/>
      <c r="E78" s="1080"/>
      <c r="F78" s="1080"/>
      <c r="G78" s="1080"/>
      <c r="H78" s="1080"/>
      <c r="I78" s="1080"/>
      <c r="J78" s="1080"/>
      <c r="K78" s="1080"/>
      <c r="L78" s="27"/>
      <c r="M78" s="27"/>
    </row>
    <row r="79" spans="1:13" x14ac:dyDescent="0.2">
      <c r="A79" s="1087" t="s">
        <v>108</v>
      </c>
      <c r="B79" s="1081"/>
      <c r="C79" s="1080"/>
      <c r="D79" s="1080"/>
      <c r="E79" s="1080"/>
      <c r="F79" s="1080"/>
      <c r="G79" s="1080"/>
      <c r="H79" s="1080"/>
      <c r="I79" s="1080"/>
      <c r="J79" s="1080"/>
      <c r="K79" s="1080"/>
      <c r="L79" s="27"/>
      <c r="M79" s="27"/>
    </row>
    <row r="80" spans="1:13" x14ac:dyDescent="0.2">
      <c r="A80" s="1087"/>
      <c r="B80" s="1081"/>
      <c r="C80" s="1080"/>
      <c r="D80" s="1080"/>
      <c r="E80" s="1080"/>
      <c r="F80" s="1080"/>
      <c r="G80" s="1080"/>
      <c r="H80" s="1080"/>
      <c r="I80" s="1080"/>
      <c r="J80" s="1080"/>
      <c r="K80" s="1080"/>
      <c r="L80" s="27"/>
      <c r="M80" s="27"/>
    </row>
    <row r="81" spans="1:13" x14ac:dyDescent="0.2">
      <c r="A81" s="1087"/>
      <c r="B81" s="1081"/>
      <c r="C81" s="1080"/>
      <c r="D81" s="1080"/>
      <c r="E81" s="1080"/>
      <c r="F81" s="1080"/>
      <c r="G81" s="1080"/>
      <c r="H81" s="1080"/>
      <c r="I81" s="1080"/>
      <c r="J81" s="1080"/>
      <c r="K81" s="1080"/>
      <c r="L81" s="27"/>
      <c r="M81" s="27"/>
    </row>
    <row r="82" spans="1:13" x14ac:dyDescent="0.2">
      <c r="A82" s="552"/>
      <c r="B82" s="1081"/>
      <c r="C82" s="1080"/>
      <c r="D82" s="1080"/>
      <c r="E82" s="1080"/>
      <c r="F82" s="1080"/>
      <c r="G82" s="1080"/>
      <c r="H82" s="1080"/>
      <c r="I82" s="1080"/>
      <c r="J82" s="1080"/>
      <c r="K82" s="1080"/>
      <c r="L82" s="27"/>
      <c r="M82" s="27"/>
    </row>
    <row r="83" spans="1:13" x14ac:dyDescent="0.2">
      <c r="A83" s="552"/>
      <c r="B83" s="1081"/>
      <c r="C83" s="1080"/>
      <c r="D83" s="1080"/>
      <c r="E83" s="1080"/>
      <c r="F83" s="1080"/>
      <c r="G83" s="1080"/>
      <c r="H83" s="1080"/>
      <c r="I83" s="1080"/>
      <c r="J83" s="1080"/>
      <c r="K83" s="1080"/>
      <c r="L83" s="27"/>
      <c r="M83" s="27"/>
    </row>
    <row r="84" spans="1:13" x14ac:dyDescent="0.2">
      <c r="A84" s="553"/>
      <c r="B84" s="1081"/>
      <c r="C84" s="1080"/>
      <c r="D84" s="1080"/>
      <c r="E84" s="1080"/>
      <c r="F84" s="1080"/>
      <c r="G84" s="1080"/>
      <c r="H84" s="1080"/>
      <c r="I84" s="1080"/>
      <c r="J84" s="1080"/>
      <c r="K84" s="1080"/>
      <c r="L84" s="27"/>
      <c r="M84" s="27"/>
    </row>
    <row r="85" spans="1:13" x14ac:dyDescent="0.2">
      <c r="A85" s="553"/>
      <c r="B85" s="555"/>
      <c r="C85" s="555"/>
      <c r="D85" s="555"/>
      <c r="E85" s="555"/>
      <c r="F85" s="555"/>
      <c r="G85" s="555"/>
      <c r="H85" s="555"/>
      <c r="I85" s="555"/>
      <c r="J85" s="555"/>
      <c r="K85" s="555"/>
      <c r="L85" s="27"/>
      <c r="M85" s="27"/>
    </row>
    <row r="86" spans="1:13" x14ac:dyDescent="0.2">
      <c r="A86" s="551" t="s">
        <v>71</v>
      </c>
      <c r="B86" s="1079"/>
      <c r="C86" s="1080"/>
      <c r="D86" s="1080"/>
      <c r="E86" s="1080"/>
      <c r="F86" s="1080"/>
      <c r="G86" s="1080"/>
      <c r="H86" s="1080"/>
      <c r="I86" s="1080"/>
      <c r="J86" s="1080"/>
      <c r="K86" s="1080"/>
      <c r="L86" s="27"/>
      <c r="M86" s="27"/>
    </row>
    <row r="87" spans="1:13" x14ac:dyDescent="0.2">
      <c r="A87" s="1084" t="s">
        <v>171</v>
      </c>
      <c r="B87" s="1081"/>
      <c r="C87" s="1080"/>
      <c r="D87" s="1080"/>
      <c r="E87" s="1080"/>
      <c r="F87" s="1080"/>
      <c r="G87" s="1080"/>
      <c r="H87" s="1080"/>
      <c r="I87" s="1080"/>
      <c r="J87" s="1080"/>
      <c r="K87" s="1080"/>
      <c r="L87" s="27"/>
      <c r="M87" s="27"/>
    </row>
    <row r="88" spans="1:13" x14ac:dyDescent="0.2">
      <c r="A88" s="1084"/>
      <c r="B88" s="1081"/>
      <c r="C88" s="1080"/>
      <c r="D88" s="1080"/>
      <c r="E88" s="1080"/>
      <c r="F88" s="1080"/>
      <c r="G88" s="1080"/>
      <c r="H88" s="1080"/>
      <c r="I88" s="1080"/>
      <c r="J88" s="1080"/>
      <c r="K88" s="1080"/>
      <c r="L88" s="27"/>
      <c r="M88" s="27"/>
    </row>
    <row r="89" spans="1:13" x14ac:dyDescent="0.2">
      <c r="A89" s="1084"/>
      <c r="B89" s="1081"/>
      <c r="C89" s="1080"/>
      <c r="D89" s="1080"/>
      <c r="E89" s="1080"/>
      <c r="F89" s="1080"/>
      <c r="G89" s="1080"/>
      <c r="H89" s="1080"/>
      <c r="I89" s="1080"/>
      <c r="J89" s="1080"/>
      <c r="K89" s="1080"/>
      <c r="L89" s="27"/>
      <c r="M89" s="27"/>
    </row>
    <row r="90" spans="1:13" x14ac:dyDescent="0.2">
      <c r="A90" s="556"/>
      <c r="B90" s="1081"/>
      <c r="C90" s="1080"/>
      <c r="D90" s="1080"/>
      <c r="E90" s="1080"/>
      <c r="F90" s="1080"/>
      <c r="G90" s="1080"/>
      <c r="H90" s="1080"/>
      <c r="I90" s="1080"/>
      <c r="J90" s="1080"/>
      <c r="K90" s="1080"/>
      <c r="L90" s="27"/>
      <c r="M90" s="27"/>
    </row>
    <row r="91" spans="1:13" x14ac:dyDescent="0.2">
      <c r="A91" s="556"/>
      <c r="B91" s="1081"/>
      <c r="C91" s="1080"/>
      <c r="D91" s="1080"/>
      <c r="E91" s="1080"/>
      <c r="F91" s="1080"/>
      <c r="G91" s="1080"/>
      <c r="H91" s="1080"/>
      <c r="I91" s="1080"/>
      <c r="J91" s="1080"/>
      <c r="K91" s="1080"/>
      <c r="L91" s="27"/>
      <c r="M91" s="27"/>
    </row>
    <row r="92" spans="1:13" ht="25.5" customHeight="1" x14ac:dyDescent="0.2">
      <c r="A92" s="553" t="s">
        <v>122</v>
      </c>
      <c r="B92" s="554"/>
      <c r="C92" s="554"/>
      <c r="D92" s="554"/>
      <c r="E92" s="554"/>
      <c r="F92" s="554"/>
      <c r="G92" s="554"/>
      <c r="H92" s="554"/>
      <c r="I92" s="554"/>
      <c r="J92" s="554"/>
      <c r="K92" s="554"/>
      <c r="L92" s="27"/>
      <c r="M92" s="27"/>
    </row>
    <row r="93" spans="1:13" x14ac:dyDescent="0.2">
      <c r="A93" s="551" t="s">
        <v>72</v>
      </c>
      <c r="B93" s="1079"/>
      <c r="C93" s="1080"/>
      <c r="D93" s="1080"/>
      <c r="E93" s="1080"/>
      <c r="F93" s="1080"/>
      <c r="G93" s="1080"/>
      <c r="H93" s="1080"/>
      <c r="I93" s="1080"/>
      <c r="J93" s="1080"/>
      <c r="K93" s="1080"/>
      <c r="L93" s="27"/>
      <c r="M93" s="27"/>
    </row>
    <row r="94" spans="1:13" ht="12.75" customHeight="1" x14ac:dyDescent="0.2">
      <c r="A94" s="1084" t="s">
        <v>109</v>
      </c>
      <c r="B94" s="1081"/>
      <c r="C94" s="1080"/>
      <c r="D94" s="1080"/>
      <c r="E94" s="1080"/>
      <c r="F94" s="1080"/>
      <c r="G94" s="1080"/>
      <c r="H94" s="1080"/>
      <c r="I94" s="1080"/>
      <c r="J94" s="1080"/>
      <c r="K94" s="1080"/>
      <c r="L94" s="27"/>
      <c r="M94" s="27"/>
    </row>
    <row r="95" spans="1:13" x14ac:dyDescent="0.2">
      <c r="A95" s="1084"/>
      <c r="B95" s="1081"/>
      <c r="C95" s="1080"/>
      <c r="D95" s="1080"/>
      <c r="E95" s="1080"/>
      <c r="F95" s="1080"/>
      <c r="G95" s="1080"/>
      <c r="H95" s="1080"/>
      <c r="I95" s="1080"/>
      <c r="J95" s="1080"/>
      <c r="K95" s="1080"/>
      <c r="L95" s="27"/>
      <c r="M95" s="27"/>
    </row>
    <row r="96" spans="1:13" x14ac:dyDescent="0.2">
      <c r="A96" s="1084"/>
      <c r="B96" s="1081"/>
      <c r="C96" s="1080"/>
      <c r="D96" s="1080"/>
      <c r="E96" s="1080"/>
      <c r="F96" s="1080"/>
      <c r="G96" s="1080"/>
      <c r="H96" s="1080"/>
      <c r="I96" s="1080"/>
      <c r="J96" s="1080"/>
      <c r="K96" s="1080"/>
      <c r="L96" s="27"/>
      <c r="M96" s="27"/>
    </row>
    <row r="97" spans="1:13" x14ac:dyDescent="0.2">
      <c r="A97" s="553"/>
      <c r="B97" s="554"/>
      <c r="C97" s="554"/>
      <c r="D97" s="554"/>
      <c r="E97" s="554"/>
      <c r="F97" s="554"/>
      <c r="G97" s="554"/>
      <c r="H97" s="554"/>
      <c r="I97" s="554"/>
      <c r="J97" s="554"/>
      <c r="K97" s="554"/>
      <c r="L97" s="27"/>
      <c r="M97" s="27"/>
    </row>
    <row r="98" spans="1:13" x14ac:dyDescent="0.2">
      <c r="A98" s="551" t="s">
        <v>73</v>
      </c>
      <c r="B98" s="1079"/>
      <c r="C98" s="1080"/>
      <c r="D98" s="1080"/>
      <c r="E98" s="1080"/>
      <c r="F98" s="1080"/>
      <c r="G98" s="1080"/>
      <c r="H98" s="1080"/>
      <c r="I98" s="1080"/>
      <c r="J98" s="1080"/>
      <c r="K98" s="1080"/>
      <c r="L98" s="27"/>
      <c r="M98" s="27"/>
    </row>
    <row r="99" spans="1:13" x14ac:dyDescent="0.2">
      <c r="A99" s="1084" t="s">
        <v>48</v>
      </c>
      <c r="B99" s="1081"/>
      <c r="C99" s="1080"/>
      <c r="D99" s="1080"/>
      <c r="E99" s="1080"/>
      <c r="F99" s="1080"/>
      <c r="G99" s="1080"/>
      <c r="H99" s="1080"/>
      <c r="I99" s="1080"/>
      <c r="J99" s="1080"/>
      <c r="K99" s="1080"/>
      <c r="L99" s="27"/>
      <c r="M99" s="27"/>
    </row>
    <row r="100" spans="1:13" x14ac:dyDescent="0.2">
      <c r="A100" s="1084"/>
      <c r="B100" s="1081"/>
      <c r="C100" s="1080"/>
      <c r="D100" s="1080"/>
      <c r="E100" s="1080"/>
      <c r="F100" s="1080"/>
      <c r="G100" s="1080"/>
      <c r="H100" s="1080"/>
      <c r="I100" s="1080"/>
      <c r="J100" s="1080"/>
      <c r="K100" s="1080"/>
      <c r="L100" s="27"/>
      <c r="M100" s="27"/>
    </row>
    <row r="101" spans="1:13" x14ac:dyDescent="0.2">
      <c r="A101" s="1084"/>
      <c r="B101" s="1081"/>
      <c r="C101" s="1080"/>
      <c r="D101" s="1080"/>
      <c r="E101" s="1080"/>
      <c r="F101" s="1080"/>
      <c r="G101" s="1080"/>
      <c r="H101" s="1080"/>
      <c r="I101" s="1080"/>
      <c r="J101" s="1080"/>
      <c r="K101" s="1080"/>
      <c r="L101" s="27"/>
      <c r="M101" s="27"/>
    </row>
    <row r="102" spans="1:13" x14ac:dyDescent="0.2">
      <c r="A102" s="553"/>
      <c r="B102" s="554"/>
      <c r="C102" s="554"/>
      <c r="D102" s="554"/>
      <c r="E102" s="554"/>
      <c r="F102" s="554"/>
      <c r="G102" s="554"/>
      <c r="H102" s="554"/>
      <c r="I102" s="554"/>
      <c r="J102" s="554"/>
      <c r="K102" s="554"/>
      <c r="L102" s="27"/>
      <c r="M102" s="27"/>
    </row>
    <row r="103" spans="1:13" x14ac:dyDescent="0.2">
      <c r="A103" s="551" t="s">
        <v>64</v>
      </c>
      <c r="B103" s="1079"/>
      <c r="C103" s="1080"/>
      <c r="D103" s="1080"/>
      <c r="E103" s="1080"/>
      <c r="F103" s="1080"/>
      <c r="G103" s="1080"/>
      <c r="H103" s="1080"/>
      <c r="I103" s="1080"/>
      <c r="J103" s="1080"/>
      <c r="K103" s="1080"/>
      <c r="L103" s="27"/>
      <c r="M103" s="27"/>
    </row>
    <row r="104" spans="1:13" x14ac:dyDescent="0.2">
      <c r="A104" s="1084" t="s">
        <v>49</v>
      </c>
      <c r="B104" s="1081"/>
      <c r="C104" s="1080"/>
      <c r="D104" s="1080"/>
      <c r="E104" s="1080"/>
      <c r="F104" s="1080"/>
      <c r="G104" s="1080"/>
      <c r="H104" s="1080"/>
      <c r="I104" s="1080"/>
      <c r="J104" s="1080"/>
      <c r="K104" s="1080"/>
      <c r="L104" s="27"/>
      <c r="M104" s="27"/>
    </row>
    <row r="105" spans="1:13" x14ac:dyDescent="0.2">
      <c r="A105" s="1084"/>
      <c r="B105" s="1081"/>
      <c r="C105" s="1080"/>
      <c r="D105" s="1080"/>
      <c r="E105" s="1080"/>
      <c r="F105" s="1080"/>
      <c r="G105" s="1080"/>
      <c r="H105" s="1080"/>
      <c r="I105" s="1080"/>
      <c r="J105" s="1080"/>
      <c r="K105" s="1080"/>
      <c r="L105" s="27"/>
      <c r="M105" s="27"/>
    </row>
    <row r="106" spans="1:13" x14ac:dyDescent="0.2">
      <c r="A106" s="1084"/>
      <c r="B106" s="1081"/>
      <c r="C106" s="1080"/>
      <c r="D106" s="1080"/>
      <c r="E106" s="1080"/>
      <c r="F106" s="1080"/>
      <c r="G106" s="1080"/>
      <c r="H106" s="1080"/>
      <c r="I106" s="1080"/>
      <c r="J106" s="1080"/>
      <c r="K106" s="1080"/>
      <c r="L106" s="27"/>
      <c r="M106" s="27"/>
    </row>
    <row r="107" spans="1:13" x14ac:dyDescent="0.2">
      <c r="A107" s="557"/>
      <c r="B107" s="558"/>
      <c r="C107" s="200"/>
      <c r="D107" s="200"/>
      <c r="E107" s="200"/>
      <c r="F107" s="200"/>
      <c r="G107" s="200"/>
      <c r="H107" s="200"/>
      <c r="I107" s="200"/>
      <c r="J107" s="200"/>
      <c r="K107" s="200"/>
      <c r="L107" s="27"/>
      <c r="M107" s="27"/>
    </row>
    <row r="108" spans="1:13" x14ac:dyDescent="0.2">
      <c r="A108" s="551" t="s">
        <v>65</v>
      </c>
      <c r="B108" s="1079"/>
      <c r="C108" s="1080"/>
      <c r="D108" s="1080"/>
      <c r="E108" s="1080"/>
      <c r="F108" s="1080"/>
      <c r="G108" s="1080"/>
      <c r="H108" s="1080"/>
      <c r="I108" s="1080"/>
      <c r="J108" s="1080"/>
      <c r="K108" s="1080"/>
      <c r="L108" s="27"/>
      <c r="M108" s="27"/>
    </row>
    <row r="109" spans="1:13" x14ac:dyDescent="0.2">
      <c r="A109" s="1084" t="s">
        <v>50</v>
      </c>
      <c r="B109" s="1081"/>
      <c r="C109" s="1080"/>
      <c r="D109" s="1080"/>
      <c r="E109" s="1080"/>
      <c r="F109" s="1080"/>
      <c r="G109" s="1080"/>
      <c r="H109" s="1080"/>
      <c r="I109" s="1080"/>
      <c r="J109" s="1080"/>
      <c r="K109" s="1080"/>
      <c r="L109" s="27"/>
      <c r="M109" s="27"/>
    </row>
    <row r="110" spans="1:13" x14ac:dyDescent="0.2">
      <c r="A110" s="1084"/>
      <c r="B110" s="1081"/>
      <c r="C110" s="1080"/>
      <c r="D110" s="1080"/>
      <c r="E110" s="1080"/>
      <c r="F110" s="1080"/>
      <c r="G110" s="1080"/>
      <c r="H110" s="1080"/>
      <c r="I110" s="1080"/>
      <c r="J110" s="1080"/>
      <c r="K110" s="1080"/>
      <c r="L110" s="27"/>
      <c r="M110" s="27"/>
    </row>
    <row r="111" spans="1:13" x14ac:dyDescent="0.2">
      <c r="A111" s="1084"/>
      <c r="B111" s="1081"/>
      <c r="C111" s="1080"/>
      <c r="D111" s="1080"/>
      <c r="E111" s="1080"/>
      <c r="F111" s="1080"/>
      <c r="G111" s="1080"/>
      <c r="H111" s="1080"/>
      <c r="I111" s="1080"/>
      <c r="J111" s="1080"/>
      <c r="K111" s="1080"/>
      <c r="L111" s="27"/>
      <c r="M111" s="27"/>
    </row>
  </sheetData>
  <sheetProtection formatRows="0" insertRows="0"/>
  <protectedRanges>
    <protectedRange password="CF7A" sqref="A58:A69 A74:A77 B54:G97 A82:A97 A98:G111" name="cost analysis1"/>
    <protectedRange password="A5BD" sqref="B15:G21" name="Matrix" securityDescriptor="O:WDG:WDD:(A;;CC;;;WD)"/>
    <protectedRange password="A5BD" sqref="E2:F4 G3:G4" name="agreement numbers" securityDescriptor="O:WDG:WDD:(A;;CC;;;WD)"/>
    <protectedRange password="CF7A" sqref="A54" name="cost analysis1_1"/>
    <protectedRange password="CF7A" sqref="A70" name="cost analysis1_2"/>
    <protectedRange password="CF7A" sqref="A78" name="cost analysis1_3"/>
    <protectedRange password="A5BD" sqref="B24:G25" name="Indirect Costs_1" securityDescriptor="O:WDG:WDD:(A;;CC;;;WD)"/>
    <protectedRange password="CF7A" sqref="H50:K111" name="cost analysis1_5"/>
    <protectedRange password="A5BD" sqref="H2 I3:I4" name="agreement numbers_1" securityDescriptor="O:WDG:WDD:(A;;CC;;;WD)"/>
    <protectedRange password="CF7A" sqref="K29" name="program income_1"/>
  </protectedRanges>
  <mergeCells count="46">
    <mergeCell ref="A29:J29"/>
    <mergeCell ref="B30:C30"/>
    <mergeCell ref="B2:D2"/>
    <mergeCell ref="E2:F2"/>
    <mergeCell ref="B3:D3"/>
    <mergeCell ref="E3:F3"/>
    <mergeCell ref="B7:K7"/>
    <mergeCell ref="B5:J6"/>
    <mergeCell ref="A94:A96"/>
    <mergeCell ref="A71:A73"/>
    <mergeCell ref="A55:A57"/>
    <mergeCell ref="A63:A65"/>
    <mergeCell ref="B9:K9"/>
    <mergeCell ref="B10:D10"/>
    <mergeCell ref="A50:B50"/>
    <mergeCell ref="E10:J10"/>
    <mergeCell ref="E33:J33"/>
    <mergeCell ref="E34:J36"/>
    <mergeCell ref="B34:C34"/>
    <mergeCell ref="A38:D38"/>
    <mergeCell ref="E30:J30"/>
    <mergeCell ref="K11:K14"/>
    <mergeCell ref="H12:J12"/>
    <mergeCell ref="A28:K28"/>
    <mergeCell ref="B31:C31"/>
    <mergeCell ref="E31:J31"/>
    <mergeCell ref="E32:J32"/>
    <mergeCell ref="B35:C35"/>
    <mergeCell ref="K34:K36"/>
    <mergeCell ref="B36:C36"/>
    <mergeCell ref="B108:K111"/>
    <mergeCell ref="A51:K51"/>
    <mergeCell ref="B52:K53"/>
    <mergeCell ref="B54:K60"/>
    <mergeCell ref="B93:K96"/>
    <mergeCell ref="A99:A101"/>
    <mergeCell ref="A104:A106"/>
    <mergeCell ref="B98:K101"/>
    <mergeCell ref="A87:A89"/>
    <mergeCell ref="B62:K68"/>
    <mergeCell ref="B70:K76"/>
    <mergeCell ref="B78:K84"/>
    <mergeCell ref="B86:K91"/>
    <mergeCell ref="A109:A111"/>
    <mergeCell ref="A79:A81"/>
    <mergeCell ref="B103:K106"/>
  </mergeCells>
  <pageMargins left="0.3" right="0.3" top="0.94" bottom="0.5" header="0.5" footer="0.5"/>
  <pageSetup scale="93" orientation="landscape" r:id="rId1"/>
  <headerFooter alignWithMargins="0">
    <oddHeader>&amp;L&amp;"Arial,Bold"&amp;12U.S. Forest Service&amp;R&amp;"Arial,Bold"&amp;12OMB 0596-0217
FS-1500-17A
&amp;10(Rev. 12-2013)</oddHeader>
    <oddFooter>&amp;CPage &amp;P</oddFooter>
  </headerFooter>
  <rowBreaks count="2" manualBreakCount="2">
    <brk id="37" max="13" man="1"/>
    <brk id="69" max="1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tabSelected="1" view="pageLayout" workbookViewId="0"/>
  </sheetViews>
  <sheetFormatPr defaultColWidth="8.85546875" defaultRowHeight="12.75" x14ac:dyDescent="0.2"/>
  <cols>
    <col min="1" max="1" width="23.42578125" customWidth="1"/>
    <col min="2" max="2" width="12" customWidth="1"/>
    <col min="3" max="3" width="12.42578125" customWidth="1"/>
    <col min="4" max="4" width="12.5703125" customWidth="1"/>
    <col min="5" max="5" width="12.140625" customWidth="1"/>
    <col min="6" max="6" width="11.85546875" customWidth="1"/>
    <col min="7" max="7" width="12" customWidth="1"/>
    <col min="8" max="8" width="12.42578125" customWidth="1"/>
    <col min="9" max="9" width="12" customWidth="1"/>
    <col min="10" max="10" width="11.7109375" customWidth="1"/>
    <col min="11" max="11" width="12.140625" customWidth="1"/>
    <col min="12" max="13" width="8.85546875" customWidth="1"/>
  </cols>
  <sheetData>
    <row r="1" spans="1:11" x14ac:dyDescent="0.2">
      <c r="A1" s="122" t="s">
        <v>184</v>
      </c>
      <c r="B1" s="123"/>
    </row>
    <row r="2" spans="1:11" x14ac:dyDescent="0.2">
      <c r="A2" s="11"/>
      <c r="B2" s="590" t="s">
        <v>182</v>
      </c>
      <c r="C2" s="590"/>
      <c r="D2" s="591"/>
      <c r="E2" s="592"/>
      <c r="F2" s="593"/>
      <c r="G2" s="303" t="s">
        <v>172</v>
      </c>
      <c r="H2" s="304"/>
      <c r="I2" s="12"/>
      <c r="J2" s="121"/>
    </row>
    <row r="3" spans="1:11" x14ac:dyDescent="0.2">
      <c r="A3" s="13"/>
      <c r="B3" s="590" t="s">
        <v>183</v>
      </c>
      <c r="C3" s="590"/>
      <c r="D3" s="591"/>
      <c r="E3" s="594"/>
      <c r="F3" s="595"/>
      <c r="G3" s="305"/>
      <c r="H3" s="306"/>
      <c r="I3" s="12"/>
    </row>
    <row r="4" spans="1:11" ht="13.5" thickBot="1" x14ac:dyDescent="0.25">
      <c r="A4" s="13"/>
      <c r="B4" s="13"/>
      <c r="C4" s="13"/>
      <c r="D4" s="13"/>
      <c r="E4" s="13"/>
      <c r="F4" s="13"/>
      <c r="G4" s="13"/>
      <c r="H4" s="14"/>
      <c r="I4" s="15"/>
    </row>
    <row r="5" spans="1:11" x14ac:dyDescent="0.2">
      <c r="A5" s="13"/>
      <c r="B5" s="13"/>
      <c r="C5" s="13"/>
      <c r="D5" s="13"/>
      <c r="E5" s="602" t="s">
        <v>92</v>
      </c>
      <c r="F5" s="603"/>
      <c r="G5" s="603"/>
      <c r="H5" s="604"/>
      <c r="I5" s="15"/>
    </row>
    <row r="6" spans="1:11" x14ac:dyDescent="0.2">
      <c r="A6" s="13"/>
      <c r="B6" s="13"/>
      <c r="C6" s="13"/>
      <c r="D6" s="13"/>
      <c r="E6" s="605"/>
      <c r="F6" s="606"/>
      <c r="G6" s="606"/>
      <c r="H6" s="607"/>
      <c r="I6" s="15"/>
    </row>
    <row r="7" spans="1:11" x14ac:dyDescent="0.2">
      <c r="A7" s="13"/>
      <c r="B7" s="13"/>
      <c r="C7" s="13"/>
      <c r="D7" s="13"/>
      <c r="E7" s="605"/>
      <c r="F7" s="606"/>
      <c r="G7" s="606"/>
      <c r="H7" s="607"/>
      <c r="I7" s="15"/>
    </row>
    <row r="8" spans="1:11" ht="16.5" customHeight="1" thickBot="1" x14ac:dyDescent="0.25">
      <c r="A8" s="13"/>
      <c r="B8" s="13"/>
      <c r="C8" s="13"/>
      <c r="D8" s="13"/>
      <c r="E8" s="608"/>
      <c r="F8" s="609"/>
      <c r="G8" s="609"/>
      <c r="H8" s="610"/>
      <c r="I8" s="15"/>
    </row>
    <row r="9" spans="1:11" x14ac:dyDescent="0.2">
      <c r="A9" s="13"/>
      <c r="B9" s="13"/>
      <c r="C9" s="13"/>
      <c r="D9" s="13"/>
      <c r="E9" s="170"/>
      <c r="F9" s="170"/>
      <c r="G9" s="170"/>
      <c r="H9" s="170"/>
      <c r="I9" s="15"/>
    </row>
    <row r="10" spans="1:11" ht="15.75" x14ac:dyDescent="0.25">
      <c r="A10" s="16"/>
      <c r="B10" s="599" t="s">
        <v>51</v>
      </c>
      <c r="C10" s="599"/>
      <c r="D10" s="599"/>
      <c r="E10" s="599"/>
      <c r="F10" s="599"/>
      <c r="G10" s="599"/>
      <c r="H10" s="599"/>
      <c r="I10" s="599"/>
      <c r="J10" s="599"/>
    </row>
    <row r="11" spans="1:11" x14ac:dyDescent="0.2">
      <c r="I11" s="84"/>
    </row>
    <row r="12" spans="1:11" ht="13.5" thickBot="1" x14ac:dyDescent="0.25">
      <c r="A12" s="201" t="s">
        <v>133</v>
      </c>
      <c r="B12" s="613" t="s">
        <v>54</v>
      </c>
      <c r="C12" s="613"/>
      <c r="D12" s="613"/>
      <c r="E12" s="614"/>
      <c r="F12" s="614"/>
      <c r="G12" s="614"/>
      <c r="H12" s="614"/>
      <c r="I12" s="202"/>
      <c r="J12" s="113"/>
      <c r="K12" s="113"/>
    </row>
    <row r="13" spans="1:11" ht="14.25" thickTop="1" thickBot="1" x14ac:dyDescent="0.25">
      <c r="A13" s="203"/>
      <c r="B13" s="611" t="s">
        <v>56</v>
      </c>
      <c r="C13" s="612"/>
      <c r="D13" s="612"/>
      <c r="E13" s="596" t="s">
        <v>57</v>
      </c>
      <c r="F13" s="597"/>
      <c r="G13" s="597"/>
      <c r="H13" s="597"/>
      <c r="I13" s="597"/>
      <c r="J13" s="598"/>
      <c r="K13" s="204"/>
    </row>
    <row r="14" spans="1:11" ht="14.25" customHeight="1" thickTop="1" thickBot="1" x14ac:dyDescent="0.25">
      <c r="A14" s="203"/>
      <c r="B14" s="205" t="s">
        <v>110</v>
      </c>
      <c r="C14" s="206" t="s">
        <v>111</v>
      </c>
      <c r="D14" s="207" t="s">
        <v>112</v>
      </c>
      <c r="E14" s="208" t="s">
        <v>113</v>
      </c>
      <c r="F14" s="209" t="s">
        <v>114</v>
      </c>
      <c r="G14" s="210" t="s">
        <v>115</v>
      </c>
      <c r="H14" s="211" t="s">
        <v>116</v>
      </c>
      <c r="I14" s="212" t="s">
        <v>59</v>
      </c>
      <c r="J14" s="213" t="s">
        <v>105</v>
      </c>
      <c r="K14" s="600" t="s">
        <v>156</v>
      </c>
    </row>
    <row r="15" spans="1:11" ht="13.5" thickBot="1" x14ac:dyDescent="0.25">
      <c r="A15" s="214"/>
      <c r="B15" s="215"/>
      <c r="C15" s="216" t="s">
        <v>93</v>
      </c>
      <c r="D15" s="217" t="s">
        <v>130</v>
      </c>
      <c r="E15" s="208"/>
      <c r="F15" s="209" t="s">
        <v>149</v>
      </c>
      <c r="G15" s="210"/>
      <c r="H15" s="615" t="s">
        <v>152</v>
      </c>
      <c r="I15" s="615"/>
      <c r="J15" s="616"/>
      <c r="K15" s="601"/>
    </row>
    <row r="16" spans="1:11" ht="12.75" customHeight="1" thickTop="1" thickBot="1" x14ac:dyDescent="0.25">
      <c r="A16" s="218" t="s">
        <v>117</v>
      </c>
      <c r="B16" s="215" t="s">
        <v>107</v>
      </c>
      <c r="C16" s="216" t="s">
        <v>94</v>
      </c>
      <c r="D16" s="217" t="s">
        <v>74</v>
      </c>
      <c r="E16" s="208" t="s">
        <v>107</v>
      </c>
      <c r="F16" s="209" t="s">
        <v>118</v>
      </c>
      <c r="G16" s="210" t="s">
        <v>153</v>
      </c>
      <c r="H16" s="219" t="s">
        <v>130</v>
      </c>
      <c r="I16" s="220" t="s">
        <v>107</v>
      </c>
      <c r="J16" s="221" t="s">
        <v>118</v>
      </c>
      <c r="K16" s="601"/>
    </row>
    <row r="17" spans="1:12" ht="13.5" thickBot="1" x14ac:dyDescent="0.25">
      <c r="A17" s="222" t="s">
        <v>82</v>
      </c>
      <c r="B17" s="215"/>
      <c r="C17" s="223" t="s">
        <v>95</v>
      </c>
      <c r="D17" s="217" t="s">
        <v>75</v>
      </c>
      <c r="E17" s="208"/>
      <c r="F17" s="224" t="s">
        <v>150</v>
      </c>
      <c r="G17" s="225"/>
      <c r="H17" s="226" t="s">
        <v>119</v>
      </c>
      <c r="I17" s="227" t="s">
        <v>119</v>
      </c>
      <c r="J17" s="228" t="s">
        <v>119</v>
      </c>
      <c r="K17" s="601"/>
    </row>
    <row r="18" spans="1:12" x14ac:dyDescent="0.2">
      <c r="A18" s="229" t="s">
        <v>120</v>
      </c>
      <c r="B18" s="230">
        <f>'FS Non-Cash Cont. (a)'!F20</f>
        <v>0</v>
      </c>
      <c r="C18" s="231">
        <f>'Volunteer Labor (In-Kind) (b)'!F20</f>
        <v>0</v>
      </c>
      <c r="D18" s="232">
        <f>'FS Cash to the Coop. (c) '!F20</f>
        <v>0</v>
      </c>
      <c r="E18" s="230">
        <f>'Coop. Non-Cash Cont. (d)'!F20</f>
        <v>0</v>
      </c>
      <c r="F18" s="231">
        <f>'Value of In-Kind Cont.'!F20</f>
        <v>0</v>
      </c>
      <c r="G18" s="233">
        <f>'Cash to FS'!F19</f>
        <v>0</v>
      </c>
      <c r="H18" s="234">
        <f>'3rd Party Cash '!F20</f>
        <v>0</v>
      </c>
      <c r="I18" s="234">
        <f>'3rd Party Noncash '!F20</f>
        <v>0</v>
      </c>
      <c r="J18" s="235">
        <f>'3rd Party In-Kind '!F20</f>
        <v>0</v>
      </c>
      <c r="K18" s="236">
        <f>SUM(B18:J18)</f>
        <v>0</v>
      </c>
    </row>
    <row r="19" spans="1:12" x14ac:dyDescent="0.2">
      <c r="A19" s="237" t="s">
        <v>121</v>
      </c>
      <c r="B19" s="238">
        <f>'FS Non-Cash Cont. (a)'!F34</f>
        <v>0</v>
      </c>
      <c r="C19" s="239">
        <f>'Volunteer Labor (In-Kind) (b)'!F34</f>
        <v>0</v>
      </c>
      <c r="D19" s="240">
        <f>'FS Cash to the Coop. (c) '!F34</f>
        <v>0</v>
      </c>
      <c r="E19" s="241">
        <f>'Coop. Non-Cash Cont. (d)'!F34</f>
        <v>0</v>
      </c>
      <c r="F19" s="242">
        <f>'Value of In-Kind Cont.'!F34</f>
        <v>0</v>
      </c>
      <c r="G19" s="242">
        <f>'Cash to FS'!F33</f>
        <v>0</v>
      </c>
      <c r="H19" s="242">
        <f>'3rd Party Cash '!F34</f>
        <v>0</v>
      </c>
      <c r="I19" s="242">
        <f>'3rd Party Noncash '!F34</f>
        <v>0</v>
      </c>
      <c r="J19" s="243">
        <f>'3rd Party In-Kind '!F34</f>
        <v>0</v>
      </c>
      <c r="K19" s="244">
        <f>SUM(B19:J19)</f>
        <v>0</v>
      </c>
    </row>
    <row r="20" spans="1:12" x14ac:dyDescent="0.2">
      <c r="A20" s="237" t="s">
        <v>66</v>
      </c>
      <c r="B20" s="245">
        <f>'FS Non-Cash Cont. (a)'!F48</f>
        <v>0</v>
      </c>
      <c r="C20" s="246">
        <f>'Volunteer Labor (In-Kind) (b)'!F48</f>
        <v>0</v>
      </c>
      <c r="D20" s="247">
        <f>'FS Cash to the Coop. (c) '!F48</f>
        <v>0</v>
      </c>
      <c r="E20" s="245">
        <f>'Coop. Non-Cash Cont. (d)'!F48</f>
        <v>0</v>
      </c>
      <c r="F20" s="246">
        <f>'Value of In-Kind Cont.'!F48</f>
        <v>0</v>
      </c>
      <c r="G20" s="242">
        <f>'Cash to FS'!F47</f>
        <v>0</v>
      </c>
      <c r="H20" s="248">
        <f>'3rd Party Cash '!F48</f>
        <v>0</v>
      </c>
      <c r="I20" s="248">
        <f>'3rd Party Noncash '!F48</f>
        <v>0</v>
      </c>
      <c r="J20" s="235">
        <f>'3rd Party In-Kind '!F48</f>
        <v>0</v>
      </c>
      <c r="K20" s="249">
        <f>SUM(B20:J20)</f>
        <v>0</v>
      </c>
    </row>
    <row r="21" spans="1:12" x14ac:dyDescent="0.2">
      <c r="A21" s="237" t="s">
        <v>15</v>
      </c>
      <c r="B21" s="245">
        <f>'FS Non-Cash Cont. (a)'!F61</f>
        <v>0</v>
      </c>
      <c r="C21" s="246">
        <f>'Volunteer Labor (In-Kind) (b)'!F61</f>
        <v>0</v>
      </c>
      <c r="D21" s="247">
        <f>'FS Cash to the Coop. (c) '!F61</f>
        <v>0</v>
      </c>
      <c r="E21" s="238">
        <f>'Coop. Non-Cash Cont. (d)'!F61</f>
        <v>0</v>
      </c>
      <c r="F21" s="246">
        <f>'Value of In-Kind Cont.'!F61</f>
        <v>0</v>
      </c>
      <c r="G21" s="242">
        <f>'Cash to FS'!F60</f>
        <v>0</v>
      </c>
      <c r="H21" s="248">
        <f>'3rd Party Cash '!F61</f>
        <v>0</v>
      </c>
      <c r="I21" s="248">
        <f>'3rd Party Noncash '!F61</f>
        <v>0</v>
      </c>
      <c r="J21" s="235">
        <f>'3rd Party In-Kind '!F61</f>
        <v>0</v>
      </c>
      <c r="K21" s="244">
        <f>SUM(A21:J21)</f>
        <v>0</v>
      </c>
    </row>
    <row r="22" spans="1:12" x14ac:dyDescent="0.2">
      <c r="A22" s="237" t="s">
        <v>125</v>
      </c>
      <c r="B22" s="245">
        <f>'FS Non-Cash Cont. (a)'!F70</f>
        <v>0</v>
      </c>
      <c r="C22" s="246">
        <f>'Volunteer Labor (In-Kind) (b)'!F70</f>
        <v>0</v>
      </c>
      <c r="D22" s="247">
        <f>'FS Cash to the Coop. (c) '!F70</f>
        <v>0</v>
      </c>
      <c r="E22" s="245">
        <f>'Coop. Non-Cash Cont. (d)'!F70</f>
        <v>0</v>
      </c>
      <c r="F22" s="246">
        <f>'Value of In-Kind Cont.'!F70</f>
        <v>0</v>
      </c>
      <c r="G22" s="242">
        <f>'Cash to FS'!F69</f>
        <v>0</v>
      </c>
      <c r="H22" s="248">
        <f>'3rd Party Cash '!F70</f>
        <v>0</v>
      </c>
      <c r="I22" s="248">
        <f>'3rd Party Noncash '!F70</f>
        <v>0</v>
      </c>
      <c r="J22" s="235">
        <f>'3rd Party In-Kind '!F70</f>
        <v>0</v>
      </c>
      <c r="K22" s="249">
        <f>SUM(B22:J22)</f>
        <v>0</v>
      </c>
    </row>
    <row r="23" spans="1:12" x14ac:dyDescent="0.2">
      <c r="A23" s="250" t="s">
        <v>131</v>
      </c>
      <c r="B23" s="245">
        <f>'FS Non-Cash Cont. (a)'!F83</f>
        <v>0</v>
      </c>
      <c r="C23" s="242">
        <f>'Volunteer Labor (In-Kind) (b)'!F83</f>
        <v>0</v>
      </c>
      <c r="D23" s="247">
        <f>'FS Cash to the Coop. (c) '!F83</f>
        <v>0</v>
      </c>
      <c r="E23" s="245">
        <f>'Coop. Non-Cash Cont. (d)'!F83</f>
        <v>0</v>
      </c>
      <c r="F23" s="246">
        <f>'Value of In-Kind Cont.'!F83</f>
        <v>0</v>
      </c>
      <c r="G23" s="242">
        <f>'Cash to FS'!F82</f>
        <v>0</v>
      </c>
      <c r="H23" s="248">
        <f>'3rd Party Cash '!F83</f>
        <v>0</v>
      </c>
      <c r="I23" s="248">
        <f>'3rd Party Noncash '!F83</f>
        <v>0</v>
      </c>
      <c r="J23" s="235">
        <f>'3rd Party In-Kind '!F83</f>
        <v>0</v>
      </c>
      <c r="K23" s="244">
        <f>SUM(A23:J23)</f>
        <v>0</v>
      </c>
    </row>
    <row r="24" spans="1:12" ht="13.5" thickBot="1" x14ac:dyDescent="0.25">
      <c r="A24" s="251" t="s">
        <v>131</v>
      </c>
      <c r="B24" s="252">
        <v>0</v>
      </c>
      <c r="C24" s="253">
        <v>0</v>
      </c>
      <c r="D24" s="254">
        <v>0</v>
      </c>
      <c r="E24" s="255">
        <v>0</v>
      </c>
      <c r="F24" s="256">
        <v>0</v>
      </c>
      <c r="G24" s="257">
        <v>0</v>
      </c>
      <c r="H24" s="258">
        <v>0</v>
      </c>
      <c r="I24" s="258">
        <v>0</v>
      </c>
      <c r="J24" s="259">
        <v>0</v>
      </c>
      <c r="K24" s="249">
        <f>SUM(A24:J24)</f>
        <v>0</v>
      </c>
    </row>
    <row r="25" spans="1:12" ht="13.5" thickBot="1" x14ac:dyDescent="0.25">
      <c r="A25" s="307" t="s">
        <v>126</v>
      </c>
      <c r="B25" s="308">
        <f t="shared" ref="B25:F25" si="0">SUM(B18:B24)</f>
        <v>0</v>
      </c>
      <c r="C25" s="309">
        <f t="shared" si="0"/>
        <v>0</v>
      </c>
      <c r="D25" s="310">
        <f t="shared" si="0"/>
        <v>0</v>
      </c>
      <c r="E25" s="311">
        <f t="shared" si="0"/>
        <v>0</v>
      </c>
      <c r="F25" s="312">
        <f t="shared" si="0"/>
        <v>0</v>
      </c>
      <c r="G25" s="312">
        <f>SUM(G18:G24)</f>
        <v>0</v>
      </c>
      <c r="H25" s="313">
        <f>SUM(H18:H24)</f>
        <v>0</v>
      </c>
      <c r="I25" s="314">
        <f>SUM(I18:I24)</f>
        <v>0</v>
      </c>
      <c r="J25" s="314">
        <f>SUM(J18:J24)</f>
        <v>0</v>
      </c>
      <c r="K25" s="315">
        <f>SUM(K18:K24)</f>
        <v>0</v>
      </c>
      <c r="L25" s="22"/>
    </row>
    <row r="26" spans="1:12" ht="13.5" thickBot="1" x14ac:dyDescent="0.25">
      <c r="A26" s="229" t="s">
        <v>83</v>
      </c>
      <c r="B26" s="267"/>
      <c r="C26" s="268"/>
      <c r="D26" s="269">
        <f>'FS Cash to the Coop. (c) '!F93</f>
        <v>0</v>
      </c>
      <c r="E26" s="270">
        <f>'Coop. Non-Cash Cont. (d)'!F93</f>
        <v>0</v>
      </c>
      <c r="F26" s="268"/>
      <c r="G26" s="271"/>
      <c r="H26" s="272"/>
      <c r="I26" s="273"/>
      <c r="J26" s="273"/>
      <c r="K26" s="274">
        <f>SUM(D26:E26)</f>
        <v>0</v>
      </c>
    </row>
    <row r="27" spans="1:12" ht="13.5" thickBot="1" x14ac:dyDescent="0.25">
      <c r="A27" s="275" t="s">
        <v>84</v>
      </c>
      <c r="B27" s="276">
        <f>'FS Non-Cash Cont. (a)'!F93</f>
        <v>0</v>
      </c>
      <c r="C27" s="277"/>
      <c r="D27" s="278"/>
      <c r="E27" s="279"/>
      <c r="F27" s="280"/>
      <c r="G27" s="281">
        <f>'Cash to FS'!F92</f>
        <v>0</v>
      </c>
      <c r="H27" s="272"/>
      <c r="I27" s="273"/>
      <c r="J27" s="273"/>
      <c r="K27" s="282">
        <f>SUM(B27,G27)</f>
        <v>0</v>
      </c>
    </row>
    <row r="28" spans="1:12" ht="13.5" thickBot="1" x14ac:dyDescent="0.25">
      <c r="A28" s="316" t="s">
        <v>104</v>
      </c>
      <c r="B28" s="317">
        <f>SUM(B25,B27)</f>
        <v>0</v>
      </c>
      <c r="C28" s="318">
        <f>SUM(C25)</f>
        <v>0</v>
      </c>
      <c r="D28" s="319">
        <f>SUM(D25:D26)</f>
        <v>0</v>
      </c>
      <c r="E28" s="317">
        <f>SUM(E25:E26)</f>
        <v>0</v>
      </c>
      <c r="F28" s="318">
        <f>SUM(F25)</f>
        <v>0</v>
      </c>
      <c r="G28" s="320">
        <f>SUM(G27,G25)</f>
        <v>0</v>
      </c>
      <c r="H28" s="320">
        <f>SUM(H25)</f>
        <v>0</v>
      </c>
      <c r="I28" s="318">
        <f>SUM(I25)</f>
        <v>0</v>
      </c>
      <c r="J28" s="320">
        <f>SUM(J25)</f>
        <v>0</v>
      </c>
      <c r="K28" s="319">
        <f>SUM(K25:K27)</f>
        <v>0</v>
      </c>
      <c r="L28" s="22"/>
    </row>
    <row r="29" spans="1:12" ht="3" customHeight="1" thickTop="1" x14ac:dyDescent="0.2">
      <c r="A29" s="287"/>
      <c r="B29" s="288"/>
      <c r="C29" s="289"/>
      <c r="D29" s="289"/>
      <c r="E29" s="289"/>
      <c r="F29" s="289"/>
      <c r="G29" s="289"/>
      <c r="H29" s="289"/>
      <c r="I29" s="289"/>
      <c r="J29" s="113"/>
      <c r="K29" s="113"/>
    </row>
    <row r="30" spans="1:12" ht="13.5" customHeight="1" thickBot="1" x14ac:dyDescent="0.25">
      <c r="A30" s="113"/>
      <c r="B30" s="113"/>
      <c r="C30" s="113"/>
      <c r="D30" s="113"/>
      <c r="E30" s="289"/>
      <c r="F30" s="289"/>
      <c r="G30" s="289"/>
      <c r="H30" s="289"/>
      <c r="I30" s="289"/>
      <c r="J30" s="113"/>
      <c r="K30" s="113"/>
    </row>
    <row r="31" spans="1:12" ht="12.75" customHeight="1" thickBot="1" x14ac:dyDescent="0.25">
      <c r="A31" s="596" t="s">
        <v>127</v>
      </c>
      <c r="B31" s="597"/>
      <c r="C31" s="598"/>
      <c r="D31" s="113"/>
      <c r="E31" s="113"/>
      <c r="F31" s="113"/>
      <c r="G31" s="113"/>
      <c r="H31" s="113"/>
      <c r="I31" s="113"/>
      <c r="J31" s="113"/>
      <c r="K31" s="113"/>
    </row>
    <row r="32" spans="1:12" ht="12.75" customHeight="1" x14ac:dyDescent="0.2">
      <c r="A32" s="290" t="s">
        <v>128</v>
      </c>
      <c r="B32" s="291"/>
      <c r="C32" s="292" t="s">
        <v>78</v>
      </c>
      <c r="D32" s="113"/>
      <c r="E32" s="113"/>
      <c r="F32" s="113"/>
      <c r="G32" s="113"/>
      <c r="H32" s="113"/>
      <c r="I32" s="113"/>
      <c r="J32" s="113"/>
      <c r="K32" s="113"/>
    </row>
    <row r="33" spans="1:11" ht="12.75" customHeight="1" thickBot="1" x14ac:dyDescent="0.25">
      <c r="A33" s="293" t="s">
        <v>159</v>
      </c>
      <c r="B33" s="294"/>
      <c r="C33" s="295" t="e">
        <f>(B28+C28+D28)/K28</f>
        <v>#DIV/0!</v>
      </c>
      <c r="D33" s="113"/>
      <c r="E33" s="113"/>
      <c r="F33" s="113"/>
      <c r="G33" s="113"/>
      <c r="H33" s="113"/>
      <c r="I33" s="113"/>
      <c r="J33" s="113"/>
      <c r="K33" s="113"/>
    </row>
    <row r="34" spans="1:11" ht="12.75" customHeight="1" thickBot="1" x14ac:dyDescent="0.25">
      <c r="A34" s="296" t="s">
        <v>101</v>
      </c>
      <c r="B34" s="297"/>
      <c r="C34" s="298" t="s">
        <v>157</v>
      </c>
      <c r="D34" s="113"/>
      <c r="E34" s="113"/>
      <c r="F34" s="113"/>
      <c r="G34" s="113"/>
      <c r="H34" s="113"/>
      <c r="I34" s="113"/>
      <c r="J34" s="113"/>
      <c r="K34" s="113"/>
    </row>
    <row r="35" spans="1:11" ht="13.5" thickBot="1" x14ac:dyDescent="0.25">
      <c r="A35" s="293" t="s">
        <v>173</v>
      </c>
      <c r="B35" s="294"/>
      <c r="C35" s="299" t="e">
        <f>(H28+I28+J28)/K28</f>
        <v>#DIV/0!</v>
      </c>
      <c r="D35" s="113"/>
      <c r="E35" s="113"/>
      <c r="F35" s="113"/>
      <c r="G35" s="113"/>
      <c r="H35" s="113"/>
      <c r="I35" s="113"/>
      <c r="J35" s="113"/>
      <c r="K35" s="113"/>
    </row>
    <row r="36" spans="1:11" ht="12.75" customHeight="1" x14ac:dyDescent="0.2">
      <c r="A36" s="296" t="s">
        <v>134</v>
      </c>
      <c r="B36" s="297"/>
      <c r="C36" s="292" t="s">
        <v>76</v>
      </c>
      <c r="D36" s="113"/>
      <c r="E36" s="113"/>
      <c r="F36" s="113"/>
      <c r="G36" s="113"/>
      <c r="H36" s="113"/>
      <c r="I36" s="113"/>
      <c r="J36" s="113"/>
      <c r="K36" s="113"/>
    </row>
    <row r="37" spans="1:11" ht="13.5" thickBot="1" x14ac:dyDescent="0.25">
      <c r="A37" s="293" t="s">
        <v>161</v>
      </c>
      <c r="B37" s="294"/>
      <c r="C37" s="295" t="e">
        <f>C33+C35</f>
        <v>#DIV/0!</v>
      </c>
      <c r="D37" s="113"/>
      <c r="E37" s="113"/>
      <c r="F37" s="113"/>
      <c r="G37" s="113"/>
      <c r="H37" s="113"/>
      <c r="I37" s="113"/>
      <c r="J37" s="113"/>
      <c r="K37" s="113"/>
    </row>
    <row r="38" spans="1:11" x14ac:dyDescent="0.2">
      <c r="A38" s="296" t="s">
        <v>129</v>
      </c>
      <c r="B38" s="297"/>
      <c r="C38" s="300" t="s">
        <v>77</v>
      </c>
      <c r="D38" s="113"/>
      <c r="E38" s="113"/>
      <c r="F38" s="113"/>
      <c r="G38" s="113"/>
      <c r="H38" s="113"/>
      <c r="I38" s="113"/>
      <c r="J38" s="113"/>
      <c r="K38" s="113"/>
    </row>
    <row r="39" spans="1:11" ht="13.5" thickBot="1" x14ac:dyDescent="0.25">
      <c r="A39" s="301" t="s">
        <v>174</v>
      </c>
      <c r="B39" s="294"/>
      <c r="C39" s="302" t="e">
        <f>(E28+F28+G28)/K28</f>
        <v>#DIV/0!</v>
      </c>
      <c r="D39" s="113"/>
      <c r="E39" s="113"/>
      <c r="F39" s="113"/>
      <c r="G39" s="113"/>
      <c r="H39" s="113"/>
      <c r="I39" s="113"/>
      <c r="J39" s="113"/>
      <c r="K39" s="113"/>
    </row>
    <row r="40" spans="1:11" x14ac:dyDescent="0.2">
      <c r="A40" s="296" t="s">
        <v>102</v>
      </c>
      <c r="B40" s="297"/>
      <c r="C40" s="292" t="s">
        <v>38</v>
      </c>
      <c r="D40" s="113"/>
      <c r="E40" s="113"/>
      <c r="F40" s="113"/>
      <c r="G40" s="113"/>
      <c r="H40" s="113"/>
      <c r="I40" s="113"/>
      <c r="J40" s="113"/>
      <c r="K40" s="113"/>
    </row>
    <row r="41" spans="1:11" ht="13.5" thickBot="1" x14ac:dyDescent="0.25">
      <c r="A41" s="301" t="s">
        <v>52</v>
      </c>
      <c r="B41" s="294"/>
      <c r="C41" s="577" t="e">
        <f>C37+C39</f>
        <v>#DIV/0!</v>
      </c>
      <c r="D41" s="113"/>
      <c r="E41" s="113"/>
      <c r="F41" s="113"/>
      <c r="G41" s="113"/>
      <c r="H41" s="113"/>
      <c r="I41" s="113"/>
      <c r="J41" s="113"/>
      <c r="K41" s="113"/>
    </row>
    <row r="42" spans="1:11" x14ac:dyDescent="0.2">
      <c r="A42" s="139"/>
      <c r="B42" s="139"/>
      <c r="C42" s="139"/>
    </row>
    <row r="43" spans="1:11" ht="12.75" customHeight="1" x14ac:dyDescent="0.2">
      <c r="A43" s="138"/>
      <c r="B43" s="138"/>
      <c r="C43" s="138"/>
    </row>
    <row r="44" spans="1:11" x14ac:dyDescent="0.2">
      <c r="A44" s="138"/>
      <c r="B44" s="138"/>
      <c r="C44" s="138"/>
    </row>
    <row r="45" spans="1:11" x14ac:dyDescent="0.2">
      <c r="A45" s="9"/>
      <c r="B45" s="9"/>
      <c r="C45" s="9"/>
    </row>
    <row r="46" spans="1:11" x14ac:dyDescent="0.2">
      <c r="A46" s="9"/>
      <c r="B46" s="9"/>
      <c r="C46" s="9"/>
    </row>
    <row r="47" spans="1:11" ht="6.75" customHeight="1" x14ac:dyDescent="0.2">
      <c r="A47" s="9"/>
      <c r="B47" s="9"/>
      <c r="C47" s="9"/>
    </row>
    <row r="48" spans="1:11" x14ac:dyDescent="0.2">
      <c r="A48" s="9"/>
      <c r="B48" s="9"/>
      <c r="C48" s="9"/>
    </row>
    <row r="49" spans="1:9" x14ac:dyDescent="0.2">
      <c r="A49" s="18"/>
      <c r="B49" s="18"/>
      <c r="C49" s="9"/>
      <c r="D49" s="140"/>
      <c r="E49" s="137"/>
      <c r="F49" s="140"/>
      <c r="G49" s="140"/>
      <c r="H49" s="18"/>
      <c r="I49" s="9"/>
    </row>
    <row r="50" spans="1:9" ht="12.75" customHeight="1" x14ac:dyDescent="0.2">
      <c r="A50" s="18"/>
      <c r="B50" s="141"/>
      <c r="C50" s="141"/>
      <c r="D50" s="141"/>
      <c r="E50" s="141"/>
      <c r="F50" s="141"/>
      <c r="G50" s="141"/>
      <c r="H50" s="141"/>
      <c r="I50" s="9"/>
    </row>
    <row r="51" spans="1:9" ht="37.5" customHeight="1" x14ac:dyDescent="0.2">
      <c r="B51" s="1"/>
      <c r="C51" s="1"/>
      <c r="F51" s="3"/>
      <c r="G51" s="3"/>
      <c r="H51" s="4"/>
      <c r="I51" s="4"/>
    </row>
  </sheetData>
  <sheetProtection formatCells="0" formatRows="0" insertRows="0"/>
  <protectedRanges>
    <protectedRange password="A5BD" sqref="E2:G3" name="agreement numbers_1" securityDescriptor="O:WDG:WDD:(A;;CC;;;WD)"/>
    <protectedRange password="A5BD" sqref="B18:G23 H19:J19" name="Matrix" securityDescriptor="O:WDG:WDD:(A;;CC;;;WD)"/>
    <protectedRange password="A5BD" sqref="B26:G27" name="Indirect Costs_1" securityDescriptor="O:WDG:WDD:(A;;CC;;;WD)"/>
  </protectedRanges>
  <mergeCells count="12">
    <mergeCell ref="K14:K17"/>
    <mergeCell ref="E5:H8"/>
    <mergeCell ref="B13:D13"/>
    <mergeCell ref="B12:H12"/>
    <mergeCell ref="H15:J15"/>
    <mergeCell ref="E13:J13"/>
    <mergeCell ref="B2:D2"/>
    <mergeCell ref="E2:F2"/>
    <mergeCell ref="B3:D3"/>
    <mergeCell ref="E3:F3"/>
    <mergeCell ref="A31:C31"/>
    <mergeCell ref="B10:J10"/>
  </mergeCells>
  <phoneticPr fontId="9" type="noConversion"/>
  <printOptions horizontalCentered="1" verticalCentered="1"/>
  <pageMargins left="0.25" right="0.25" top="0.75" bottom="0.5" header="0.5" footer="0.5"/>
  <pageSetup scale="91" orientation="landscape" r:id="rId1"/>
  <headerFooter alignWithMargins="0">
    <oddHeader>&amp;L&amp;"Arial,Bold"&amp;11U.S. Forest Service&amp;R&amp;"Arial,Bold"&amp;11OMB 0596-0217
FS-1500-17A
&amp;10(Rev. 12-2013)</oddHeader>
    <oddFooter>&amp;CPage &amp;P</oddFooter>
  </headerFooter>
  <rowBreaks count="1" manualBreakCount="1">
    <brk id="50" max="12" man="1"/>
  </rowBreaks>
  <drawing r:id="rId2"/>
  <legacyDrawing r:id="rId3"/>
  <extLst>
    <ext xmlns:mx="http://schemas.microsoft.com/office/mac/excel/2008/main" uri="http://schemas.microsoft.com/office/mac/excel/2008/main">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CC33"/>
  </sheetPr>
  <dimension ref="A1:K98"/>
  <sheetViews>
    <sheetView topLeftCell="A7" workbookViewId="0">
      <selection activeCell="C96" sqref="A96:F98"/>
    </sheetView>
  </sheetViews>
  <sheetFormatPr defaultColWidth="8.85546875" defaultRowHeight="12.75" x14ac:dyDescent="0.2"/>
  <cols>
    <col min="1" max="1" width="23.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622" t="s">
        <v>41</v>
      </c>
      <c r="B2" s="623"/>
      <c r="C2" s="623"/>
      <c r="D2" s="623"/>
      <c r="E2" s="623"/>
      <c r="F2" s="624"/>
    </row>
    <row r="3" spans="1:6" ht="13.5" customHeight="1" thickBot="1" x14ac:dyDescent="0.25">
      <c r="A3" s="625"/>
      <c r="B3" s="626"/>
      <c r="C3" s="626"/>
      <c r="D3" s="626"/>
      <c r="E3" s="626"/>
      <c r="F3" s="627"/>
    </row>
    <row r="5" spans="1:6" ht="25.5" customHeight="1" x14ac:dyDescent="0.2">
      <c r="A5" s="628" t="s">
        <v>175</v>
      </c>
      <c r="B5" s="629"/>
      <c r="C5" s="629"/>
      <c r="D5" s="629"/>
      <c r="E5" s="629"/>
      <c r="F5" s="629"/>
    </row>
    <row r="7" spans="1:6" ht="114" customHeight="1" x14ac:dyDescent="0.2">
      <c r="A7" s="630" t="s">
        <v>176</v>
      </c>
      <c r="B7" s="629"/>
      <c r="C7" s="629"/>
      <c r="D7" s="629"/>
      <c r="E7" s="629"/>
      <c r="F7" s="629"/>
    </row>
    <row r="8" spans="1:6" s="27" customFormat="1" x14ac:dyDescent="0.2"/>
    <row r="9" spans="1:6" x14ac:dyDescent="0.2">
      <c r="A9" s="631" t="s">
        <v>120</v>
      </c>
      <c r="B9" s="632"/>
    </row>
    <row r="10" spans="1:6" s="27" customFormat="1" x14ac:dyDescent="0.2">
      <c r="A10" s="617" t="s">
        <v>0</v>
      </c>
      <c r="B10" s="618"/>
      <c r="C10" s="618"/>
      <c r="D10" s="618"/>
      <c r="E10" s="618"/>
      <c r="F10" s="619"/>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562" t="s">
        <v>5</v>
      </c>
      <c r="B17" s="563"/>
      <c r="C17" s="563"/>
      <c r="D17" s="563"/>
      <c r="E17" s="563"/>
      <c r="F17" s="564"/>
    </row>
    <row r="18" spans="1:6" s="27" customFormat="1" x14ac:dyDescent="0.2">
      <c r="C18" s="31"/>
      <c r="D18" s="32"/>
      <c r="F18" s="31"/>
    </row>
    <row r="19" spans="1:6" s="34" customFormat="1" x14ac:dyDescent="0.2">
      <c r="A19" s="125"/>
      <c r="B19" s="125"/>
      <c r="C19" s="126"/>
      <c r="D19" s="127"/>
      <c r="E19" s="125"/>
      <c r="F19" s="126"/>
    </row>
    <row r="20" spans="1:6" x14ac:dyDescent="0.2">
      <c r="A20" s="35" t="s">
        <v>6</v>
      </c>
      <c r="F20" s="36">
        <f>SUM(F12:F19)</f>
        <v>0</v>
      </c>
    </row>
    <row r="23" spans="1:6" x14ac:dyDescent="0.2">
      <c r="A23" s="631" t="s">
        <v>121</v>
      </c>
      <c r="B23" s="632"/>
    </row>
    <row r="24" spans="1:6" s="27" customFormat="1" x14ac:dyDescent="0.2">
      <c r="A24" s="562" t="s">
        <v>0</v>
      </c>
      <c r="B24" s="565"/>
      <c r="C24" s="565"/>
      <c r="D24" s="565"/>
      <c r="E24" s="565"/>
      <c r="F24" s="566"/>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562" t="s">
        <v>5</v>
      </c>
      <c r="B31" s="565"/>
      <c r="C31" s="565"/>
      <c r="D31" s="565"/>
      <c r="E31" s="565"/>
      <c r="F31" s="566"/>
    </row>
    <row r="32" spans="1:6" s="27" customFormat="1" x14ac:dyDescent="0.2">
      <c r="C32" s="31"/>
      <c r="D32" s="32"/>
      <c r="F32" s="31"/>
    </row>
    <row r="33" spans="1:6" s="34" customFormat="1" x14ac:dyDescent="0.2">
      <c r="A33" s="125"/>
      <c r="B33" s="125"/>
      <c r="C33" s="126"/>
      <c r="D33" s="127"/>
      <c r="E33" s="125"/>
      <c r="F33" s="126"/>
    </row>
    <row r="34" spans="1:6" x14ac:dyDescent="0.2">
      <c r="A34" s="37" t="s">
        <v>11</v>
      </c>
      <c r="F34" s="36">
        <f>SUM(F26:F33)</f>
        <v>0</v>
      </c>
    </row>
    <row r="37" spans="1:6" x14ac:dyDescent="0.2">
      <c r="A37" s="631" t="s">
        <v>66</v>
      </c>
      <c r="B37" s="632"/>
    </row>
    <row r="38" spans="1:6" s="27" customFormat="1" x14ac:dyDescent="0.2">
      <c r="A38" s="617" t="s">
        <v>0</v>
      </c>
      <c r="B38" s="618"/>
      <c r="C38" s="618"/>
      <c r="D38" s="618"/>
      <c r="E38" s="618"/>
      <c r="F38" s="619"/>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3"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A44" s="617" t="s">
        <v>5</v>
      </c>
      <c r="B44" s="618"/>
      <c r="C44" s="618"/>
      <c r="D44" s="618"/>
      <c r="E44" s="618"/>
      <c r="F44" s="619"/>
    </row>
    <row r="45" spans="1:6" s="27" customFormat="1" x14ac:dyDescent="0.2">
      <c r="B45" s="32"/>
      <c r="C45" s="31"/>
      <c r="D45" s="32"/>
      <c r="F45" s="38"/>
    </row>
    <row r="46" spans="1:6" s="27" customFormat="1" x14ac:dyDescent="0.2">
      <c r="B46" s="32"/>
      <c r="C46" s="31"/>
      <c r="D46" s="32"/>
      <c r="F46" s="38"/>
    </row>
    <row r="47" spans="1:6" s="27" customFormat="1" x14ac:dyDescent="0.2">
      <c r="A47" s="125"/>
      <c r="B47" s="127"/>
      <c r="C47" s="126"/>
      <c r="D47" s="127"/>
      <c r="E47" s="125"/>
      <c r="F47" s="128"/>
    </row>
    <row r="48" spans="1:6" x14ac:dyDescent="0.2">
      <c r="A48" s="37" t="s">
        <v>14</v>
      </c>
      <c r="F48" s="39">
        <f>SUM(F40:F47)</f>
        <v>0</v>
      </c>
    </row>
    <row r="49" spans="1:6" s="27" customFormat="1" x14ac:dyDescent="0.2"/>
    <row r="50" spans="1:6" s="27" customFormat="1" x14ac:dyDescent="0.2"/>
    <row r="51" spans="1:6" x14ac:dyDescent="0.2">
      <c r="A51" s="631" t="s">
        <v>15</v>
      </c>
      <c r="B51" s="632"/>
    </row>
    <row r="52" spans="1:6" s="27" customFormat="1" x14ac:dyDescent="0.2">
      <c r="A52" s="617" t="s">
        <v>0</v>
      </c>
      <c r="B52" s="618"/>
      <c r="C52" s="618"/>
      <c r="D52" s="618"/>
      <c r="E52" s="618"/>
      <c r="F52" s="619"/>
    </row>
    <row r="53" spans="1:6" s="27" customFormat="1" x14ac:dyDescent="0.2">
      <c r="A53" s="28" t="s">
        <v>15</v>
      </c>
      <c r="B53" s="29"/>
      <c r="C53" s="28" t="s">
        <v>16</v>
      </c>
      <c r="D53" s="40" t="s">
        <v>17</v>
      </c>
      <c r="E53" s="41"/>
      <c r="F53" s="28" t="s">
        <v>4</v>
      </c>
    </row>
    <row r="54" spans="1:6" s="27" customFormat="1" x14ac:dyDescent="0.2">
      <c r="A54" s="30"/>
      <c r="C54" s="32"/>
      <c r="D54" s="42"/>
      <c r="E54" s="43"/>
      <c r="F54" s="31">
        <f t="shared" ref="F54:F57" si="3">PRODUCT(C54:D54)</f>
        <v>0</v>
      </c>
    </row>
    <row r="55" spans="1:6" s="27" customFormat="1" x14ac:dyDescent="0.2">
      <c r="C55" s="32"/>
      <c r="D55" s="44"/>
      <c r="E55" s="45"/>
      <c r="F55" s="31">
        <f t="shared" si="3"/>
        <v>0</v>
      </c>
    </row>
    <row r="56" spans="1:6" s="27" customFormat="1" x14ac:dyDescent="0.2">
      <c r="C56" s="32"/>
      <c r="D56" s="44"/>
      <c r="E56" s="45"/>
      <c r="F56" s="31">
        <f t="shared" si="3"/>
        <v>0</v>
      </c>
    </row>
    <row r="57" spans="1:6" s="27" customFormat="1" x14ac:dyDescent="0.2">
      <c r="C57" s="32"/>
      <c r="D57" s="44"/>
      <c r="E57" s="45"/>
      <c r="F57" s="31">
        <f t="shared" si="3"/>
        <v>0</v>
      </c>
    </row>
    <row r="58" spans="1:6" s="27" customFormat="1" x14ac:dyDescent="0.2">
      <c r="A58" s="617" t="s">
        <v>5</v>
      </c>
      <c r="B58" s="618"/>
      <c r="C58" s="618"/>
      <c r="D58" s="618"/>
      <c r="E58" s="618"/>
      <c r="F58" s="619"/>
    </row>
    <row r="59" spans="1:6" s="27" customFormat="1" x14ac:dyDescent="0.2">
      <c r="C59" s="32"/>
      <c r="D59" s="44"/>
      <c r="E59" s="45"/>
      <c r="F59" s="31"/>
    </row>
    <row r="60" spans="1:6" s="27" customFormat="1" x14ac:dyDescent="0.2">
      <c r="A60" s="125"/>
      <c r="B60" s="125"/>
      <c r="C60" s="127"/>
      <c r="D60" s="129"/>
      <c r="E60" s="130"/>
      <c r="F60" s="126"/>
    </row>
    <row r="61" spans="1:6" x14ac:dyDescent="0.2">
      <c r="A61" s="37" t="s">
        <v>18</v>
      </c>
      <c r="F61" s="36">
        <f>SUM(F54:F60)</f>
        <v>0</v>
      </c>
    </row>
    <row r="62" spans="1:6" s="27" customFormat="1" x14ac:dyDescent="0.2"/>
    <row r="63" spans="1:6" s="27" customFormat="1" x14ac:dyDescent="0.2"/>
    <row r="64" spans="1:6" x14ac:dyDescent="0.2">
      <c r="A64" s="631" t="s">
        <v>125</v>
      </c>
      <c r="B64" s="632"/>
    </row>
    <row r="65" spans="1:11" s="27" customFormat="1" x14ac:dyDescent="0.2">
      <c r="A65" s="617" t="s">
        <v>0</v>
      </c>
      <c r="B65" s="618"/>
      <c r="C65" s="618"/>
      <c r="D65" s="618"/>
      <c r="E65" s="618"/>
      <c r="F65" s="619"/>
    </row>
    <row r="66" spans="1:11" s="27" customFormat="1" x14ac:dyDescent="0.2">
      <c r="A66" s="28" t="s">
        <v>19</v>
      </c>
      <c r="B66" s="29"/>
      <c r="C66" s="28" t="s">
        <v>13</v>
      </c>
      <c r="D66" s="28" t="s">
        <v>20</v>
      </c>
      <c r="E66" s="29"/>
      <c r="F66" s="28" t="s">
        <v>4</v>
      </c>
    </row>
    <row r="67" spans="1:11" s="27" customFormat="1" x14ac:dyDescent="0.2">
      <c r="A67" s="30"/>
      <c r="C67" s="46"/>
      <c r="D67" s="31"/>
      <c r="F67" s="31">
        <f>PRODUCT(C67:D67)</f>
        <v>0</v>
      </c>
    </row>
    <row r="68" spans="1:11" s="27" customFormat="1" x14ac:dyDescent="0.2">
      <c r="A68" s="617" t="s">
        <v>5</v>
      </c>
      <c r="B68" s="618"/>
      <c r="C68" s="618"/>
      <c r="D68" s="618"/>
      <c r="E68" s="618"/>
      <c r="F68" s="619"/>
    </row>
    <row r="69" spans="1:11" s="27" customFormat="1" x14ac:dyDescent="0.2">
      <c r="A69" s="125"/>
      <c r="B69" s="125"/>
      <c r="C69" s="127"/>
      <c r="D69" s="126"/>
      <c r="E69" s="125"/>
      <c r="F69" s="126"/>
      <c r="K69" s="47"/>
    </row>
    <row r="70" spans="1:11" x14ac:dyDescent="0.2">
      <c r="A70" s="37" t="s">
        <v>21</v>
      </c>
      <c r="F70" s="36">
        <f>SUM(F67:F69)</f>
        <v>0</v>
      </c>
    </row>
    <row r="71" spans="1:11" s="27" customFormat="1" x14ac:dyDescent="0.2"/>
    <row r="72" spans="1:11" s="27" customFormat="1" x14ac:dyDescent="0.2"/>
    <row r="73" spans="1:11" x14ac:dyDescent="0.2">
      <c r="A73" s="631" t="s">
        <v>22</v>
      </c>
      <c r="B73" s="632"/>
    </row>
    <row r="74" spans="1:11" s="27" customFormat="1" x14ac:dyDescent="0.2">
      <c r="A74" s="617" t="s">
        <v>0</v>
      </c>
      <c r="B74" s="618"/>
      <c r="C74" s="618"/>
      <c r="D74" s="618"/>
      <c r="E74" s="618"/>
      <c r="F74" s="619"/>
    </row>
    <row r="75" spans="1:11" s="27" customFormat="1" x14ac:dyDescent="0.2">
      <c r="A75" s="28" t="s">
        <v>23</v>
      </c>
      <c r="B75" s="29"/>
      <c r="C75" s="28" t="s">
        <v>13</v>
      </c>
      <c r="D75" s="28" t="s">
        <v>20</v>
      </c>
      <c r="E75" s="29"/>
      <c r="F75" s="28" t="s">
        <v>4</v>
      </c>
    </row>
    <row r="76" spans="1:11" s="27" customFormat="1" x14ac:dyDescent="0.2">
      <c r="C76" s="32"/>
      <c r="D76" s="31"/>
      <c r="F76" s="31">
        <f t="shared" ref="F76:F79" si="4">PRODUCT(C76:D76)</f>
        <v>0</v>
      </c>
    </row>
    <row r="77" spans="1:11" s="27" customFormat="1" x14ac:dyDescent="0.2">
      <c r="C77" s="32"/>
      <c r="D77" s="31"/>
      <c r="F77" s="31">
        <f t="shared" si="4"/>
        <v>0</v>
      </c>
    </row>
    <row r="78" spans="1:11" s="27" customFormat="1" x14ac:dyDescent="0.2">
      <c r="C78" s="32"/>
      <c r="D78" s="31"/>
      <c r="F78" s="31">
        <f t="shared" si="4"/>
        <v>0</v>
      </c>
    </row>
    <row r="79" spans="1:11" s="27" customFormat="1" x14ac:dyDescent="0.2">
      <c r="C79" s="32"/>
      <c r="D79" s="31"/>
      <c r="F79" s="31">
        <f t="shared" si="4"/>
        <v>0</v>
      </c>
    </row>
    <row r="80" spans="1:11" s="27" customFormat="1" x14ac:dyDescent="0.2">
      <c r="A80" s="617" t="s">
        <v>5</v>
      </c>
      <c r="B80" s="618"/>
      <c r="C80" s="618"/>
      <c r="D80" s="618"/>
      <c r="E80" s="618"/>
      <c r="F80" s="619"/>
    </row>
    <row r="81" spans="1:8" s="27" customFormat="1" x14ac:dyDescent="0.2">
      <c r="C81" s="32"/>
      <c r="D81" s="31"/>
      <c r="F81" s="31"/>
    </row>
    <row r="82" spans="1:8" s="27" customFormat="1" x14ac:dyDescent="0.2">
      <c r="A82" s="125"/>
      <c r="B82" s="125"/>
      <c r="C82" s="127"/>
      <c r="D82" s="126"/>
      <c r="E82" s="125"/>
      <c r="F82" s="126"/>
      <c r="G82" s="48"/>
    </row>
    <row r="83" spans="1:8" x14ac:dyDescent="0.2">
      <c r="A83" s="37" t="s">
        <v>42</v>
      </c>
      <c r="F83" s="36">
        <f>SUM(F76:F82)</f>
        <v>0</v>
      </c>
      <c r="G83" s="49"/>
    </row>
    <row r="84" spans="1:8" ht="13.5" thickBot="1" x14ac:dyDescent="0.25">
      <c r="G84" s="49"/>
    </row>
    <row r="85" spans="1:8" ht="12.75" customHeight="1" x14ac:dyDescent="0.35">
      <c r="A85" s="648" t="s">
        <v>43</v>
      </c>
      <c r="B85" s="649"/>
      <c r="C85" s="649"/>
      <c r="D85" s="652">
        <f>SUM(F83,F70,F61,F48,F34,F20)</f>
        <v>0</v>
      </c>
      <c r="E85" s="653"/>
      <c r="F85" s="654"/>
      <c r="G85" s="50"/>
      <c r="H85" s="51"/>
    </row>
    <row r="86" spans="1:8" ht="12.75" customHeight="1" thickBot="1" x14ac:dyDescent="0.4">
      <c r="A86" s="650"/>
      <c r="B86" s="651"/>
      <c r="C86" s="651"/>
      <c r="D86" s="655"/>
      <c r="E86" s="656"/>
      <c r="F86" s="657"/>
      <c r="G86" s="50"/>
      <c r="H86" s="51"/>
    </row>
    <row r="87" spans="1:8" s="27" customFormat="1" x14ac:dyDescent="0.2">
      <c r="G87" s="52"/>
    </row>
    <row r="88" spans="1:8" s="27" customFormat="1" x14ac:dyDescent="0.2"/>
    <row r="89" spans="1:8" x14ac:dyDescent="0.2">
      <c r="A89" s="658" t="s">
        <v>44</v>
      </c>
      <c r="B89" s="659"/>
    </row>
    <row r="91" spans="1:8" x14ac:dyDescent="0.2">
      <c r="A91" s="53" t="s">
        <v>45</v>
      </c>
      <c r="B91" s="660" t="s">
        <v>43</v>
      </c>
      <c r="C91" s="661"/>
      <c r="D91" s="54"/>
      <c r="E91" s="54"/>
      <c r="F91" s="53" t="s">
        <v>4</v>
      </c>
    </row>
    <row r="92" spans="1:8" x14ac:dyDescent="0.2">
      <c r="A92" s="131"/>
      <c r="B92" s="662">
        <f>D85</f>
        <v>0</v>
      </c>
      <c r="C92" s="663"/>
      <c r="D92" s="55"/>
      <c r="E92" s="55"/>
      <c r="F92" s="56">
        <f>VALUE(A92*B92)</f>
        <v>0</v>
      </c>
    </row>
    <row r="93" spans="1:8" x14ac:dyDescent="0.2">
      <c r="A93" s="37" t="s">
        <v>46</v>
      </c>
      <c r="F93" s="36">
        <f>SUM(F92:F92)</f>
        <v>0</v>
      </c>
    </row>
    <row r="94" spans="1:8" s="27" customFormat="1" x14ac:dyDescent="0.2"/>
    <row r="95" spans="1:8" s="27" customFormat="1" ht="13.5" thickBot="1" x14ac:dyDescent="0.25"/>
    <row r="96" spans="1:8" x14ac:dyDescent="0.2">
      <c r="A96" s="633" t="s">
        <v>47</v>
      </c>
      <c r="B96" s="634"/>
      <c r="C96" s="639">
        <f>SUM(F93,D85)</f>
        <v>0</v>
      </c>
      <c r="D96" s="640"/>
      <c r="E96" s="640"/>
      <c r="F96" s="641"/>
    </row>
    <row r="97" spans="1:6" x14ac:dyDescent="0.2">
      <c r="A97" s="635"/>
      <c r="B97" s="636"/>
      <c r="C97" s="642"/>
      <c r="D97" s="643"/>
      <c r="E97" s="643"/>
      <c r="F97" s="644"/>
    </row>
    <row r="98" spans="1:6" ht="13.5" thickBot="1" x14ac:dyDescent="0.25">
      <c r="A98" s="637"/>
      <c r="B98" s="638"/>
      <c r="C98" s="645"/>
      <c r="D98" s="646"/>
      <c r="E98" s="646"/>
      <c r="F98" s="647"/>
    </row>
  </sheetData>
  <sheetProtection formatCells="0" formatRows="0" insertRows="0" deleteRows="0"/>
  <mergeCells count="26">
    <mergeCell ref="A96:B98"/>
    <mergeCell ref="C96:F98"/>
    <mergeCell ref="A64:B64"/>
    <mergeCell ref="A65:F65"/>
    <mergeCell ref="A68:F68"/>
    <mergeCell ref="A73:B73"/>
    <mergeCell ref="A74:F74"/>
    <mergeCell ref="A80:F80"/>
    <mergeCell ref="A85:C86"/>
    <mergeCell ref="D85:F86"/>
    <mergeCell ref="A89:B89"/>
    <mergeCell ref="B91:C91"/>
    <mergeCell ref="B92:C92"/>
    <mergeCell ref="A58:F58"/>
    <mergeCell ref="A1:F1"/>
    <mergeCell ref="A2:F3"/>
    <mergeCell ref="A5:F5"/>
    <mergeCell ref="A7:F7"/>
    <mergeCell ref="A9:B9"/>
    <mergeCell ref="A23:B23"/>
    <mergeCell ref="A37:B37"/>
    <mergeCell ref="A38:F38"/>
    <mergeCell ref="A44:F44"/>
    <mergeCell ref="A51:B51"/>
    <mergeCell ref="A52:F52"/>
    <mergeCell ref="A10:F10"/>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K93"/>
  <sheetViews>
    <sheetView topLeftCell="A4" workbookViewId="0">
      <selection activeCell="F15" sqref="F15"/>
    </sheetView>
  </sheetViews>
  <sheetFormatPr defaultColWidth="8.85546875" defaultRowHeight="12.75" x14ac:dyDescent="0.2"/>
  <cols>
    <col min="1" max="1" width="24.85546875" customWidth="1"/>
    <col min="2" max="2" width="12.42578125" customWidth="1"/>
    <col min="3" max="3" width="13.140625" customWidth="1"/>
    <col min="6" max="6" width="12.42578125" customWidth="1"/>
  </cols>
  <sheetData>
    <row r="1" spans="1:6" ht="25.5" customHeight="1" thickBot="1" x14ac:dyDescent="0.3">
      <c r="A1" s="620" t="s">
        <v>40</v>
      </c>
      <c r="B1" s="621"/>
      <c r="C1" s="621"/>
      <c r="D1" s="621"/>
      <c r="E1" s="621"/>
      <c r="F1" s="621"/>
    </row>
    <row r="2" spans="1:6" x14ac:dyDescent="0.2">
      <c r="A2" s="694" t="s">
        <v>27</v>
      </c>
      <c r="B2" s="695"/>
      <c r="C2" s="695"/>
      <c r="D2" s="695"/>
      <c r="E2" s="695"/>
      <c r="F2" s="696"/>
    </row>
    <row r="3" spans="1:6" ht="13.5" thickBot="1" x14ac:dyDescent="0.25">
      <c r="A3" s="697"/>
      <c r="B3" s="698"/>
      <c r="C3" s="698"/>
      <c r="D3" s="698"/>
      <c r="E3" s="698"/>
      <c r="F3" s="699"/>
    </row>
    <row r="4" spans="1:6" x14ac:dyDescent="0.2">
      <c r="A4" s="26"/>
      <c r="B4" s="26"/>
      <c r="C4" s="26"/>
      <c r="D4" s="26"/>
      <c r="E4" s="26"/>
      <c r="F4" s="26"/>
    </row>
    <row r="5" spans="1:6" ht="29.25" customHeight="1" x14ac:dyDescent="0.2">
      <c r="A5" s="700" t="s">
        <v>175</v>
      </c>
      <c r="B5" s="701"/>
      <c r="C5" s="701"/>
      <c r="D5" s="701"/>
      <c r="E5" s="701"/>
      <c r="F5" s="701"/>
    </row>
    <row r="6" spans="1:6" x14ac:dyDescent="0.2">
      <c r="A6" s="26"/>
      <c r="B6" s="26"/>
      <c r="C6" s="26"/>
      <c r="D6" s="26"/>
      <c r="E6" s="26"/>
      <c r="F6" s="26"/>
    </row>
    <row r="7" spans="1:6" ht="132" customHeight="1" x14ac:dyDescent="0.2">
      <c r="A7" s="630" t="s">
        <v>176</v>
      </c>
      <c r="B7" s="629"/>
      <c r="C7" s="629"/>
      <c r="D7" s="629"/>
      <c r="E7" s="629"/>
      <c r="F7" s="629"/>
    </row>
    <row r="8" spans="1:6" ht="10.5" customHeight="1" x14ac:dyDescent="0.2">
      <c r="A8" s="27"/>
      <c r="B8" s="27"/>
      <c r="C8" s="27"/>
      <c r="D8" s="27"/>
      <c r="E8" s="27"/>
      <c r="F8" s="27"/>
    </row>
    <row r="9" spans="1:6" x14ac:dyDescent="0.2">
      <c r="A9" s="679" t="s">
        <v>120</v>
      </c>
      <c r="B9" s="680"/>
      <c r="C9" s="26"/>
      <c r="D9" s="26"/>
      <c r="E9" s="26"/>
      <c r="F9" s="26"/>
    </row>
    <row r="10" spans="1:6" x14ac:dyDescent="0.2">
      <c r="A10" s="66" t="s">
        <v>0</v>
      </c>
      <c r="B10" s="67"/>
      <c r="C10" s="67"/>
      <c r="D10" s="67"/>
      <c r="E10" s="67"/>
      <c r="F10" s="68"/>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66" t="s">
        <v>5</v>
      </c>
      <c r="B17" s="67"/>
      <c r="C17" s="67"/>
      <c r="D17" s="67"/>
      <c r="E17" s="67"/>
      <c r="F17" s="68"/>
    </row>
    <row r="18" spans="1:6" x14ac:dyDescent="0.2">
      <c r="A18" s="27"/>
      <c r="B18" s="27"/>
      <c r="C18" s="31"/>
      <c r="D18" s="32"/>
      <c r="E18" s="27"/>
      <c r="F18" s="31"/>
    </row>
    <row r="19" spans="1:6" x14ac:dyDescent="0.2">
      <c r="A19" s="125"/>
      <c r="B19" s="125"/>
      <c r="C19" s="126"/>
      <c r="D19" s="127"/>
      <c r="E19" s="125"/>
      <c r="F19" s="126"/>
    </row>
    <row r="20" spans="1:6" x14ac:dyDescent="0.2">
      <c r="A20" s="35" t="s">
        <v>6</v>
      </c>
      <c r="B20" s="26"/>
      <c r="C20" s="26"/>
      <c r="D20" s="26"/>
      <c r="E20" s="26"/>
      <c r="F20" s="36">
        <f>SUM(F12:F19)</f>
        <v>0</v>
      </c>
    </row>
    <row r="21" spans="1:6" x14ac:dyDescent="0.2">
      <c r="A21" s="26"/>
      <c r="B21" s="26"/>
      <c r="C21" s="26"/>
      <c r="D21" s="26"/>
      <c r="E21" s="26"/>
      <c r="F21" s="26"/>
    </row>
    <row r="22" spans="1:6" x14ac:dyDescent="0.2">
      <c r="A22" s="26"/>
      <c r="B22" s="26"/>
      <c r="C22" s="26"/>
      <c r="D22" s="26"/>
      <c r="E22" s="26"/>
      <c r="F22" s="26"/>
    </row>
    <row r="23" spans="1:6" x14ac:dyDescent="0.2">
      <c r="A23" s="679" t="s">
        <v>121</v>
      </c>
      <c r="B23" s="680"/>
      <c r="C23" s="26"/>
      <c r="D23" s="26"/>
      <c r="E23" s="26"/>
      <c r="F23" s="26"/>
    </row>
    <row r="24" spans="1:6" x14ac:dyDescent="0.2">
      <c r="A24" s="66" t="s">
        <v>0</v>
      </c>
      <c r="B24" s="69"/>
      <c r="C24" s="69"/>
      <c r="D24" s="69"/>
      <c r="E24" s="69"/>
      <c r="F24" s="70"/>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66" t="s">
        <v>5</v>
      </c>
      <c r="B31" s="69"/>
      <c r="C31" s="69"/>
      <c r="D31" s="69"/>
      <c r="E31" s="69"/>
      <c r="F31" s="70"/>
    </row>
    <row r="32" spans="1:6" x14ac:dyDescent="0.2">
      <c r="A32" s="27"/>
      <c r="B32" s="27"/>
      <c r="C32" s="31"/>
      <c r="D32" s="32"/>
      <c r="E32" s="27"/>
      <c r="F32" s="31"/>
    </row>
    <row r="33" spans="1:6" x14ac:dyDescent="0.2">
      <c r="A33" s="125"/>
      <c r="B33" s="125"/>
      <c r="C33" s="126"/>
      <c r="D33" s="127"/>
      <c r="E33" s="125"/>
      <c r="F33" s="126"/>
    </row>
    <row r="34" spans="1:6" x14ac:dyDescent="0.2">
      <c r="A34" s="37" t="s">
        <v>11</v>
      </c>
      <c r="B34" s="26"/>
      <c r="C34" s="26"/>
      <c r="D34" s="26"/>
      <c r="E34" s="26"/>
      <c r="F34" s="36">
        <f>SUM(F26:F33)</f>
        <v>0</v>
      </c>
    </row>
    <row r="35" spans="1:6" x14ac:dyDescent="0.2">
      <c r="A35" s="26"/>
      <c r="B35" s="26"/>
      <c r="C35" s="26"/>
      <c r="D35" s="26"/>
      <c r="E35" s="26"/>
      <c r="F35" s="26"/>
    </row>
    <row r="36" spans="1:6" x14ac:dyDescent="0.2">
      <c r="A36" s="26"/>
      <c r="B36" s="26"/>
      <c r="C36" s="26"/>
      <c r="D36" s="26"/>
      <c r="E36" s="26"/>
      <c r="F36" s="26"/>
    </row>
    <row r="37" spans="1:6" x14ac:dyDescent="0.2">
      <c r="A37" s="679" t="s">
        <v>66</v>
      </c>
      <c r="B37" s="680"/>
      <c r="C37" s="26"/>
      <c r="D37" s="26"/>
      <c r="E37" s="26"/>
      <c r="F37" s="26"/>
    </row>
    <row r="38" spans="1:6" x14ac:dyDescent="0.2">
      <c r="A38" s="681" t="s">
        <v>0</v>
      </c>
      <c r="B38" s="682"/>
      <c r="C38" s="682"/>
      <c r="D38" s="682"/>
      <c r="E38" s="682"/>
      <c r="F38" s="683"/>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681" t="s">
        <v>5</v>
      </c>
      <c r="B44" s="682"/>
      <c r="C44" s="682"/>
      <c r="D44" s="682"/>
      <c r="E44" s="682"/>
      <c r="F44" s="683"/>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37" t="s">
        <v>14</v>
      </c>
      <c r="B48" s="26"/>
      <c r="C48" s="26"/>
      <c r="D48" s="26"/>
      <c r="E48" s="26"/>
      <c r="F48" s="39">
        <f>SUM(F40:F47)</f>
        <v>0</v>
      </c>
    </row>
    <row r="49" spans="1:6" x14ac:dyDescent="0.2">
      <c r="A49" s="27"/>
      <c r="B49" s="27"/>
      <c r="C49" s="27"/>
      <c r="D49" s="27"/>
      <c r="E49" s="27"/>
      <c r="F49" s="27"/>
    </row>
    <row r="50" spans="1:6" x14ac:dyDescent="0.2">
      <c r="A50" s="27"/>
      <c r="B50" s="27"/>
      <c r="C50" s="27"/>
      <c r="D50" s="27"/>
      <c r="E50" s="27"/>
      <c r="F50" s="27"/>
    </row>
    <row r="51" spans="1:6" x14ac:dyDescent="0.2">
      <c r="A51" s="679" t="s">
        <v>15</v>
      </c>
      <c r="B51" s="680"/>
      <c r="C51" s="26"/>
      <c r="D51" s="26"/>
      <c r="E51" s="26"/>
      <c r="F51" s="26"/>
    </row>
    <row r="52" spans="1:6" x14ac:dyDescent="0.2">
      <c r="A52" s="681" t="s">
        <v>0</v>
      </c>
      <c r="B52" s="682"/>
      <c r="C52" s="682"/>
      <c r="D52" s="682"/>
      <c r="E52" s="682"/>
      <c r="F52" s="683"/>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681" t="s">
        <v>5</v>
      </c>
      <c r="B58" s="682"/>
      <c r="C58" s="682"/>
      <c r="D58" s="682"/>
      <c r="E58" s="682"/>
      <c r="F58" s="683"/>
    </row>
    <row r="59" spans="1:6" x14ac:dyDescent="0.2">
      <c r="A59" s="27"/>
      <c r="B59" s="27"/>
      <c r="C59" s="32"/>
      <c r="D59" s="44"/>
      <c r="E59" s="45"/>
      <c r="F59" s="31"/>
    </row>
    <row r="60" spans="1:6" x14ac:dyDescent="0.2">
      <c r="A60" s="125"/>
      <c r="B60" s="125"/>
      <c r="C60" s="127"/>
      <c r="D60" s="129"/>
      <c r="E60" s="130"/>
      <c r="F60" s="126"/>
    </row>
    <row r="61" spans="1:6" x14ac:dyDescent="0.2">
      <c r="A61" s="37" t="s">
        <v>18</v>
      </c>
      <c r="B61" s="26"/>
      <c r="C61" s="26"/>
      <c r="D61" s="26"/>
      <c r="E61" s="26"/>
      <c r="F61" s="36">
        <f>SUM(F54:F60)</f>
        <v>0</v>
      </c>
    </row>
    <row r="62" spans="1:6" x14ac:dyDescent="0.2">
      <c r="A62" s="27"/>
      <c r="B62" s="27"/>
      <c r="C62" s="27"/>
      <c r="D62" s="27"/>
      <c r="E62" s="27"/>
      <c r="F62" s="27"/>
    </row>
    <row r="63" spans="1:6" x14ac:dyDescent="0.2">
      <c r="A63" s="27"/>
      <c r="B63" s="27"/>
      <c r="C63" s="27"/>
      <c r="D63" s="27"/>
      <c r="E63" s="27"/>
      <c r="F63" s="27"/>
    </row>
    <row r="64" spans="1:6" x14ac:dyDescent="0.2">
      <c r="A64" s="679" t="s">
        <v>125</v>
      </c>
      <c r="B64" s="680"/>
      <c r="C64" s="26"/>
      <c r="D64" s="26"/>
      <c r="E64" s="26"/>
      <c r="F64" s="26"/>
    </row>
    <row r="65" spans="1:6" x14ac:dyDescent="0.2">
      <c r="A65" s="681" t="s">
        <v>0</v>
      </c>
      <c r="B65" s="682"/>
      <c r="C65" s="682"/>
      <c r="D65" s="682"/>
      <c r="E65" s="682"/>
      <c r="F65" s="683"/>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681" t="s">
        <v>5</v>
      </c>
      <c r="B68" s="682"/>
      <c r="C68" s="682"/>
      <c r="D68" s="682"/>
      <c r="E68" s="682"/>
      <c r="F68" s="683"/>
    </row>
    <row r="69" spans="1:6" x14ac:dyDescent="0.2">
      <c r="A69" s="125"/>
      <c r="B69" s="125"/>
      <c r="C69" s="127"/>
      <c r="D69" s="126"/>
      <c r="E69" s="125"/>
      <c r="F69" s="126"/>
    </row>
    <row r="70" spans="1:6" x14ac:dyDescent="0.2">
      <c r="A70" s="37" t="s">
        <v>21</v>
      </c>
      <c r="B70" s="26"/>
      <c r="C70" s="26"/>
      <c r="D70" s="26"/>
      <c r="E70" s="26"/>
      <c r="F70" s="36">
        <f>SUM(F67:F69)</f>
        <v>0</v>
      </c>
    </row>
    <row r="71" spans="1:6" x14ac:dyDescent="0.2">
      <c r="A71" s="27"/>
      <c r="B71" s="27"/>
      <c r="C71" s="27"/>
      <c r="D71" s="27"/>
      <c r="E71" s="27"/>
      <c r="F71" s="27"/>
    </row>
    <row r="72" spans="1:6" x14ac:dyDescent="0.2">
      <c r="A72" s="27"/>
      <c r="B72" s="27"/>
      <c r="C72" s="27"/>
      <c r="D72" s="27"/>
      <c r="E72" s="27"/>
      <c r="F72" s="27"/>
    </row>
    <row r="73" spans="1:6" x14ac:dyDescent="0.2">
      <c r="A73" s="679" t="s">
        <v>22</v>
      </c>
      <c r="B73" s="680"/>
      <c r="C73" s="26"/>
      <c r="D73" s="26"/>
      <c r="E73" s="26"/>
      <c r="F73" s="26"/>
    </row>
    <row r="74" spans="1:6" x14ac:dyDescent="0.2">
      <c r="A74" s="681" t="s">
        <v>0</v>
      </c>
      <c r="B74" s="682"/>
      <c r="C74" s="682"/>
      <c r="D74" s="682"/>
      <c r="E74" s="682"/>
      <c r="F74" s="683"/>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681" t="s">
        <v>5</v>
      </c>
      <c r="B80" s="682"/>
      <c r="C80" s="682"/>
      <c r="D80" s="682"/>
      <c r="E80" s="682"/>
      <c r="F80" s="683"/>
    </row>
    <row r="81" spans="1:11" x14ac:dyDescent="0.2">
      <c r="A81" s="27"/>
      <c r="B81" s="27"/>
      <c r="C81" s="32"/>
      <c r="D81" s="31"/>
      <c r="E81" s="27"/>
      <c r="F81" s="31"/>
      <c r="K81" s="199"/>
    </row>
    <row r="82" spans="1:11" x14ac:dyDescent="0.2">
      <c r="A82" s="125"/>
      <c r="B82" s="125"/>
      <c r="C82" s="127"/>
      <c r="D82" s="126"/>
      <c r="E82" s="125"/>
      <c r="F82" s="126"/>
      <c r="K82" s="199"/>
    </row>
    <row r="83" spans="1:11" x14ac:dyDescent="0.2">
      <c r="A83" s="37" t="s">
        <v>42</v>
      </c>
      <c r="B83" s="26"/>
      <c r="C83" s="26"/>
      <c r="D83" s="26"/>
      <c r="E83" s="26"/>
      <c r="F83" s="36">
        <f>SUM(F76:F82)</f>
        <v>0</v>
      </c>
    </row>
    <row r="84" spans="1:11" ht="13.5" thickBot="1" x14ac:dyDescent="0.25">
      <c r="A84" s="26"/>
      <c r="B84" s="26"/>
      <c r="C84" s="26"/>
      <c r="D84" s="26"/>
      <c r="E84" s="26"/>
      <c r="F84" s="26"/>
    </row>
    <row r="85" spans="1:11" x14ac:dyDescent="0.2">
      <c r="A85" s="684" t="s">
        <v>43</v>
      </c>
      <c r="B85" s="685"/>
      <c r="C85" s="685"/>
      <c r="D85" s="688">
        <f>SUM(F83,F70,F61,F48,F34,F20)</f>
        <v>0</v>
      </c>
      <c r="E85" s="689"/>
      <c r="F85" s="690"/>
    </row>
    <row r="86" spans="1:11" ht="13.5" thickBot="1" x14ac:dyDescent="0.25">
      <c r="A86" s="686"/>
      <c r="B86" s="687"/>
      <c r="C86" s="687"/>
      <c r="D86" s="691"/>
      <c r="E86" s="692"/>
      <c r="F86" s="693"/>
    </row>
    <row r="87" spans="1:11" x14ac:dyDescent="0.2">
      <c r="A87" s="27"/>
      <c r="B87" s="27"/>
      <c r="C87" s="27"/>
      <c r="D87" s="27"/>
      <c r="E87" s="27"/>
      <c r="F87" s="27"/>
    </row>
    <row r="88" spans="1:11" x14ac:dyDescent="0.2">
      <c r="A88" s="27"/>
      <c r="B88" s="27"/>
      <c r="C88" s="27"/>
      <c r="D88" s="27"/>
      <c r="E88" s="27"/>
      <c r="F88" s="27"/>
    </row>
    <row r="89" spans="1:11" x14ac:dyDescent="0.2">
      <c r="A89" s="27"/>
      <c r="B89" s="27"/>
      <c r="C89" s="27"/>
      <c r="D89" s="27"/>
      <c r="E89" s="27"/>
      <c r="F89" s="27"/>
    </row>
    <row r="90" spans="1:11" ht="13.5" thickBot="1" x14ac:dyDescent="0.25">
      <c r="A90" s="27"/>
      <c r="B90" s="27"/>
      <c r="C90" s="27"/>
      <c r="D90" s="27"/>
      <c r="E90" s="27"/>
      <c r="F90" s="27"/>
    </row>
    <row r="91" spans="1:11" x14ac:dyDescent="0.2">
      <c r="A91" s="664" t="s">
        <v>47</v>
      </c>
      <c r="B91" s="665"/>
      <c r="C91" s="670">
        <f>SUM(D85)</f>
        <v>0</v>
      </c>
      <c r="D91" s="671"/>
      <c r="E91" s="671"/>
      <c r="F91" s="672"/>
    </row>
    <row r="92" spans="1:11" x14ac:dyDescent="0.2">
      <c r="A92" s="666"/>
      <c r="B92" s="667"/>
      <c r="C92" s="673"/>
      <c r="D92" s="674"/>
      <c r="E92" s="674"/>
      <c r="F92" s="675"/>
    </row>
    <row r="93" spans="1:11" ht="13.5" thickBot="1" x14ac:dyDescent="0.25">
      <c r="A93" s="668"/>
      <c r="B93" s="669"/>
      <c r="C93" s="676"/>
      <c r="D93" s="677"/>
      <c r="E93" s="677"/>
      <c r="F93" s="678"/>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H98"/>
  <sheetViews>
    <sheetView topLeftCell="A46" workbookViewId="0">
      <selection activeCell="O101" sqref="O101"/>
    </sheetView>
  </sheetViews>
  <sheetFormatPr defaultColWidth="8.85546875" defaultRowHeight="12.75" x14ac:dyDescent="0.2"/>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13.71093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705" t="s">
        <v>25</v>
      </c>
      <c r="B2" s="706"/>
      <c r="C2" s="706"/>
      <c r="D2" s="706"/>
      <c r="E2" s="706"/>
      <c r="F2" s="707"/>
    </row>
    <row r="3" spans="1:6" ht="13.5" customHeight="1" thickBot="1" x14ac:dyDescent="0.25">
      <c r="A3" s="708"/>
      <c r="B3" s="709"/>
      <c r="C3" s="709"/>
      <c r="D3" s="709"/>
      <c r="E3" s="709"/>
      <c r="F3" s="710"/>
    </row>
    <row r="4" spans="1:6" ht="13.5" customHeight="1" x14ac:dyDescent="0.2"/>
    <row r="5" spans="1:6" ht="25.5" customHeight="1" x14ac:dyDescent="0.2">
      <c r="A5" s="628" t="s">
        <v>175</v>
      </c>
      <c r="B5" s="629"/>
      <c r="C5" s="629"/>
      <c r="D5" s="629"/>
      <c r="E5" s="629"/>
      <c r="F5" s="629"/>
    </row>
    <row r="7" spans="1:6" ht="126.75" customHeight="1" x14ac:dyDescent="0.2">
      <c r="A7" s="630" t="s">
        <v>176</v>
      </c>
      <c r="B7" s="629"/>
      <c r="C7" s="629"/>
      <c r="D7" s="629"/>
      <c r="E7" s="629"/>
      <c r="F7" s="629"/>
    </row>
    <row r="9" spans="1:6" x14ac:dyDescent="0.2">
      <c r="A9" s="711" t="s">
        <v>120</v>
      </c>
      <c r="B9" s="712"/>
    </row>
    <row r="10" spans="1:6" s="27" customFormat="1" x14ac:dyDescent="0.2">
      <c r="A10" s="702" t="s">
        <v>0</v>
      </c>
      <c r="B10" s="703"/>
      <c r="C10" s="703"/>
      <c r="D10" s="703"/>
      <c r="E10" s="703"/>
      <c r="F10" s="704"/>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702" t="s">
        <v>5</v>
      </c>
      <c r="B17" s="703"/>
      <c r="C17" s="703"/>
      <c r="D17" s="703"/>
      <c r="E17" s="703"/>
      <c r="F17" s="704"/>
    </row>
    <row r="18" spans="1:6" s="27" customFormat="1" x14ac:dyDescent="0.2">
      <c r="C18" s="31"/>
      <c r="D18" s="32"/>
      <c r="F18" s="31"/>
    </row>
    <row r="19" spans="1:6" s="34" customFormat="1" x14ac:dyDescent="0.2">
      <c r="A19" s="125"/>
      <c r="B19" s="125"/>
      <c r="C19" s="126"/>
      <c r="D19" s="127"/>
      <c r="E19" s="125"/>
      <c r="F19" s="126"/>
    </row>
    <row r="20" spans="1:6" s="34" customFormat="1" x14ac:dyDescent="0.2">
      <c r="A20" s="57" t="s">
        <v>6</v>
      </c>
      <c r="F20" s="58">
        <f>SUM(F12:F19)</f>
        <v>0</v>
      </c>
    </row>
    <row r="21" spans="1:6" s="27" customFormat="1" x14ac:dyDescent="0.2"/>
    <row r="22" spans="1:6" s="27" customFormat="1" x14ac:dyDescent="0.2"/>
    <row r="23" spans="1:6" x14ac:dyDescent="0.2">
      <c r="A23" s="711" t="s">
        <v>121</v>
      </c>
      <c r="B23" s="712"/>
    </row>
    <row r="24" spans="1:6" s="27" customFormat="1" x14ac:dyDescent="0.2">
      <c r="A24" s="702" t="s">
        <v>0</v>
      </c>
      <c r="B24" s="703"/>
      <c r="C24" s="703"/>
      <c r="D24" s="703"/>
      <c r="E24" s="703"/>
      <c r="F24" s="704"/>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702" t="s">
        <v>5</v>
      </c>
      <c r="B31" s="703"/>
      <c r="C31" s="703"/>
      <c r="D31" s="703"/>
      <c r="E31" s="703"/>
      <c r="F31" s="704"/>
    </row>
    <row r="32" spans="1:6" s="27" customFormat="1" x14ac:dyDescent="0.2">
      <c r="C32" s="31"/>
      <c r="D32" s="32"/>
      <c r="F32" s="31"/>
    </row>
    <row r="33" spans="1:6" s="34" customFormat="1" x14ac:dyDescent="0.2">
      <c r="A33" s="125"/>
      <c r="B33" s="125"/>
      <c r="C33" s="126"/>
      <c r="D33" s="127"/>
      <c r="E33" s="125"/>
      <c r="F33" s="126"/>
    </row>
    <row r="34" spans="1:6" s="34" customFormat="1" x14ac:dyDescent="0.2">
      <c r="A34" s="59" t="s">
        <v>11</v>
      </c>
      <c r="F34" s="58">
        <f>SUM(F26:F33)</f>
        <v>0</v>
      </c>
    </row>
    <row r="35" spans="1:6" s="27" customFormat="1" x14ac:dyDescent="0.2"/>
    <row r="36" spans="1:6" s="27" customFormat="1" x14ac:dyDescent="0.2"/>
    <row r="37" spans="1:6" x14ac:dyDescent="0.2">
      <c r="A37" s="711" t="s">
        <v>66</v>
      </c>
      <c r="B37" s="712"/>
    </row>
    <row r="38" spans="1:6" s="27" customFormat="1" x14ac:dyDescent="0.2">
      <c r="A38" s="702" t="s">
        <v>0</v>
      </c>
      <c r="B38" s="703"/>
      <c r="C38" s="703"/>
      <c r="D38" s="703"/>
      <c r="E38" s="703"/>
      <c r="F38" s="704"/>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4"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B44" s="32"/>
      <c r="C44" s="31"/>
      <c r="D44" s="32"/>
      <c r="F44" s="38">
        <f t="shared" si="2"/>
        <v>0</v>
      </c>
    </row>
    <row r="45" spans="1:6" s="27" customFormat="1" x14ac:dyDescent="0.2">
      <c r="A45" s="702" t="s">
        <v>5</v>
      </c>
      <c r="B45" s="703"/>
      <c r="C45" s="703"/>
      <c r="D45" s="703"/>
      <c r="E45" s="703"/>
      <c r="F45" s="704"/>
    </row>
    <row r="46" spans="1:6" s="27" customFormat="1" x14ac:dyDescent="0.2">
      <c r="B46" s="32"/>
      <c r="C46" s="31"/>
      <c r="D46" s="32"/>
      <c r="F46" s="38"/>
    </row>
    <row r="47" spans="1:6" s="34" customFormat="1" x14ac:dyDescent="0.2">
      <c r="A47" s="125"/>
      <c r="B47" s="127"/>
      <c r="C47" s="126"/>
      <c r="D47" s="127"/>
      <c r="E47" s="125"/>
      <c r="F47" s="128"/>
    </row>
    <row r="48" spans="1:6" s="34" customFormat="1" x14ac:dyDescent="0.2">
      <c r="A48" s="59" t="s">
        <v>14</v>
      </c>
      <c r="F48" s="60">
        <f>SUM(F40:F47)</f>
        <v>0</v>
      </c>
    </row>
    <row r="49" spans="1:6" s="27" customFormat="1" x14ac:dyDescent="0.2"/>
    <row r="50" spans="1:6" s="27" customFormat="1" x14ac:dyDescent="0.2"/>
    <row r="51" spans="1:6" x14ac:dyDescent="0.2">
      <c r="A51" s="711" t="s">
        <v>15</v>
      </c>
      <c r="B51" s="712"/>
    </row>
    <row r="52" spans="1:6" s="27" customFormat="1" x14ac:dyDescent="0.2">
      <c r="A52" s="702" t="s">
        <v>0</v>
      </c>
      <c r="B52" s="703"/>
      <c r="C52" s="703"/>
      <c r="D52" s="703"/>
      <c r="E52" s="703"/>
      <c r="F52" s="704"/>
    </row>
    <row r="53" spans="1:6" s="27" customFormat="1" x14ac:dyDescent="0.2">
      <c r="A53" s="28" t="s">
        <v>15</v>
      </c>
      <c r="B53" s="29"/>
      <c r="C53" s="28" t="s">
        <v>16</v>
      </c>
      <c r="D53" s="40" t="s">
        <v>17</v>
      </c>
      <c r="E53" s="41"/>
      <c r="F53" s="28" t="s">
        <v>4</v>
      </c>
    </row>
    <row r="54" spans="1:6" s="27" customFormat="1" x14ac:dyDescent="0.2">
      <c r="A54" s="30"/>
      <c r="C54" s="32"/>
      <c r="D54" s="42"/>
      <c r="E54" s="43"/>
      <c r="F54" s="31">
        <f t="shared" ref="F54:F57" si="3">PRODUCT(C54:D54)</f>
        <v>0</v>
      </c>
    </row>
    <row r="55" spans="1:6" s="27" customFormat="1" x14ac:dyDescent="0.2">
      <c r="C55" s="32"/>
      <c r="D55" s="44"/>
      <c r="E55" s="45"/>
      <c r="F55" s="31">
        <f t="shared" si="3"/>
        <v>0</v>
      </c>
    </row>
    <row r="56" spans="1:6" s="27" customFormat="1" x14ac:dyDescent="0.2">
      <c r="C56" s="31"/>
      <c r="D56" s="32"/>
      <c r="E56" s="45"/>
      <c r="F56" s="31">
        <f t="shared" si="3"/>
        <v>0</v>
      </c>
    </row>
    <row r="57" spans="1:6" s="27" customFormat="1" x14ac:dyDescent="0.2">
      <c r="C57" s="32"/>
      <c r="D57" s="44"/>
      <c r="E57" s="45"/>
      <c r="F57" s="31">
        <f t="shared" si="3"/>
        <v>0</v>
      </c>
    </row>
    <row r="58" spans="1:6" s="27" customFormat="1" x14ac:dyDescent="0.2">
      <c r="A58" s="702" t="s">
        <v>5</v>
      </c>
      <c r="B58" s="703"/>
      <c r="C58" s="703"/>
      <c r="D58" s="703"/>
      <c r="E58" s="703"/>
      <c r="F58" s="704"/>
    </row>
    <row r="59" spans="1:6" s="27" customFormat="1" x14ac:dyDescent="0.2">
      <c r="C59" s="32"/>
      <c r="D59" s="44"/>
      <c r="E59" s="45"/>
      <c r="F59" s="31"/>
    </row>
    <row r="60" spans="1:6" s="34" customFormat="1" x14ac:dyDescent="0.2">
      <c r="A60" s="125"/>
      <c r="B60" s="125"/>
      <c r="C60" s="127"/>
      <c r="D60" s="129"/>
      <c r="E60" s="130"/>
      <c r="F60" s="126"/>
    </row>
    <row r="61" spans="1:6" s="34" customFormat="1" x14ac:dyDescent="0.2">
      <c r="A61" s="59" t="s">
        <v>18</v>
      </c>
      <c r="F61" s="58">
        <f>SUM(F54:F60)</f>
        <v>0</v>
      </c>
    </row>
    <row r="62" spans="1:6" s="27" customFormat="1" x14ac:dyDescent="0.2"/>
    <row r="63" spans="1:6" s="27" customFormat="1" x14ac:dyDescent="0.2"/>
    <row r="64" spans="1:6" x14ac:dyDescent="0.2">
      <c r="A64" s="711" t="s">
        <v>125</v>
      </c>
      <c r="B64" s="712"/>
    </row>
    <row r="65" spans="1:6" s="27" customFormat="1" x14ac:dyDescent="0.2">
      <c r="A65" s="702" t="s">
        <v>0</v>
      </c>
      <c r="B65" s="703"/>
      <c r="C65" s="703"/>
      <c r="D65" s="703"/>
      <c r="E65" s="703"/>
      <c r="F65" s="704"/>
    </row>
    <row r="66" spans="1:6" s="27" customFormat="1" x14ac:dyDescent="0.2">
      <c r="A66" s="28" t="s">
        <v>19</v>
      </c>
      <c r="B66" s="29"/>
      <c r="C66" s="28" t="s">
        <v>13</v>
      </c>
      <c r="D66" s="28" t="s">
        <v>20</v>
      </c>
      <c r="E66" s="29"/>
      <c r="F66" s="28" t="s">
        <v>4</v>
      </c>
    </row>
    <row r="67" spans="1:6" s="27" customFormat="1" x14ac:dyDescent="0.2">
      <c r="A67" s="30"/>
      <c r="C67" s="46"/>
      <c r="D67" s="31"/>
      <c r="F67" s="31">
        <f>PRODUCT(C67:D67)</f>
        <v>0</v>
      </c>
    </row>
    <row r="68" spans="1:6" s="27" customFormat="1" x14ac:dyDescent="0.2">
      <c r="A68" s="702" t="s">
        <v>5</v>
      </c>
      <c r="B68" s="703"/>
      <c r="C68" s="703"/>
      <c r="D68" s="703"/>
      <c r="E68" s="703"/>
      <c r="F68" s="704"/>
    </row>
    <row r="69" spans="1:6" s="34" customFormat="1" x14ac:dyDescent="0.2">
      <c r="A69" s="125"/>
      <c r="B69" s="125"/>
      <c r="C69" s="127"/>
      <c r="D69" s="126"/>
      <c r="E69" s="125"/>
      <c r="F69" s="33">
        <f>PRODUCT(C69:D69)</f>
        <v>0</v>
      </c>
    </row>
    <row r="70" spans="1:6" s="34" customFormat="1" x14ac:dyDescent="0.2">
      <c r="A70" s="59" t="s">
        <v>21</v>
      </c>
      <c r="F70" s="58">
        <f>SUM(F67:F69)</f>
        <v>0</v>
      </c>
    </row>
    <row r="71" spans="1:6" s="27" customFormat="1" x14ac:dyDescent="0.2"/>
    <row r="72" spans="1:6" s="27" customFormat="1" x14ac:dyDescent="0.2"/>
    <row r="73" spans="1:6" x14ac:dyDescent="0.2">
      <c r="A73" s="711" t="s">
        <v>22</v>
      </c>
      <c r="B73" s="712"/>
    </row>
    <row r="74" spans="1:6" s="27" customFormat="1" x14ac:dyDescent="0.2">
      <c r="A74" s="702" t="s">
        <v>0</v>
      </c>
      <c r="B74" s="703"/>
      <c r="C74" s="703"/>
      <c r="D74" s="703"/>
      <c r="E74" s="703"/>
      <c r="F74" s="704"/>
    </row>
    <row r="75" spans="1:6" s="27" customFormat="1" x14ac:dyDescent="0.2">
      <c r="A75" s="28" t="s">
        <v>23</v>
      </c>
      <c r="B75" s="29"/>
      <c r="C75" s="28" t="s">
        <v>13</v>
      </c>
      <c r="D75" s="28" t="s">
        <v>20</v>
      </c>
      <c r="E75" s="29"/>
      <c r="F75" s="28" t="s">
        <v>4</v>
      </c>
    </row>
    <row r="76" spans="1:6" s="27" customFormat="1" x14ac:dyDescent="0.2">
      <c r="C76" s="32"/>
      <c r="D76" s="31"/>
      <c r="F76" s="31">
        <f t="shared" ref="F76:F79" si="4">PRODUCT(C76:D76)</f>
        <v>0</v>
      </c>
    </row>
    <row r="77" spans="1:6" s="27" customFormat="1" x14ac:dyDescent="0.2">
      <c r="C77" s="32"/>
      <c r="D77" s="31"/>
      <c r="F77" s="31">
        <f t="shared" si="4"/>
        <v>0</v>
      </c>
    </row>
    <row r="78" spans="1:6" s="27" customFormat="1" x14ac:dyDescent="0.2">
      <c r="C78" s="32"/>
      <c r="D78" s="31"/>
      <c r="F78" s="31">
        <f t="shared" si="4"/>
        <v>0</v>
      </c>
    </row>
    <row r="79" spans="1:6" s="27" customFormat="1" x14ac:dyDescent="0.2">
      <c r="C79" s="31"/>
      <c r="D79" s="32"/>
      <c r="F79" s="31">
        <f t="shared" si="4"/>
        <v>0</v>
      </c>
    </row>
    <row r="80" spans="1:6" s="27" customFormat="1" x14ac:dyDescent="0.2">
      <c r="A80" s="702" t="s">
        <v>5</v>
      </c>
      <c r="B80" s="703"/>
      <c r="C80" s="703"/>
      <c r="D80" s="703"/>
      <c r="E80" s="703"/>
      <c r="F80" s="704"/>
    </row>
    <row r="81" spans="1:8" s="27" customFormat="1" x14ac:dyDescent="0.2">
      <c r="C81" s="32"/>
      <c r="D81" s="31"/>
      <c r="F81" s="31"/>
    </row>
    <row r="82" spans="1:8" s="34" customFormat="1" x14ac:dyDescent="0.2">
      <c r="A82" s="125"/>
      <c r="B82" s="125"/>
      <c r="C82" s="127"/>
      <c r="D82" s="126"/>
      <c r="E82" s="125"/>
      <c r="F82" s="126"/>
    </row>
    <row r="83" spans="1:8" s="34" customFormat="1" x14ac:dyDescent="0.2">
      <c r="A83" s="59" t="s">
        <v>42</v>
      </c>
      <c r="F83" s="58">
        <f>SUM(F76:F82)</f>
        <v>0</v>
      </c>
      <c r="G83" s="61"/>
    </row>
    <row r="84" spans="1:8" s="27" customFormat="1" ht="12.75" customHeight="1" thickBot="1" x14ac:dyDescent="0.4">
      <c r="G84" s="62"/>
      <c r="H84" s="63"/>
    </row>
    <row r="85" spans="1:8" ht="12.75" customHeight="1" x14ac:dyDescent="0.35">
      <c r="A85" s="713" t="s">
        <v>43</v>
      </c>
      <c r="B85" s="714"/>
      <c r="C85" s="714"/>
      <c r="D85" s="717">
        <f>SUM(F83,F70,F61,F48,F34,F20)</f>
        <v>0</v>
      </c>
      <c r="E85" s="718"/>
      <c r="F85" s="719"/>
      <c r="G85" s="50"/>
      <c r="H85" s="51"/>
    </row>
    <row r="86" spans="1:8" ht="12.75" customHeight="1" thickBot="1" x14ac:dyDescent="0.4">
      <c r="A86" s="715"/>
      <c r="B86" s="716"/>
      <c r="C86" s="716"/>
      <c r="D86" s="720"/>
      <c r="E86" s="721"/>
      <c r="F86" s="722"/>
      <c r="G86" s="50"/>
    </row>
    <row r="87" spans="1:8" s="27" customFormat="1" ht="12.75" customHeight="1" x14ac:dyDescent="0.35">
      <c r="G87" s="62"/>
    </row>
    <row r="88" spans="1:8" s="27" customFormat="1" x14ac:dyDescent="0.2">
      <c r="G88" s="64"/>
    </row>
    <row r="89" spans="1:8" x14ac:dyDescent="0.2">
      <c r="A89" s="723" t="s">
        <v>83</v>
      </c>
      <c r="B89" s="724"/>
    </row>
    <row r="91" spans="1:8" x14ac:dyDescent="0.2">
      <c r="A91" s="53" t="s">
        <v>45</v>
      </c>
      <c r="B91" s="660" t="s">
        <v>43</v>
      </c>
      <c r="C91" s="661"/>
      <c r="D91" s="54"/>
      <c r="E91" s="54"/>
      <c r="F91" s="53" t="s">
        <v>4</v>
      </c>
    </row>
    <row r="92" spans="1:8" x14ac:dyDescent="0.2">
      <c r="A92" s="135"/>
      <c r="B92" s="725">
        <f>D85</f>
        <v>0</v>
      </c>
      <c r="C92" s="725"/>
      <c r="F92" s="65">
        <f>VALUE(A92*B92)</f>
        <v>0</v>
      </c>
    </row>
    <row r="93" spans="1:8" x14ac:dyDescent="0.2">
      <c r="A93" s="726" t="s">
        <v>24</v>
      </c>
      <c r="B93" s="727"/>
      <c r="C93" s="132"/>
      <c r="D93" s="133"/>
      <c r="E93" s="134"/>
      <c r="F93" s="36">
        <f>SUM(F92:F92)</f>
        <v>0</v>
      </c>
    </row>
    <row r="94" spans="1:8" s="27" customFormat="1" x14ac:dyDescent="0.2">
      <c r="F94" s="31"/>
    </row>
    <row r="95" spans="1:8" s="27" customFormat="1" ht="13.5" thickBot="1" x14ac:dyDescent="0.25"/>
    <row r="96" spans="1:8" x14ac:dyDescent="0.2">
      <c r="A96" s="728" t="s">
        <v>47</v>
      </c>
      <c r="B96" s="729"/>
      <c r="C96" s="734">
        <f>SUM(F93,D85)</f>
        <v>0</v>
      </c>
      <c r="D96" s="735"/>
      <c r="E96" s="735"/>
      <c r="F96" s="736"/>
    </row>
    <row r="97" spans="1:6" x14ac:dyDescent="0.2">
      <c r="A97" s="730"/>
      <c r="B97" s="731"/>
      <c r="C97" s="737"/>
      <c r="D97" s="738"/>
      <c r="E97" s="738"/>
      <c r="F97" s="739"/>
    </row>
    <row r="98" spans="1:6" ht="13.5" thickBot="1" x14ac:dyDescent="0.25">
      <c r="A98" s="732"/>
      <c r="B98" s="733"/>
      <c r="C98" s="740"/>
      <c r="D98" s="741"/>
      <c r="E98" s="741"/>
      <c r="F98" s="742"/>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249977111117893"/>
    <pageSetUpPr fitToPage="1"/>
  </sheetPr>
  <dimension ref="A1:P98"/>
  <sheetViews>
    <sheetView workbookViewId="0">
      <selection activeCell="B12" sqref="B12"/>
    </sheetView>
  </sheetViews>
  <sheetFormatPr defaultColWidth="8.85546875" defaultRowHeight="12.75" x14ac:dyDescent="0.2"/>
  <cols>
    <col min="1" max="1" width="22.85546875" style="26" customWidth="1"/>
    <col min="2" max="2" width="10.85546875" style="26" customWidth="1"/>
    <col min="3" max="3" width="12.7109375" style="26" bestFit="1" customWidth="1"/>
    <col min="4" max="4" width="10.7109375" style="26" customWidth="1"/>
    <col min="5" max="5" width="11.85546875" style="26" customWidth="1"/>
    <col min="6" max="6" width="23.85546875" style="26" customWidth="1"/>
    <col min="7" max="16384" width="8.85546875" style="26"/>
  </cols>
  <sheetData>
    <row r="1" spans="1:6" ht="22.5" customHeight="1" thickBot="1" x14ac:dyDescent="0.3">
      <c r="A1" s="620" t="s">
        <v>40</v>
      </c>
      <c r="B1" s="621"/>
      <c r="C1" s="621"/>
      <c r="D1" s="621"/>
      <c r="E1" s="621"/>
      <c r="F1" s="621"/>
    </row>
    <row r="2" spans="1:6" ht="12.75" customHeight="1" x14ac:dyDescent="0.2">
      <c r="A2" s="746" t="s">
        <v>26</v>
      </c>
      <c r="B2" s="747"/>
      <c r="C2" s="747"/>
      <c r="D2" s="747"/>
      <c r="E2" s="747"/>
      <c r="F2" s="748"/>
    </row>
    <row r="3" spans="1:6" ht="13.5" customHeight="1" thickBot="1" x14ac:dyDescent="0.25">
      <c r="A3" s="749"/>
      <c r="B3" s="750"/>
      <c r="C3" s="750"/>
      <c r="D3" s="750"/>
      <c r="E3" s="750"/>
      <c r="F3" s="751"/>
    </row>
    <row r="5" spans="1:6" ht="25.5" customHeight="1" x14ac:dyDescent="0.2">
      <c r="A5" s="628" t="s">
        <v>175</v>
      </c>
      <c r="B5" s="752"/>
      <c r="C5" s="752"/>
      <c r="D5" s="752"/>
      <c r="E5" s="752"/>
      <c r="F5" s="752"/>
    </row>
    <row r="7" spans="1:6" ht="113.25" customHeight="1" x14ac:dyDescent="0.2">
      <c r="A7" s="630" t="s">
        <v>176</v>
      </c>
      <c r="B7" s="629"/>
      <c r="C7" s="629"/>
      <c r="D7" s="629"/>
      <c r="E7" s="629"/>
      <c r="F7" s="629"/>
    </row>
    <row r="9" spans="1:6" x14ac:dyDescent="0.2">
      <c r="A9" s="753" t="s">
        <v>120</v>
      </c>
      <c r="B9" s="754"/>
    </row>
    <row r="10" spans="1:6" s="27" customFormat="1" x14ac:dyDescent="0.2">
      <c r="A10" s="743" t="s">
        <v>0</v>
      </c>
      <c r="B10" s="744"/>
      <c r="C10" s="744"/>
      <c r="D10" s="744"/>
      <c r="E10" s="744"/>
      <c r="F10" s="745"/>
    </row>
    <row r="11" spans="1:6" s="27" customFormat="1" x14ac:dyDescent="0.2">
      <c r="A11" s="28" t="s">
        <v>1</v>
      </c>
      <c r="B11" s="29"/>
      <c r="C11" s="28" t="s">
        <v>2</v>
      </c>
      <c r="D11" s="28" t="s">
        <v>3</v>
      </c>
      <c r="E11" s="29"/>
      <c r="F11" s="28" t="s">
        <v>4</v>
      </c>
    </row>
    <row r="12" spans="1:6" s="27" customFormat="1" x14ac:dyDescent="0.2">
      <c r="A12" s="30"/>
      <c r="C12" s="31"/>
      <c r="D12" s="32"/>
      <c r="F12" s="31">
        <f t="shared" ref="F12:F16" si="0">PRODUCT(C12:D12)</f>
        <v>0</v>
      </c>
    </row>
    <row r="13" spans="1:6" s="27" customFormat="1" x14ac:dyDescent="0.2">
      <c r="A13" s="30"/>
      <c r="C13" s="31"/>
      <c r="D13" s="32"/>
      <c r="F13" s="31">
        <f t="shared" si="0"/>
        <v>0</v>
      </c>
    </row>
    <row r="14" spans="1:6" s="27" customFormat="1" x14ac:dyDescent="0.2">
      <c r="C14" s="31"/>
      <c r="D14" s="32"/>
      <c r="F14" s="31">
        <f t="shared" si="0"/>
        <v>0</v>
      </c>
    </row>
    <row r="15" spans="1:6" s="27" customFormat="1" x14ac:dyDescent="0.2">
      <c r="C15" s="31"/>
      <c r="D15" s="32"/>
      <c r="F15" s="31">
        <f t="shared" si="0"/>
        <v>0</v>
      </c>
    </row>
    <row r="16" spans="1:6" s="27" customFormat="1" x14ac:dyDescent="0.2">
      <c r="C16" s="31"/>
      <c r="D16" s="32"/>
      <c r="F16" s="31">
        <f t="shared" si="0"/>
        <v>0</v>
      </c>
    </row>
    <row r="17" spans="1:6" s="27" customFormat="1" x14ac:dyDescent="0.2">
      <c r="A17" s="743" t="s">
        <v>5</v>
      </c>
      <c r="B17" s="744"/>
      <c r="C17" s="744"/>
      <c r="D17" s="744"/>
      <c r="E17" s="744"/>
      <c r="F17" s="745"/>
    </row>
    <row r="18" spans="1:6" s="27" customFormat="1" x14ac:dyDescent="0.2">
      <c r="C18" s="31"/>
      <c r="D18" s="32"/>
      <c r="F18" s="31"/>
    </row>
    <row r="19" spans="1:6" s="34" customFormat="1" x14ac:dyDescent="0.2">
      <c r="A19" s="125"/>
      <c r="B19" s="125"/>
      <c r="C19" s="126"/>
      <c r="D19" s="127"/>
      <c r="E19" s="125"/>
      <c r="F19" s="126"/>
    </row>
    <row r="20" spans="1:6" s="34" customFormat="1" x14ac:dyDescent="0.2">
      <c r="A20" s="57" t="s">
        <v>6</v>
      </c>
      <c r="F20" s="58">
        <f>SUM(F12:F19)</f>
        <v>0</v>
      </c>
    </row>
    <row r="21" spans="1:6" s="27" customFormat="1" x14ac:dyDescent="0.2"/>
    <row r="22" spans="1:6" s="27" customFormat="1" x14ac:dyDescent="0.2"/>
    <row r="23" spans="1:6" x14ac:dyDescent="0.2">
      <c r="A23" s="753" t="s">
        <v>121</v>
      </c>
      <c r="B23" s="754"/>
    </row>
    <row r="24" spans="1:6" s="27" customFormat="1" x14ac:dyDescent="0.2">
      <c r="A24" s="743" t="s">
        <v>0</v>
      </c>
      <c r="B24" s="755"/>
      <c r="C24" s="755"/>
      <c r="D24" s="755"/>
      <c r="E24" s="755"/>
      <c r="F24" s="756"/>
    </row>
    <row r="25" spans="1:6" s="27" customFormat="1" x14ac:dyDescent="0.2">
      <c r="A25" s="28" t="s">
        <v>7</v>
      </c>
      <c r="B25" s="28" t="s">
        <v>8</v>
      </c>
      <c r="C25" s="28" t="s">
        <v>9</v>
      </c>
      <c r="D25" s="28" t="s">
        <v>10</v>
      </c>
      <c r="E25" s="29"/>
      <c r="F25" s="28" t="s">
        <v>4</v>
      </c>
    </row>
    <row r="26" spans="1:6" s="27" customFormat="1" x14ac:dyDescent="0.2">
      <c r="A26" s="30"/>
      <c r="C26" s="31"/>
      <c r="D26" s="32"/>
      <c r="F26" s="31">
        <f t="shared" ref="F26:F30" si="1">PRODUCT(B26:D26)</f>
        <v>0</v>
      </c>
    </row>
    <row r="27" spans="1:6" s="27" customFormat="1" x14ac:dyDescent="0.2">
      <c r="A27" s="30"/>
      <c r="C27" s="31"/>
      <c r="D27" s="32"/>
      <c r="F27" s="31">
        <f t="shared" si="1"/>
        <v>0</v>
      </c>
    </row>
    <row r="28" spans="1:6" s="27" customFormat="1" x14ac:dyDescent="0.2">
      <c r="C28" s="31"/>
      <c r="D28" s="32"/>
      <c r="F28" s="31">
        <f t="shared" si="1"/>
        <v>0</v>
      </c>
    </row>
    <row r="29" spans="1:6" s="27" customFormat="1" x14ac:dyDescent="0.2">
      <c r="C29" s="31"/>
      <c r="D29" s="32"/>
      <c r="F29" s="31">
        <f t="shared" si="1"/>
        <v>0</v>
      </c>
    </row>
    <row r="30" spans="1:6" s="27" customFormat="1" x14ac:dyDescent="0.2">
      <c r="C30" s="31"/>
      <c r="D30" s="32"/>
      <c r="F30" s="31">
        <f t="shared" si="1"/>
        <v>0</v>
      </c>
    </row>
    <row r="31" spans="1:6" s="27" customFormat="1" x14ac:dyDescent="0.2">
      <c r="A31" s="743" t="s">
        <v>5</v>
      </c>
      <c r="B31" s="755"/>
      <c r="C31" s="755"/>
      <c r="D31" s="755"/>
      <c r="E31" s="755"/>
      <c r="F31" s="756"/>
    </row>
    <row r="32" spans="1:6" s="27" customFormat="1" x14ac:dyDescent="0.2">
      <c r="C32" s="31"/>
      <c r="D32" s="32"/>
      <c r="F32" s="31"/>
    </row>
    <row r="33" spans="1:6" s="34" customFormat="1" x14ac:dyDescent="0.2">
      <c r="A33" s="125"/>
      <c r="B33" s="125"/>
      <c r="C33" s="126"/>
      <c r="D33" s="127"/>
      <c r="E33" s="125"/>
      <c r="F33" s="126"/>
    </row>
    <row r="34" spans="1:6" s="34" customFormat="1" x14ac:dyDescent="0.2">
      <c r="A34" s="59" t="s">
        <v>11</v>
      </c>
      <c r="F34" s="58">
        <f>SUM(F26:F33)</f>
        <v>0</v>
      </c>
    </row>
    <row r="35" spans="1:6" s="27" customFormat="1" x14ac:dyDescent="0.2"/>
    <row r="36" spans="1:6" s="27" customFormat="1" x14ac:dyDescent="0.2"/>
    <row r="37" spans="1:6" x14ac:dyDescent="0.2">
      <c r="A37" s="753" t="s">
        <v>66</v>
      </c>
      <c r="B37" s="754"/>
    </row>
    <row r="38" spans="1:6" s="27" customFormat="1" x14ac:dyDescent="0.2">
      <c r="A38" s="743" t="s">
        <v>0</v>
      </c>
      <c r="B38" s="755"/>
      <c r="C38" s="755"/>
      <c r="D38" s="755"/>
      <c r="E38" s="755"/>
      <c r="F38" s="756"/>
    </row>
    <row r="39" spans="1:6" s="27" customFormat="1" x14ac:dyDescent="0.2">
      <c r="A39" s="28" t="s">
        <v>12</v>
      </c>
      <c r="B39" s="28" t="s">
        <v>13</v>
      </c>
      <c r="C39" s="28" t="s">
        <v>2</v>
      </c>
      <c r="D39" s="28" t="s">
        <v>3</v>
      </c>
      <c r="E39" s="29"/>
      <c r="F39" s="28" t="s">
        <v>4</v>
      </c>
    </row>
    <row r="40" spans="1:6" s="27" customFormat="1" x14ac:dyDescent="0.2">
      <c r="A40" s="30"/>
      <c r="B40" s="32"/>
      <c r="C40" s="31"/>
      <c r="D40" s="32"/>
      <c r="F40" s="38">
        <f t="shared" ref="F40:F44" si="2">PRODUCT(B40:D40)</f>
        <v>0</v>
      </c>
    </row>
    <row r="41" spans="1:6" s="27" customFormat="1" x14ac:dyDescent="0.2">
      <c r="B41" s="32"/>
      <c r="C41" s="31"/>
      <c r="D41" s="32"/>
      <c r="F41" s="38">
        <f t="shared" si="2"/>
        <v>0</v>
      </c>
    </row>
    <row r="42" spans="1:6" s="27" customFormat="1" x14ac:dyDescent="0.2">
      <c r="B42" s="32"/>
      <c r="C42" s="31"/>
      <c r="D42" s="32"/>
      <c r="F42" s="38">
        <f t="shared" si="2"/>
        <v>0</v>
      </c>
    </row>
    <row r="43" spans="1:6" s="27" customFormat="1" x14ac:dyDescent="0.2">
      <c r="B43" s="32"/>
      <c r="C43" s="31"/>
      <c r="D43" s="32"/>
      <c r="F43" s="38">
        <f t="shared" si="2"/>
        <v>0</v>
      </c>
    </row>
    <row r="44" spans="1:6" s="27" customFormat="1" x14ac:dyDescent="0.2">
      <c r="B44" s="32"/>
      <c r="C44" s="31"/>
      <c r="D44" s="32"/>
      <c r="F44" s="38">
        <f t="shared" si="2"/>
        <v>0</v>
      </c>
    </row>
    <row r="45" spans="1:6" s="27" customFormat="1" x14ac:dyDescent="0.2">
      <c r="A45" s="743" t="s">
        <v>5</v>
      </c>
      <c r="B45" s="755"/>
      <c r="C45" s="755"/>
      <c r="D45" s="755"/>
      <c r="E45" s="755"/>
      <c r="F45" s="756"/>
    </row>
    <row r="46" spans="1:6" s="27" customFormat="1" x14ac:dyDescent="0.2">
      <c r="B46" s="32"/>
      <c r="C46" s="31"/>
      <c r="D46" s="32"/>
      <c r="F46" s="38"/>
    </row>
    <row r="47" spans="1:6" s="34" customFormat="1" x14ac:dyDescent="0.2">
      <c r="A47" s="125"/>
      <c r="B47" s="127"/>
      <c r="C47" s="126"/>
      <c r="D47" s="127"/>
      <c r="E47" s="125"/>
      <c r="F47" s="128"/>
    </row>
    <row r="48" spans="1:6" s="34" customFormat="1" x14ac:dyDescent="0.2">
      <c r="A48" s="59" t="s">
        <v>14</v>
      </c>
      <c r="F48" s="60">
        <f>SUM(F40:F47)</f>
        <v>0</v>
      </c>
    </row>
    <row r="49" spans="1:16" s="27" customFormat="1" x14ac:dyDescent="0.2"/>
    <row r="50" spans="1:16" s="27" customFormat="1" x14ac:dyDescent="0.2"/>
    <row r="51" spans="1:16" x14ac:dyDescent="0.2">
      <c r="A51" s="753" t="s">
        <v>15</v>
      </c>
      <c r="B51" s="754"/>
    </row>
    <row r="52" spans="1:16" s="27" customFormat="1" x14ac:dyDescent="0.2">
      <c r="A52" s="743" t="s">
        <v>0</v>
      </c>
      <c r="B52" s="755"/>
      <c r="C52" s="755"/>
      <c r="D52" s="755"/>
      <c r="E52" s="755"/>
      <c r="F52" s="756"/>
    </row>
    <row r="53" spans="1:16" s="27" customFormat="1" x14ac:dyDescent="0.2">
      <c r="A53" s="28" t="s">
        <v>15</v>
      </c>
      <c r="B53" s="29"/>
      <c r="C53" s="28" t="s">
        <v>16</v>
      </c>
      <c r="D53" s="40" t="s">
        <v>17</v>
      </c>
      <c r="E53" s="41"/>
      <c r="F53" s="28" t="s">
        <v>4</v>
      </c>
    </row>
    <row r="54" spans="1:16" s="27" customFormat="1" x14ac:dyDescent="0.2">
      <c r="A54" s="30"/>
      <c r="C54" s="32"/>
      <c r="D54" s="42"/>
      <c r="E54" s="43"/>
      <c r="F54" s="31">
        <f t="shared" ref="F54:F57" si="3">PRODUCT(C54:D54)</f>
        <v>0</v>
      </c>
    </row>
    <row r="55" spans="1:16" s="27" customFormat="1" x14ac:dyDescent="0.2">
      <c r="C55" s="32"/>
      <c r="D55" s="44"/>
      <c r="E55" s="45"/>
      <c r="F55" s="31">
        <f t="shared" si="3"/>
        <v>0</v>
      </c>
    </row>
    <row r="56" spans="1:16" s="27" customFormat="1" x14ac:dyDescent="0.2">
      <c r="C56" s="31"/>
      <c r="D56" s="32"/>
      <c r="E56" s="45"/>
      <c r="F56" s="31">
        <f t="shared" si="3"/>
        <v>0</v>
      </c>
    </row>
    <row r="57" spans="1:16" s="27" customFormat="1" x14ac:dyDescent="0.2">
      <c r="C57" s="32"/>
      <c r="D57" s="44"/>
      <c r="E57" s="45"/>
      <c r="F57" s="31">
        <f t="shared" si="3"/>
        <v>0</v>
      </c>
    </row>
    <row r="58" spans="1:16" s="27" customFormat="1" x14ac:dyDescent="0.2">
      <c r="A58" s="743" t="s">
        <v>5</v>
      </c>
      <c r="B58" s="755"/>
      <c r="C58" s="755"/>
      <c r="D58" s="755"/>
      <c r="E58" s="755"/>
      <c r="F58" s="756"/>
    </row>
    <row r="59" spans="1:16" s="27" customFormat="1" x14ac:dyDescent="0.2">
      <c r="C59" s="32"/>
      <c r="D59" s="44"/>
      <c r="E59" s="45"/>
      <c r="F59" s="31"/>
    </row>
    <row r="60" spans="1:16" s="34" customFormat="1" x14ac:dyDescent="0.2">
      <c r="A60" s="125"/>
      <c r="B60" s="125"/>
      <c r="C60" s="127"/>
      <c r="D60" s="129"/>
      <c r="E60" s="130"/>
      <c r="F60" s="126"/>
    </row>
    <row r="61" spans="1:16" s="34" customFormat="1" x14ac:dyDescent="0.2">
      <c r="A61" s="59" t="s">
        <v>18</v>
      </c>
      <c r="F61" s="58">
        <f>SUM(F54:F60)</f>
        <v>0</v>
      </c>
    </row>
    <row r="62" spans="1:16" s="27" customFormat="1" x14ac:dyDescent="0.2"/>
    <row r="63" spans="1:16" s="27" customFormat="1" x14ac:dyDescent="0.2"/>
    <row r="64" spans="1:16" x14ac:dyDescent="0.2">
      <c r="A64" s="753" t="s">
        <v>125</v>
      </c>
      <c r="B64" s="754"/>
      <c r="P64" s="48"/>
    </row>
    <row r="65" spans="1:6" s="27" customFormat="1" x14ac:dyDescent="0.2">
      <c r="A65" s="743" t="s">
        <v>0</v>
      </c>
      <c r="B65" s="755"/>
      <c r="C65" s="755"/>
      <c r="D65" s="755"/>
      <c r="E65" s="755"/>
      <c r="F65" s="756"/>
    </row>
    <row r="66" spans="1:6" s="27" customFormat="1" x14ac:dyDescent="0.2">
      <c r="A66" s="28" t="s">
        <v>19</v>
      </c>
      <c r="B66" s="29"/>
      <c r="C66" s="28" t="s">
        <v>13</v>
      </c>
      <c r="D66" s="28" t="s">
        <v>20</v>
      </c>
      <c r="E66" s="29"/>
      <c r="F66" s="28" t="s">
        <v>4</v>
      </c>
    </row>
    <row r="67" spans="1:6" s="27" customFormat="1" x14ac:dyDescent="0.2">
      <c r="A67" s="30"/>
      <c r="C67" s="46"/>
      <c r="D67" s="31"/>
      <c r="F67" s="31">
        <f>PRODUCT(C67:D67)</f>
        <v>0</v>
      </c>
    </row>
    <row r="68" spans="1:6" s="27" customFormat="1" x14ac:dyDescent="0.2">
      <c r="A68" s="743" t="s">
        <v>5</v>
      </c>
      <c r="B68" s="755"/>
      <c r="C68" s="755"/>
      <c r="D68" s="755"/>
      <c r="E68" s="755"/>
      <c r="F68" s="756"/>
    </row>
    <row r="69" spans="1:6" s="34" customFormat="1" x14ac:dyDescent="0.2">
      <c r="A69" s="125"/>
      <c r="B69" s="125"/>
      <c r="C69" s="127"/>
      <c r="D69" s="126"/>
      <c r="E69" s="125"/>
      <c r="F69" s="33">
        <f>PRODUCT(C69:D69)</f>
        <v>0</v>
      </c>
    </row>
    <row r="70" spans="1:6" ht="13.5" customHeight="1" x14ac:dyDescent="0.2">
      <c r="A70" s="37" t="s">
        <v>21</v>
      </c>
      <c r="F70" s="36">
        <f>SUM(F67:F69)</f>
        <v>0</v>
      </c>
    </row>
    <row r="71" spans="1:6" s="27" customFormat="1" x14ac:dyDescent="0.2"/>
    <row r="72" spans="1:6" s="27" customFormat="1" x14ac:dyDescent="0.2"/>
    <row r="73" spans="1:6" x14ac:dyDescent="0.2">
      <c r="A73" s="753" t="s">
        <v>22</v>
      </c>
      <c r="B73" s="754"/>
    </row>
    <row r="74" spans="1:6" s="27" customFormat="1" x14ac:dyDescent="0.2">
      <c r="A74" s="743" t="s">
        <v>0</v>
      </c>
      <c r="B74" s="755"/>
      <c r="C74" s="755"/>
      <c r="D74" s="755"/>
      <c r="E74" s="755"/>
      <c r="F74" s="756"/>
    </row>
    <row r="75" spans="1:6" s="27" customFormat="1" x14ac:dyDescent="0.2">
      <c r="A75" s="28" t="s">
        <v>23</v>
      </c>
      <c r="B75" s="29"/>
      <c r="C75" s="28" t="s">
        <v>13</v>
      </c>
      <c r="D75" s="28" t="s">
        <v>20</v>
      </c>
      <c r="E75" s="29"/>
      <c r="F75" s="28" t="s">
        <v>4</v>
      </c>
    </row>
    <row r="76" spans="1:6" s="27" customFormat="1" x14ac:dyDescent="0.2">
      <c r="C76" s="32"/>
      <c r="D76" s="31"/>
      <c r="F76" s="31">
        <f t="shared" ref="F76:F79" si="4">PRODUCT(C76:D76)</f>
        <v>0</v>
      </c>
    </row>
    <row r="77" spans="1:6" s="27" customFormat="1" x14ac:dyDescent="0.2">
      <c r="C77" s="32"/>
      <c r="D77" s="31"/>
      <c r="F77" s="31">
        <f t="shared" si="4"/>
        <v>0</v>
      </c>
    </row>
    <row r="78" spans="1:6" s="27" customFormat="1" x14ac:dyDescent="0.2">
      <c r="C78" s="32"/>
      <c r="D78" s="31"/>
      <c r="F78" s="31">
        <f t="shared" si="4"/>
        <v>0</v>
      </c>
    </row>
    <row r="79" spans="1:6" s="27" customFormat="1" x14ac:dyDescent="0.2">
      <c r="C79" s="31"/>
      <c r="D79" s="32"/>
      <c r="F79" s="31">
        <f t="shared" si="4"/>
        <v>0</v>
      </c>
    </row>
    <row r="80" spans="1:6" s="27" customFormat="1" x14ac:dyDescent="0.2">
      <c r="A80" s="743" t="s">
        <v>5</v>
      </c>
      <c r="B80" s="755"/>
      <c r="C80" s="755"/>
      <c r="D80" s="755"/>
      <c r="E80" s="755"/>
      <c r="F80" s="756"/>
    </row>
    <row r="81" spans="1:8" s="27" customFormat="1" x14ac:dyDescent="0.2">
      <c r="C81" s="32"/>
      <c r="D81" s="31"/>
      <c r="F81" s="31"/>
    </row>
    <row r="82" spans="1:8" s="34" customFormat="1" x14ac:dyDescent="0.2">
      <c r="A82" s="125"/>
      <c r="B82" s="125"/>
      <c r="C82" s="127"/>
      <c r="D82" s="126"/>
      <c r="E82" s="125"/>
      <c r="F82" s="126"/>
    </row>
    <row r="83" spans="1:8" x14ac:dyDescent="0.2">
      <c r="A83" s="37" t="s">
        <v>42</v>
      </c>
      <c r="F83" s="36">
        <f>SUM(F76:F82)</f>
        <v>0</v>
      </c>
    </row>
    <row r="84" spans="1:8" s="27" customFormat="1" ht="13.5" thickBot="1" x14ac:dyDescent="0.25">
      <c r="G84" s="64"/>
    </row>
    <row r="85" spans="1:8" ht="12.75" customHeight="1" x14ac:dyDescent="0.35">
      <c r="A85" s="757" t="s">
        <v>43</v>
      </c>
      <c r="B85" s="758"/>
      <c r="C85" s="758"/>
      <c r="D85" s="761">
        <f>SUM(F83,F70,F61,F48,F34,F20)</f>
        <v>0</v>
      </c>
      <c r="E85" s="762"/>
      <c r="F85" s="763"/>
      <c r="G85" s="50"/>
      <c r="H85" s="51"/>
    </row>
    <row r="86" spans="1:8" ht="12.75" customHeight="1" thickBot="1" x14ac:dyDescent="0.4">
      <c r="A86" s="759"/>
      <c r="B86" s="760"/>
      <c r="C86" s="760"/>
      <c r="D86" s="764"/>
      <c r="E86" s="765"/>
      <c r="F86" s="766"/>
      <c r="G86" s="50"/>
      <c r="H86" s="51"/>
    </row>
    <row r="87" spans="1:8" s="27" customFormat="1" x14ac:dyDescent="0.2">
      <c r="G87" s="64"/>
    </row>
    <row r="88" spans="1:8" s="27" customFormat="1" x14ac:dyDescent="0.2"/>
    <row r="89" spans="1:8" x14ac:dyDescent="0.2">
      <c r="A89" s="767" t="s">
        <v>83</v>
      </c>
      <c r="B89" s="768"/>
    </row>
    <row r="91" spans="1:8" x14ac:dyDescent="0.2">
      <c r="A91" s="53" t="s">
        <v>45</v>
      </c>
      <c r="B91" s="660" t="s">
        <v>43</v>
      </c>
      <c r="C91" s="661"/>
      <c r="D91" s="54"/>
      <c r="E91" s="54"/>
      <c r="F91" s="53" t="s">
        <v>4</v>
      </c>
    </row>
    <row r="92" spans="1:8" x14ac:dyDescent="0.2">
      <c r="A92" s="135"/>
      <c r="B92" s="725">
        <f>D85</f>
        <v>0</v>
      </c>
      <c r="C92" s="725"/>
      <c r="F92" s="65">
        <f>VALUE(A92*B92)</f>
        <v>0</v>
      </c>
    </row>
    <row r="93" spans="1:8" x14ac:dyDescent="0.2">
      <c r="A93" s="726" t="s">
        <v>24</v>
      </c>
      <c r="B93" s="727"/>
      <c r="C93" s="132"/>
      <c r="D93" s="133"/>
      <c r="E93" s="134"/>
      <c r="F93" s="36">
        <f>SUM(F92:F92)</f>
        <v>0</v>
      </c>
    </row>
    <row r="94" spans="1:8" s="27" customFormat="1" x14ac:dyDescent="0.2">
      <c r="F94" s="31"/>
    </row>
    <row r="95" spans="1:8" s="27" customFormat="1" ht="13.5" thickBot="1" x14ac:dyDescent="0.25"/>
    <row r="96" spans="1:8" x14ac:dyDescent="0.2">
      <c r="A96" s="769" t="s">
        <v>47</v>
      </c>
      <c r="B96" s="770"/>
      <c r="C96" s="775">
        <f>SUM(F93,D85)</f>
        <v>0</v>
      </c>
      <c r="D96" s="776"/>
      <c r="E96" s="776"/>
      <c r="F96" s="777"/>
    </row>
    <row r="97" spans="1:6" x14ac:dyDescent="0.2">
      <c r="A97" s="771"/>
      <c r="B97" s="772"/>
      <c r="C97" s="778"/>
      <c r="D97" s="779"/>
      <c r="E97" s="779"/>
      <c r="F97" s="780"/>
    </row>
    <row r="98" spans="1:6" ht="13.5" thickBot="1" x14ac:dyDescent="0.25">
      <c r="A98" s="773"/>
      <c r="B98" s="774"/>
      <c r="C98" s="781"/>
      <c r="D98" s="782"/>
      <c r="E98" s="782"/>
      <c r="F98" s="783"/>
    </row>
  </sheetData>
  <sheetProtection formatCells="0" formatRows="0" insertRows="0" deleteRows="0"/>
  <mergeCells count="30">
    <mergeCell ref="A89:B89"/>
    <mergeCell ref="B91:C91"/>
    <mergeCell ref="B92:C92"/>
    <mergeCell ref="A93:B93"/>
    <mergeCell ref="A96:B98"/>
    <mergeCell ref="C96:F98"/>
    <mergeCell ref="A68:F68"/>
    <mergeCell ref="A73:B73"/>
    <mergeCell ref="A74:F74"/>
    <mergeCell ref="A80:F80"/>
    <mergeCell ref="A85:C86"/>
    <mergeCell ref="D85:F86"/>
    <mergeCell ref="A65:F65"/>
    <mergeCell ref="A17:F17"/>
    <mergeCell ref="A23:B23"/>
    <mergeCell ref="A24:F24"/>
    <mergeCell ref="A31:F31"/>
    <mergeCell ref="A37:B37"/>
    <mergeCell ref="A38:F38"/>
    <mergeCell ref="A45:F45"/>
    <mergeCell ref="A51:B51"/>
    <mergeCell ref="A52:F52"/>
    <mergeCell ref="A58:F58"/>
    <mergeCell ref="A64:B64"/>
    <mergeCell ref="A10:F10"/>
    <mergeCell ref="A1:F1"/>
    <mergeCell ref="A2:F3"/>
    <mergeCell ref="A5:F5"/>
    <mergeCell ref="A7:F7"/>
    <mergeCell ref="A9:B9"/>
  </mergeCells>
  <phoneticPr fontId="22" type="noConversion"/>
  <pageMargins left="0.7" right="0.7" top="0.75" bottom="0.75" header="0.3" footer="0.3"/>
  <pageSetup scale="97" fitToHeight="0" orientation="portrait" verticalDpi="2"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F93"/>
  <sheetViews>
    <sheetView workbookViewId="0">
      <selection activeCell="F33" sqref="F33"/>
    </sheetView>
  </sheetViews>
  <sheetFormatPr defaultColWidth="8.85546875" defaultRowHeight="12.75" x14ac:dyDescent="0.2"/>
  <cols>
    <col min="1" max="1" width="26.42578125" customWidth="1"/>
    <col min="3" max="3" width="12.7109375" bestFit="1" customWidth="1"/>
    <col min="6" max="6" width="19.5703125" customWidth="1"/>
  </cols>
  <sheetData>
    <row r="1" spans="1:6" ht="24" customHeight="1" thickBot="1" x14ac:dyDescent="0.3">
      <c r="A1" s="620" t="s">
        <v>40</v>
      </c>
      <c r="B1" s="621"/>
      <c r="C1" s="621"/>
      <c r="D1" s="621"/>
      <c r="E1" s="621"/>
      <c r="F1" s="621"/>
    </row>
    <row r="2" spans="1:6" x14ac:dyDescent="0.2">
      <c r="A2" s="814" t="s">
        <v>151</v>
      </c>
      <c r="B2" s="815"/>
      <c r="C2" s="815"/>
      <c r="D2" s="815"/>
      <c r="E2" s="815"/>
      <c r="F2" s="816"/>
    </row>
    <row r="3" spans="1:6" ht="26.25" customHeight="1" thickBot="1" x14ac:dyDescent="0.25">
      <c r="A3" s="817"/>
      <c r="B3" s="818"/>
      <c r="C3" s="818"/>
      <c r="D3" s="818"/>
      <c r="E3" s="818"/>
      <c r="F3" s="819"/>
    </row>
    <row r="4" spans="1:6" s="16" customFormat="1" ht="15" customHeight="1" x14ac:dyDescent="0.3">
      <c r="A4" s="169"/>
      <c r="B4" s="169"/>
      <c r="C4" s="169"/>
      <c r="D4" s="169"/>
      <c r="E4" s="169"/>
      <c r="F4" s="169"/>
    </row>
    <row r="5" spans="1:6" ht="36" customHeight="1" x14ac:dyDescent="0.2">
      <c r="A5" s="700" t="s">
        <v>175</v>
      </c>
      <c r="B5" s="701"/>
      <c r="C5" s="701"/>
      <c r="D5" s="701"/>
      <c r="E5" s="701"/>
      <c r="F5" s="701"/>
    </row>
    <row r="6" spans="1:6" x14ac:dyDescent="0.2">
      <c r="A6" s="26"/>
      <c r="B6" s="26"/>
      <c r="C6" s="26"/>
      <c r="D6" s="26"/>
      <c r="E6" s="26"/>
      <c r="F6" s="26"/>
    </row>
    <row r="7" spans="1:6" ht="128.25" customHeight="1" x14ac:dyDescent="0.2">
      <c r="A7" s="630" t="s">
        <v>176</v>
      </c>
      <c r="B7" s="629"/>
      <c r="C7" s="629"/>
      <c r="D7" s="629"/>
      <c r="E7" s="629"/>
      <c r="F7" s="629"/>
    </row>
    <row r="8" spans="1:6" x14ac:dyDescent="0.2">
      <c r="A8" s="27"/>
      <c r="B8" s="27"/>
      <c r="C8" s="27"/>
      <c r="D8" s="27"/>
      <c r="E8" s="27"/>
      <c r="F8" s="27"/>
    </row>
    <row r="9" spans="1:6" x14ac:dyDescent="0.2">
      <c r="A9" s="799" t="s">
        <v>120</v>
      </c>
      <c r="B9" s="800"/>
      <c r="C9" s="26"/>
      <c r="D9" s="26"/>
      <c r="E9" s="26"/>
      <c r="F9" s="26"/>
    </row>
    <row r="10" spans="1:6" x14ac:dyDescent="0.2">
      <c r="A10" s="572" t="s">
        <v>0</v>
      </c>
      <c r="B10" s="573"/>
      <c r="C10" s="573"/>
      <c r="D10" s="573"/>
      <c r="E10" s="573"/>
      <c r="F10" s="574"/>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572" t="s">
        <v>5</v>
      </c>
      <c r="B17" s="573"/>
      <c r="C17" s="573"/>
      <c r="D17" s="573"/>
      <c r="E17" s="573"/>
      <c r="F17" s="574"/>
    </row>
    <row r="18" spans="1:6" x14ac:dyDescent="0.2">
      <c r="A18" s="27"/>
      <c r="B18" s="27"/>
      <c r="C18" s="31"/>
      <c r="D18" s="32"/>
      <c r="E18" s="27"/>
      <c r="F18" s="31"/>
    </row>
    <row r="19" spans="1:6" x14ac:dyDescent="0.2">
      <c r="A19" s="125"/>
      <c r="B19" s="125"/>
      <c r="C19" s="126"/>
      <c r="D19" s="127"/>
      <c r="E19" s="125"/>
      <c r="F19" s="126"/>
    </row>
    <row r="20" spans="1:6" x14ac:dyDescent="0.2">
      <c r="A20" s="35" t="s">
        <v>6</v>
      </c>
      <c r="B20" s="26"/>
      <c r="C20" s="26"/>
      <c r="D20" s="26"/>
      <c r="E20" s="26"/>
      <c r="F20" s="36">
        <f>SUM(F12:F19)</f>
        <v>0</v>
      </c>
    </row>
    <row r="21" spans="1:6" x14ac:dyDescent="0.2">
      <c r="A21" s="26"/>
      <c r="B21" s="26"/>
      <c r="C21" s="26"/>
      <c r="D21" s="26"/>
      <c r="E21" s="26"/>
      <c r="F21" s="26"/>
    </row>
    <row r="22" spans="1:6" x14ac:dyDescent="0.2">
      <c r="A22" s="26"/>
      <c r="B22" s="26"/>
      <c r="C22" s="26"/>
      <c r="D22" s="26"/>
      <c r="E22" s="26"/>
      <c r="F22" s="26"/>
    </row>
    <row r="23" spans="1:6" x14ac:dyDescent="0.2">
      <c r="A23" s="799" t="s">
        <v>121</v>
      </c>
      <c r="B23" s="800"/>
      <c r="C23" s="26"/>
      <c r="D23" s="26"/>
      <c r="E23" s="26"/>
      <c r="F23" s="26"/>
    </row>
    <row r="24" spans="1:6" x14ac:dyDescent="0.2">
      <c r="A24" s="572" t="s">
        <v>0</v>
      </c>
      <c r="B24" s="575"/>
      <c r="C24" s="575"/>
      <c r="D24" s="575"/>
      <c r="E24" s="575"/>
      <c r="F24" s="576"/>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572" t="s">
        <v>5</v>
      </c>
      <c r="B31" s="575"/>
      <c r="C31" s="575"/>
      <c r="D31" s="575"/>
      <c r="E31" s="575"/>
      <c r="F31" s="576"/>
    </row>
    <row r="32" spans="1:6" x14ac:dyDescent="0.2">
      <c r="A32" s="27"/>
      <c r="B32" s="27"/>
      <c r="C32" s="31"/>
      <c r="D32" s="32"/>
      <c r="E32" s="27"/>
      <c r="F32" s="31"/>
    </row>
    <row r="33" spans="1:6" x14ac:dyDescent="0.2">
      <c r="A33" s="125"/>
      <c r="B33" s="125"/>
      <c r="C33" s="126"/>
      <c r="D33" s="127"/>
      <c r="E33" s="125"/>
      <c r="F33" s="126"/>
    </row>
    <row r="34" spans="1:6" x14ac:dyDescent="0.2">
      <c r="A34" s="37" t="s">
        <v>11</v>
      </c>
      <c r="B34" s="26"/>
      <c r="C34" s="26"/>
      <c r="D34" s="26"/>
      <c r="E34" s="26"/>
      <c r="F34" s="36">
        <f>SUM(F26:F33)</f>
        <v>0</v>
      </c>
    </row>
    <row r="35" spans="1:6" x14ac:dyDescent="0.2">
      <c r="A35" s="26"/>
      <c r="B35" s="26"/>
      <c r="C35" s="26"/>
      <c r="D35" s="26"/>
      <c r="E35" s="26"/>
      <c r="F35" s="26"/>
    </row>
    <row r="36" spans="1:6" x14ac:dyDescent="0.2">
      <c r="A36" s="26"/>
      <c r="B36" s="26"/>
      <c r="C36" s="26"/>
      <c r="D36" s="26"/>
      <c r="E36" s="26"/>
      <c r="F36" s="26"/>
    </row>
    <row r="37" spans="1:6" x14ac:dyDescent="0.2">
      <c r="A37" s="799" t="s">
        <v>66</v>
      </c>
      <c r="B37" s="800"/>
      <c r="C37" s="26"/>
      <c r="D37" s="26"/>
      <c r="E37" s="26"/>
      <c r="F37" s="26"/>
    </row>
    <row r="38" spans="1:6" x14ac:dyDescent="0.2">
      <c r="A38" s="801" t="s">
        <v>0</v>
      </c>
      <c r="B38" s="802"/>
      <c r="C38" s="802"/>
      <c r="D38" s="802"/>
      <c r="E38" s="802"/>
      <c r="F38" s="803"/>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801" t="s">
        <v>5</v>
      </c>
      <c r="B44" s="802"/>
      <c r="C44" s="802"/>
      <c r="D44" s="802"/>
      <c r="E44" s="802"/>
      <c r="F44" s="803"/>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37" t="s">
        <v>14</v>
      </c>
      <c r="B48" s="26"/>
      <c r="C48" s="26"/>
      <c r="D48" s="26"/>
      <c r="E48" s="26"/>
      <c r="F48" s="39">
        <f>SUM(F40:F47)</f>
        <v>0</v>
      </c>
    </row>
    <row r="49" spans="1:6" x14ac:dyDescent="0.2">
      <c r="A49" s="27"/>
      <c r="B49" s="27"/>
      <c r="C49" s="27"/>
      <c r="D49" s="27"/>
      <c r="E49" s="27"/>
      <c r="F49" s="27"/>
    </row>
    <row r="50" spans="1:6" x14ac:dyDescent="0.2">
      <c r="A50" s="27"/>
      <c r="B50" s="27"/>
      <c r="C50" s="27"/>
      <c r="D50" s="27"/>
      <c r="E50" s="27"/>
      <c r="F50" s="27"/>
    </row>
    <row r="51" spans="1:6" x14ac:dyDescent="0.2">
      <c r="A51" s="799" t="s">
        <v>15</v>
      </c>
      <c r="B51" s="800"/>
      <c r="C51" s="26"/>
      <c r="D51" s="26"/>
      <c r="E51" s="26"/>
      <c r="F51" s="26"/>
    </row>
    <row r="52" spans="1:6" x14ac:dyDescent="0.2">
      <c r="A52" s="801" t="s">
        <v>0</v>
      </c>
      <c r="B52" s="802"/>
      <c r="C52" s="802"/>
      <c r="D52" s="802"/>
      <c r="E52" s="802"/>
      <c r="F52" s="803"/>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801" t="s">
        <v>5</v>
      </c>
      <c r="B58" s="802"/>
      <c r="C58" s="802"/>
      <c r="D58" s="802"/>
      <c r="E58" s="802"/>
      <c r="F58" s="803"/>
    </row>
    <row r="59" spans="1:6" x14ac:dyDescent="0.2">
      <c r="A59" s="27"/>
      <c r="B59" s="27"/>
      <c r="C59" s="32"/>
      <c r="D59" s="44"/>
      <c r="E59" s="45"/>
      <c r="F59" s="31"/>
    </row>
    <row r="60" spans="1:6" x14ac:dyDescent="0.2">
      <c r="A60" s="125"/>
      <c r="B60" s="125"/>
      <c r="C60" s="127"/>
      <c r="D60" s="129"/>
      <c r="E60" s="130"/>
      <c r="F60" s="126"/>
    </row>
    <row r="61" spans="1:6" x14ac:dyDescent="0.2">
      <c r="A61" s="37" t="s">
        <v>18</v>
      </c>
      <c r="B61" s="26"/>
      <c r="C61" s="26"/>
      <c r="D61" s="26"/>
      <c r="E61" s="26"/>
      <c r="F61" s="36">
        <f>SUM(F54:F60)</f>
        <v>0</v>
      </c>
    </row>
    <row r="62" spans="1:6" x14ac:dyDescent="0.2">
      <c r="A62" s="27"/>
      <c r="B62" s="27"/>
      <c r="C62" s="27"/>
      <c r="D62" s="27"/>
      <c r="E62" s="27"/>
      <c r="F62" s="27"/>
    </row>
    <row r="63" spans="1:6" x14ac:dyDescent="0.2">
      <c r="A63" s="27"/>
      <c r="B63" s="27"/>
      <c r="C63" s="27"/>
      <c r="D63" s="27"/>
      <c r="E63" s="27"/>
      <c r="F63" s="27"/>
    </row>
    <row r="64" spans="1:6" x14ac:dyDescent="0.2">
      <c r="A64" s="799" t="s">
        <v>125</v>
      </c>
      <c r="B64" s="800"/>
      <c r="C64" s="26"/>
      <c r="D64" s="26"/>
      <c r="E64" s="26"/>
      <c r="F64" s="26"/>
    </row>
    <row r="65" spans="1:6" x14ac:dyDescent="0.2">
      <c r="A65" s="801" t="s">
        <v>0</v>
      </c>
      <c r="B65" s="802"/>
      <c r="C65" s="802"/>
      <c r="D65" s="802"/>
      <c r="E65" s="802"/>
      <c r="F65" s="803"/>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801" t="s">
        <v>5</v>
      </c>
      <c r="B68" s="802"/>
      <c r="C68" s="802"/>
      <c r="D68" s="802"/>
      <c r="E68" s="802"/>
      <c r="F68" s="803"/>
    </row>
    <row r="69" spans="1:6" x14ac:dyDescent="0.2">
      <c r="A69" s="125"/>
      <c r="B69" s="125"/>
      <c r="C69" s="127"/>
      <c r="D69" s="126"/>
      <c r="E69" s="125"/>
      <c r="F69" s="126"/>
    </row>
    <row r="70" spans="1:6" x14ac:dyDescent="0.2">
      <c r="A70" s="37" t="s">
        <v>21</v>
      </c>
      <c r="B70" s="26"/>
      <c r="C70" s="26"/>
      <c r="D70" s="26"/>
      <c r="E70" s="26"/>
      <c r="F70" s="36">
        <f>SUM(F67:F69)</f>
        <v>0</v>
      </c>
    </row>
    <row r="71" spans="1:6" x14ac:dyDescent="0.2">
      <c r="A71" s="27"/>
      <c r="B71" s="27"/>
      <c r="C71" s="27"/>
      <c r="D71" s="27"/>
      <c r="E71" s="27"/>
      <c r="F71" s="27"/>
    </row>
    <row r="72" spans="1:6" x14ac:dyDescent="0.2">
      <c r="A72" s="27"/>
      <c r="B72" s="27"/>
      <c r="C72" s="27"/>
      <c r="D72" s="27"/>
      <c r="E72" s="27"/>
      <c r="F72" s="27"/>
    </row>
    <row r="73" spans="1:6" x14ac:dyDescent="0.2">
      <c r="A73" s="799" t="s">
        <v>22</v>
      </c>
      <c r="B73" s="800"/>
      <c r="C73" s="26"/>
      <c r="D73" s="26"/>
      <c r="E73" s="26"/>
      <c r="F73" s="26"/>
    </row>
    <row r="74" spans="1:6" x14ac:dyDescent="0.2">
      <c r="A74" s="801" t="s">
        <v>0</v>
      </c>
      <c r="B74" s="802"/>
      <c r="C74" s="802"/>
      <c r="D74" s="802"/>
      <c r="E74" s="802"/>
      <c r="F74" s="803"/>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801" t="s">
        <v>5</v>
      </c>
      <c r="B80" s="802"/>
      <c r="C80" s="802"/>
      <c r="D80" s="802"/>
      <c r="E80" s="802"/>
      <c r="F80" s="803"/>
    </row>
    <row r="81" spans="1:6" x14ac:dyDescent="0.2">
      <c r="A81" s="27"/>
      <c r="B81" s="27"/>
      <c r="C81" s="32"/>
      <c r="D81" s="31"/>
      <c r="E81" s="27"/>
      <c r="F81" s="31"/>
    </row>
    <row r="82" spans="1:6" x14ac:dyDescent="0.2">
      <c r="A82" s="125"/>
      <c r="B82" s="125"/>
      <c r="C82" s="127"/>
      <c r="D82" s="126"/>
      <c r="E82" s="125"/>
      <c r="F82" s="126"/>
    </row>
    <row r="83" spans="1:6" x14ac:dyDescent="0.2">
      <c r="A83" s="37" t="s">
        <v>42</v>
      </c>
      <c r="B83" s="26"/>
      <c r="C83" s="26"/>
      <c r="D83" s="26"/>
      <c r="E83" s="26"/>
      <c r="F83" s="36">
        <f>SUM(F76:F82)</f>
        <v>0</v>
      </c>
    </row>
    <row r="84" spans="1:6" ht="13.5" thickBot="1" x14ac:dyDescent="0.25">
      <c r="A84" s="26"/>
      <c r="B84" s="26"/>
      <c r="C84" s="26"/>
      <c r="D84" s="26"/>
      <c r="E84" s="26"/>
      <c r="F84" s="26"/>
    </row>
    <row r="85" spans="1:6" x14ac:dyDescent="0.2">
      <c r="A85" s="804" t="s">
        <v>43</v>
      </c>
      <c r="B85" s="805"/>
      <c r="C85" s="805"/>
      <c r="D85" s="808">
        <f>SUM(F83,F70,F61,F48,F34,F20)</f>
        <v>0</v>
      </c>
      <c r="E85" s="809"/>
      <c r="F85" s="810"/>
    </row>
    <row r="86" spans="1:6" ht="13.5" thickBot="1" x14ac:dyDescent="0.25">
      <c r="A86" s="806"/>
      <c r="B86" s="807"/>
      <c r="C86" s="807"/>
      <c r="D86" s="811"/>
      <c r="E86" s="812"/>
      <c r="F86" s="813"/>
    </row>
    <row r="87" spans="1:6" x14ac:dyDescent="0.2">
      <c r="A87" s="27"/>
      <c r="B87" s="27"/>
      <c r="C87" s="27"/>
      <c r="D87" s="27"/>
      <c r="E87" s="27"/>
      <c r="F87" s="27"/>
    </row>
    <row r="88" spans="1:6" x14ac:dyDescent="0.2">
      <c r="A88" s="27"/>
      <c r="B88" s="27"/>
      <c r="C88" s="27"/>
      <c r="D88" s="27"/>
      <c r="E88" s="27"/>
      <c r="F88" s="27"/>
    </row>
    <row r="89" spans="1:6" x14ac:dyDescent="0.2">
      <c r="A89" s="27"/>
      <c r="B89" s="27"/>
      <c r="C89" s="27"/>
      <c r="D89" s="27"/>
      <c r="E89" s="27"/>
      <c r="F89" s="27"/>
    </row>
    <row r="90" spans="1:6" ht="13.5" thickBot="1" x14ac:dyDescent="0.25">
      <c r="A90" s="27"/>
      <c r="B90" s="27"/>
      <c r="C90" s="27"/>
      <c r="D90" s="27"/>
      <c r="E90" s="27"/>
      <c r="F90" s="27"/>
    </row>
    <row r="91" spans="1:6" x14ac:dyDescent="0.2">
      <c r="A91" s="784" t="s">
        <v>47</v>
      </c>
      <c r="B91" s="785"/>
      <c r="C91" s="790">
        <f>D85</f>
        <v>0</v>
      </c>
      <c r="D91" s="791"/>
      <c r="E91" s="791"/>
      <c r="F91" s="792"/>
    </row>
    <row r="92" spans="1:6" x14ac:dyDescent="0.2">
      <c r="A92" s="786"/>
      <c r="B92" s="787"/>
      <c r="C92" s="793"/>
      <c r="D92" s="794"/>
      <c r="E92" s="794"/>
      <c r="F92" s="795"/>
    </row>
    <row r="93" spans="1:6" ht="13.5" thickBot="1" x14ac:dyDescent="0.25">
      <c r="A93" s="788"/>
      <c r="B93" s="789"/>
      <c r="C93" s="796"/>
      <c r="D93" s="797"/>
      <c r="E93" s="797"/>
      <c r="F93" s="798"/>
    </row>
  </sheetData>
  <sheetProtection formatCells="0" formatRows="0" insertRows="0" deleteRows="0"/>
  <mergeCells count="22">
    <mergeCell ref="A58:F58"/>
    <mergeCell ref="A1:F1"/>
    <mergeCell ref="A2:F3"/>
    <mergeCell ref="A5:F5"/>
    <mergeCell ref="A7:F7"/>
    <mergeCell ref="A9:B9"/>
    <mergeCell ref="A23:B23"/>
    <mergeCell ref="A37:B37"/>
    <mergeCell ref="A38:F38"/>
    <mergeCell ref="A44:F44"/>
    <mergeCell ref="A51:B51"/>
    <mergeCell ref="A52:F52"/>
    <mergeCell ref="A91:B93"/>
    <mergeCell ref="C91:F93"/>
    <mergeCell ref="A64:B64"/>
    <mergeCell ref="A65:F65"/>
    <mergeCell ref="A68:F68"/>
    <mergeCell ref="A73:B73"/>
    <mergeCell ref="A74:F74"/>
    <mergeCell ref="A80:F80"/>
    <mergeCell ref="A85:C86"/>
    <mergeCell ref="D85:F86"/>
  </mergeCells>
  <phoneticPr fontId="22" type="noConversion"/>
  <pageMargins left="0.7" right="0.7" top="0.75" bottom="0.75" header="0.3" footer="0.3"/>
  <pageSetup orientation="portrait" verticalDpi="2"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96"/>
  <sheetViews>
    <sheetView workbookViewId="0">
      <selection activeCell="H73" sqref="H73"/>
    </sheetView>
  </sheetViews>
  <sheetFormatPr defaultRowHeight="12.75" x14ac:dyDescent="0.2"/>
  <cols>
    <col min="1" max="1" width="24.7109375" bestFit="1" customWidth="1"/>
    <col min="2" max="2" width="10.28515625" bestFit="1" customWidth="1"/>
    <col min="3" max="3" width="12.7109375" bestFit="1" customWidth="1"/>
    <col min="4" max="4" width="9" bestFit="1" customWidth="1"/>
    <col min="6" max="6" width="16.7109375" customWidth="1"/>
  </cols>
  <sheetData>
    <row r="1" spans="1:6" ht="21" customHeight="1" thickBot="1" x14ac:dyDescent="0.25">
      <c r="A1" s="822" t="s">
        <v>40</v>
      </c>
      <c r="B1" s="823"/>
      <c r="C1" s="823"/>
      <c r="D1" s="823"/>
      <c r="E1" s="823"/>
      <c r="F1" s="823"/>
    </row>
    <row r="2" spans="1:6" x14ac:dyDescent="0.2">
      <c r="A2" s="824" t="s">
        <v>154</v>
      </c>
      <c r="B2" s="825"/>
      <c r="C2" s="825"/>
      <c r="D2" s="825"/>
      <c r="E2" s="825"/>
      <c r="F2" s="826"/>
    </row>
    <row r="3" spans="1:6" ht="27.75" customHeight="1" thickBot="1" x14ac:dyDescent="0.25">
      <c r="A3" s="827"/>
      <c r="B3" s="828"/>
      <c r="C3" s="828"/>
      <c r="D3" s="828"/>
      <c r="E3" s="828"/>
      <c r="F3" s="829"/>
    </row>
    <row r="4" spans="1:6" ht="38.25" customHeight="1" x14ac:dyDescent="0.2">
      <c r="A4" s="700" t="s">
        <v>175</v>
      </c>
      <c r="B4" s="701"/>
      <c r="C4" s="701"/>
      <c r="D4" s="701"/>
      <c r="E4" s="701"/>
      <c r="F4" s="701"/>
    </row>
    <row r="5" spans="1:6" x14ac:dyDescent="0.2">
      <c r="A5" s="143"/>
      <c r="B5" s="143"/>
      <c r="C5" s="143"/>
      <c r="D5" s="143"/>
      <c r="E5" s="143"/>
      <c r="F5" s="143"/>
    </row>
    <row r="6" spans="1:6" ht="131.25" customHeight="1" x14ac:dyDescent="0.2">
      <c r="A6" s="584" t="s">
        <v>176</v>
      </c>
      <c r="B6" s="701"/>
      <c r="C6" s="701"/>
      <c r="D6" s="701"/>
      <c r="E6" s="701"/>
      <c r="F6" s="701"/>
    </row>
    <row r="7" spans="1:6" x14ac:dyDescent="0.2">
      <c r="A7" s="144"/>
      <c r="B7" s="144"/>
      <c r="C7" s="144"/>
      <c r="D7" s="144"/>
      <c r="E7" s="144"/>
      <c r="F7" s="144"/>
    </row>
    <row r="8" spans="1:6" x14ac:dyDescent="0.2">
      <c r="A8" s="820" t="s">
        <v>120</v>
      </c>
      <c r="B8" s="821"/>
      <c r="C8" s="143"/>
      <c r="D8" s="143"/>
      <c r="E8" s="143"/>
      <c r="F8" s="143"/>
    </row>
    <row r="9" spans="1:6" x14ac:dyDescent="0.2">
      <c r="A9" s="175" t="s">
        <v>0</v>
      </c>
      <c r="B9" s="176"/>
      <c r="C9" s="176"/>
      <c r="D9" s="176"/>
      <c r="E9" s="176"/>
      <c r="F9" s="177"/>
    </row>
    <row r="10" spans="1:6" x14ac:dyDescent="0.2">
      <c r="A10" s="145" t="s">
        <v>1</v>
      </c>
      <c r="B10" s="146"/>
      <c r="C10" s="145" t="s">
        <v>2</v>
      </c>
      <c r="D10" s="145" t="s">
        <v>3</v>
      </c>
      <c r="E10" s="146"/>
      <c r="F10" s="145" t="s">
        <v>4</v>
      </c>
    </row>
    <row r="11" spans="1:6" x14ac:dyDescent="0.2">
      <c r="A11" s="147"/>
      <c r="B11" s="144"/>
      <c r="C11" s="148"/>
      <c r="D11" s="149"/>
      <c r="E11" s="144"/>
      <c r="F11" s="148">
        <f t="shared" ref="F11:F15" si="0">PRODUCT(C11:D11)</f>
        <v>0</v>
      </c>
    </row>
    <row r="12" spans="1:6" x14ac:dyDescent="0.2">
      <c r="A12" s="147"/>
      <c r="B12" s="144"/>
      <c r="C12" s="148"/>
      <c r="D12" s="149"/>
      <c r="E12" s="144"/>
      <c r="F12" s="148">
        <f t="shared" si="0"/>
        <v>0</v>
      </c>
    </row>
    <row r="13" spans="1:6" x14ac:dyDescent="0.2">
      <c r="A13" s="144"/>
      <c r="B13" s="144"/>
      <c r="C13" s="148"/>
      <c r="D13" s="149"/>
      <c r="E13" s="144"/>
      <c r="F13" s="148">
        <f t="shared" si="0"/>
        <v>0</v>
      </c>
    </row>
    <row r="14" spans="1:6" x14ac:dyDescent="0.2">
      <c r="A14" s="144"/>
      <c r="B14" s="144"/>
      <c r="C14" s="148"/>
      <c r="D14" s="149"/>
      <c r="E14" s="144"/>
      <c r="F14" s="148">
        <f t="shared" si="0"/>
        <v>0</v>
      </c>
    </row>
    <row r="15" spans="1:6" x14ac:dyDescent="0.2">
      <c r="A15" s="144"/>
      <c r="B15" s="144"/>
      <c r="C15" s="148"/>
      <c r="D15" s="149"/>
      <c r="E15" s="144"/>
      <c r="F15" s="148">
        <f t="shared" si="0"/>
        <v>0</v>
      </c>
    </row>
    <row r="16" spans="1:6" x14ac:dyDescent="0.2">
      <c r="A16" s="175" t="s">
        <v>5</v>
      </c>
      <c r="B16" s="176"/>
      <c r="C16" s="176"/>
      <c r="D16" s="176"/>
      <c r="E16" s="176"/>
      <c r="F16" s="177"/>
    </row>
    <row r="17" spans="1:6" x14ac:dyDescent="0.2">
      <c r="A17" s="144"/>
      <c r="B17" s="144"/>
      <c r="C17" s="148"/>
      <c r="D17" s="149"/>
      <c r="E17" s="144"/>
      <c r="F17" s="148"/>
    </row>
    <row r="18" spans="1:6" x14ac:dyDescent="0.2">
      <c r="A18" s="150"/>
      <c r="B18" s="150"/>
      <c r="C18" s="151"/>
      <c r="D18" s="152"/>
      <c r="E18" s="150"/>
      <c r="F18" s="151"/>
    </row>
    <row r="19" spans="1:6" x14ac:dyDescent="0.2">
      <c r="A19" s="153" t="s">
        <v>6</v>
      </c>
      <c r="B19" s="143"/>
      <c r="C19" s="143"/>
      <c r="D19" s="143"/>
      <c r="E19" s="143"/>
      <c r="F19" s="154">
        <f>SUM(F11:F18)</f>
        <v>0</v>
      </c>
    </row>
    <row r="20" spans="1:6" x14ac:dyDescent="0.2">
      <c r="A20" s="143"/>
      <c r="B20" s="143"/>
      <c r="C20" s="143"/>
      <c r="D20" s="143"/>
      <c r="E20" s="143"/>
      <c r="F20" s="143"/>
    </row>
    <row r="21" spans="1:6" x14ac:dyDescent="0.2">
      <c r="A21" s="143"/>
      <c r="B21" s="143"/>
      <c r="C21" s="143"/>
      <c r="D21" s="143"/>
      <c r="E21" s="143"/>
      <c r="F21" s="143"/>
    </row>
    <row r="22" spans="1:6" x14ac:dyDescent="0.2">
      <c r="A22" s="820" t="s">
        <v>121</v>
      </c>
      <c r="B22" s="821"/>
      <c r="C22" s="143"/>
      <c r="D22" s="143"/>
      <c r="E22" s="143"/>
      <c r="F22" s="143"/>
    </row>
    <row r="23" spans="1:6" x14ac:dyDescent="0.2">
      <c r="A23" s="852" t="s">
        <v>0</v>
      </c>
      <c r="B23" s="853"/>
      <c r="C23" s="853"/>
      <c r="D23" s="853"/>
      <c r="E23" s="853"/>
      <c r="F23" s="854"/>
    </row>
    <row r="24" spans="1:6" x14ac:dyDescent="0.2">
      <c r="A24" s="145" t="s">
        <v>7</v>
      </c>
      <c r="B24" s="145" t="s">
        <v>8</v>
      </c>
      <c r="C24" s="145" t="s">
        <v>9</v>
      </c>
      <c r="D24" s="145" t="s">
        <v>10</v>
      </c>
      <c r="E24" s="146"/>
      <c r="F24" s="145" t="s">
        <v>4</v>
      </c>
    </row>
    <row r="25" spans="1:6" x14ac:dyDescent="0.2">
      <c r="A25" s="147"/>
      <c r="B25" s="144"/>
      <c r="C25" s="148"/>
      <c r="D25" s="149"/>
      <c r="E25" s="144"/>
      <c r="F25" s="148">
        <f t="shared" ref="F25:F29" si="1">PRODUCT(B25:D25)</f>
        <v>0</v>
      </c>
    </row>
    <row r="26" spans="1:6" x14ac:dyDescent="0.2">
      <c r="A26" s="147"/>
      <c r="B26" s="144"/>
      <c r="C26" s="148"/>
      <c r="D26" s="149"/>
      <c r="E26" s="144"/>
      <c r="F26" s="148">
        <f t="shared" si="1"/>
        <v>0</v>
      </c>
    </row>
    <row r="27" spans="1:6" x14ac:dyDescent="0.2">
      <c r="A27" s="144"/>
      <c r="B27" s="144"/>
      <c r="C27" s="148"/>
      <c r="D27" s="149"/>
      <c r="E27" s="144"/>
      <c r="F27" s="148">
        <f t="shared" si="1"/>
        <v>0</v>
      </c>
    </row>
    <row r="28" spans="1:6" x14ac:dyDescent="0.2">
      <c r="A28" s="144"/>
      <c r="B28" s="144"/>
      <c r="C28" s="148"/>
      <c r="D28" s="149"/>
      <c r="E28" s="144"/>
      <c r="F28" s="148">
        <f t="shared" si="1"/>
        <v>0</v>
      </c>
    </row>
    <row r="29" spans="1:6" x14ac:dyDescent="0.2">
      <c r="A29" s="144"/>
      <c r="B29" s="144"/>
      <c r="C29" s="148"/>
      <c r="D29" s="149"/>
      <c r="E29" s="144"/>
      <c r="F29" s="148">
        <f t="shared" si="1"/>
        <v>0</v>
      </c>
    </row>
    <row r="30" spans="1:6" x14ac:dyDescent="0.2">
      <c r="A30" s="852" t="s">
        <v>5</v>
      </c>
      <c r="B30" s="853"/>
      <c r="C30" s="853"/>
      <c r="D30" s="853"/>
      <c r="E30" s="853"/>
      <c r="F30" s="854"/>
    </row>
    <row r="31" spans="1:6" x14ac:dyDescent="0.2">
      <c r="A31" s="144"/>
      <c r="B31" s="144"/>
      <c r="C31" s="148"/>
      <c r="D31" s="149"/>
      <c r="E31" s="144"/>
      <c r="F31" s="148"/>
    </row>
    <row r="32" spans="1:6" x14ac:dyDescent="0.2">
      <c r="A32" s="150"/>
      <c r="B32" s="150"/>
      <c r="C32" s="151"/>
      <c r="D32" s="152"/>
      <c r="E32" s="150"/>
      <c r="F32" s="151"/>
    </row>
    <row r="33" spans="1:6" x14ac:dyDescent="0.2">
      <c r="A33" s="155" t="s">
        <v>11</v>
      </c>
      <c r="B33" s="143"/>
      <c r="C33" s="143"/>
      <c r="D33" s="143"/>
      <c r="E33" s="143"/>
      <c r="F33" s="154">
        <f>SUM(F25:F32)</f>
        <v>0</v>
      </c>
    </row>
    <row r="34" spans="1:6" x14ac:dyDescent="0.2">
      <c r="A34" s="143"/>
      <c r="B34" s="143"/>
      <c r="C34" s="143"/>
      <c r="D34" s="143"/>
      <c r="E34" s="143"/>
      <c r="F34" s="143"/>
    </row>
    <row r="35" spans="1:6" x14ac:dyDescent="0.2">
      <c r="A35" s="143"/>
      <c r="B35" s="143"/>
      <c r="C35" s="143"/>
      <c r="D35" s="143"/>
      <c r="E35" s="143"/>
      <c r="F35" s="143"/>
    </row>
    <row r="36" spans="1:6" x14ac:dyDescent="0.2">
      <c r="A36" s="820" t="s">
        <v>66</v>
      </c>
      <c r="B36" s="821"/>
      <c r="C36" s="143"/>
      <c r="D36" s="143"/>
      <c r="E36" s="143"/>
      <c r="F36" s="143"/>
    </row>
    <row r="37" spans="1:6" x14ac:dyDescent="0.2">
      <c r="A37" s="849" t="s">
        <v>0</v>
      </c>
      <c r="B37" s="850"/>
      <c r="C37" s="850"/>
      <c r="D37" s="850"/>
      <c r="E37" s="850"/>
      <c r="F37" s="851"/>
    </row>
    <row r="38" spans="1:6" x14ac:dyDescent="0.2">
      <c r="A38" s="145" t="s">
        <v>12</v>
      </c>
      <c r="B38" s="145" t="s">
        <v>13</v>
      </c>
      <c r="C38" s="145" t="s">
        <v>2</v>
      </c>
      <c r="D38" s="145" t="s">
        <v>3</v>
      </c>
      <c r="E38" s="146"/>
      <c r="F38" s="145" t="s">
        <v>4</v>
      </c>
    </row>
    <row r="39" spans="1:6" x14ac:dyDescent="0.2">
      <c r="A39" s="147"/>
      <c r="B39" s="149"/>
      <c r="C39" s="148"/>
      <c r="D39" s="149"/>
      <c r="E39" s="144"/>
      <c r="F39" s="156">
        <f t="shared" ref="F39:F42" si="2">PRODUCT(B39:D39)</f>
        <v>0</v>
      </c>
    </row>
    <row r="40" spans="1:6" x14ac:dyDescent="0.2">
      <c r="A40" s="144"/>
      <c r="B40" s="149"/>
      <c r="C40" s="148"/>
      <c r="D40" s="149"/>
      <c r="E40" s="144"/>
      <c r="F40" s="156">
        <f t="shared" si="2"/>
        <v>0</v>
      </c>
    </row>
    <row r="41" spans="1:6" x14ac:dyDescent="0.2">
      <c r="A41" s="144"/>
      <c r="B41" s="149"/>
      <c r="C41" s="148"/>
      <c r="D41" s="149"/>
      <c r="E41" s="144"/>
      <c r="F41" s="156">
        <f t="shared" si="2"/>
        <v>0</v>
      </c>
    </row>
    <row r="42" spans="1:6" x14ac:dyDescent="0.2">
      <c r="A42" s="144"/>
      <c r="B42" s="149"/>
      <c r="C42" s="148"/>
      <c r="D42" s="149"/>
      <c r="E42" s="144"/>
      <c r="F42" s="156">
        <f t="shared" si="2"/>
        <v>0</v>
      </c>
    </row>
    <row r="43" spans="1:6" x14ac:dyDescent="0.2">
      <c r="A43" s="849" t="s">
        <v>5</v>
      </c>
      <c r="B43" s="850"/>
      <c r="C43" s="850"/>
      <c r="D43" s="850"/>
      <c r="E43" s="850"/>
      <c r="F43" s="851"/>
    </row>
    <row r="44" spans="1:6" x14ac:dyDescent="0.2">
      <c r="A44" s="144"/>
      <c r="B44" s="149"/>
      <c r="C44" s="148"/>
      <c r="D44" s="149"/>
      <c r="E44" s="144"/>
      <c r="F44" s="156"/>
    </row>
    <row r="45" spans="1:6" x14ac:dyDescent="0.2">
      <c r="A45" s="144"/>
      <c r="B45" s="149"/>
      <c r="C45" s="148"/>
      <c r="D45" s="149"/>
      <c r="E45" s="144"/>
      <c r="F45" s="156"/>
    </row>
    <row r="46" spans="1:6" x14ac:dyDescent="0.2">
      <c r="A46" s="150"/>
      <c r="B46" s="152"/>
      <c r="C46" s="151"/>
      <c r="D46" s="152"/>
      <c r="E46" s="150"/>
      <c r="F46" s="157"/>
    </row>
    <row r="47" spans="1:6" x14ac:dyDescent="0.2">
      <c r="A47" s="155" t="s">
        <v>14</v>
      </c>
      <c r="B47" s="143"/>
      <c r="C47" s="143"/>
      <c r="D47" s="143"/>
      <c r="E47" s="143"/>
      <c r="F47" s="158">
        <f>SUM(F39:F46)</f>
        <v>0</v>
      </c>
    </row>
    <row r="48" spans="1:6" x14ac:dyDescent="0.2">
      <c r="A48" s="144"/>
      <c r="B48" s="144"/>
      <c r="C48" s="144"/>
      <c r="D48" s="144"/>
      <c r="E48" s="144"/>
      <c r="F48" s="144"/>
    </row>
    <row r="49" spans="1:6" x14ac:dyDescent="0.2">
      <c r="A49" s="144"/>
      <c r="B49" s="144"/>
      <c r="C49" s="144"/>
      <c r="D49" s="144"/>
      <c r="E49" s="144"/>
      <c r="F49" s="144"/>
    </row>
    <row r="50" spans="1:6" x14ac:dyDescent="0.2">
      <c r="A50" s="820" t="s">
        <v>15</v>
      </c>
      <c r="B50" s="821"/>
      <c r="C50" s="143"/>
      <c r="D50" s="143"/>
      <c r="E50" s="143"/>
      <c r="F50" s="143"/>
    </row>
    <row r="51" spans="1:6" x14ac:dyDescent="0.2">
      <c r="A51" s="849" t="s">
        <v>0</v>
      </c>
      <c r="B51" s="850"/>
      <c r="C51" s="850"/>
      <c r="D51" s="850"/>
      <c r="E51" s="850"/>
      <c r="F51" s="851"/>
    </row>
    <row r="52" spans="1:6" x14ac:dyDescent="0.2">
      <c r="A52" s="145" t="s">
        <v>15</v>
      </c>
      <c r="B52" s="146"/>
      <c r="C52" s="145" t="s">
        <v>16</v>
      </c>
      <c r="D52" s="159" t="s">
        <v>17</v>
      </c>
      <c r="E52" s="160"/>
      <c r="F52" s="145" t="s">
        <v>4</v>
      </c>
    </row>
    <row r="53" spans="1:6" x14ac:dyDescent="0.2">
      <c r="A53" s="147"/>
      <c r="B53" s="144"/>
      <c r="C53" s="149"/>
      <c r="D53" s="161"/>
      <c r="E53" s="162"/>
      <c r="F53" s="148">
        <f t="shared" ref="F53:F56" si="3">PRODUCT(C53:D53)</f>
        <v>0</v>
      </c>
    </row>
    <row r="54" spans="1:6" x14ac:dyDescent="0.2">
      <c r="A54" s="144"/>
      <c r="B54" s="144"/>
      <c r="C54" s="149"/>
      <c r="D54" s="148"/>
      <c r="E54" s="144"/>
      <c r="F54" s="148">
        <f t="shared" si="3"/>
        <v>0</v>
      </c>
    </row>
    <row r="55" spans="1:6" x14ac:dyDescent="0.2">
      <c r="A55" s="144"/>
      <c r="B55" s="144"/>
      <c r="C55" s="149"/>
      <c r="D55" s="148"/>
      <c r="E55" s="144"/>
      <c r="F55" s="148">
        <f t="shared" si="3"/>
        <v>0</v>
      </c>
    </row>
    <row r="56" spans="1:6" x14ac:dyDescent="0.2">
      <c r="A56" s="144"/>
      <c r="B56" s="144"/>
      <c r="C56" s="149"/>
      <c r="D56" s="148"/>
      <c r="E56" s="144"/>
      <c r="F56" s="148">
        <f t="shared" si="3"/>
        <v>0</v>
      </c>
    </row>
    <row r="57" spans="1:6" x14ac:dyDescent="0.2">
      <c r="A57" s="849" t="s">
        <v>5</v>
      </c>
      <c r="B57" s="850"/>
      <c r="C57" s="850"/>
      <c r="D57" s="850"/>
      <c r="E57" s="850"/>
      <c r="F57" s="851"/>
    </row>
    <row r="58" spans="1:6" x14ac:dyDescent="0.2">
      <c r="A58" s="144"/>
      <c r="B58" s="144"/>
      <c r="C58" s="149"/>
      <c r="D58" s="148"/>
      <c r="E58" s="144"/>
      <c r="F58" s="148"/>
    </row>
    <row r="59" spans="1:6" x14ac:dyDescent="0.2">
      <c r="A59" s="150"/>
      <c r="B59" s="150"/>
      <c r="C59" s="152"/>
      <c r="D59" s="151"/>
      <c r="E59" s="150"/>
      <c r="F59" s="151"/>
    </row>
    <row r="60" spans="1:6" x14ac:dyDescent="0.2">
      <c r="A60" s="155" t="s">
        <v>18</v>
      </c>
      <c r="B60" s="143"/>
      <c r="C60" s="143"/>
      <c r="D60" s="143"/>
      <c r="E60" s="143"/>
      <c r="F60" s="154">
        <f>SUM(F53:F59)</f>
        <v>0</v>
      </c>
    </row>
    <row r="61" spans="1:6" x14ac:dyDescent="0.2">
      <c r="A61" s="144"/>
      <c r="B61" s="144"/>
      <c r="C61" s="144"/>
      <c r="D61" s="144"/>
      <c r="E61" s="144"/>
      <c r="F61" s="144"/>
    </row>
    <row r="62" spans="1:6" x14ac:dyDescent="0.2">
      <c r="A62" s="144"/>
      <c r="B62" s="144"/>
      <c r="C62" s="144"/>
      <c r="D62" s="144"/>
      <c r="E62" s="144"/>
      <c r="F62" s="144"/>
    </row>
    <row r="63" spans="1:6" x14ac:dyDescent="0.2">
      <c r="A63" s="820" t="s">
        <v>125</v>
      </c>
      <c r="B63" s="821"/>
      <c r="C63" s="143"/>
      <c r="D63" s="143"/>
      <c r="E63" s="143"/>
      <c r="F63" s="143"/>
    </row>
    <row r="64" spans="1:6" x14ac:dyDescent="0.2">
      <c r="A64" s="849" t="s">
        <v>0</v>
      </c>
      <c r="B64" s="850"/>
      <c r="C64" s="850"/>
      <c r="D64" s="850"/>
      <c r="E64" s="850"/>
      <c r="F64" s="851"/>
    </row>
    <row r="65" spans="1:6" x14ac:dyDescent="0.2">
      <c r="A65" s="145" t="s">
        <v>19</v>
      </c>
      <c r="B65" s="146"/>
      <c r="C65" s="145" t="s">
        <v>13</v>
      </c>
      <c r="D65" s="145" t="s">
        <v>20</v>
      </c>
      <c r="E65" s="146"/>
      <c r="F65" s="145" t="s">
        <v>4</v>
      </c>
    </row>
    <row r="66" spans="1:6" x14ac:dyDescent="0.2">
      <c r="A66" s="147"/>
      <c r="B66" s="144"/>
      <c r="C66" s="163"/>
      <c r="D66" s="148"/>
      <c r="E66" s="144"/>
      <c r="F66" s="148">
        <f>PRODUCT(C66:D66)</f>
        <v>0</v>
      </c>
    </row>
    <row r="67" spans="1:6" x14ac:dyDescent="0.2">
      <c r="A67" s="849" t="s">
        <v>5</v>
      </c>
      <c r="B67" s="850"/>
      <c r="C67" s="850"/>
      <c r="D67" s="850"/>
      <c r="E67" s="850"/>
      <c r="F67" s="851"/>
    </row>
    <row r="68" spans="1:6" x14ac:dyDescent="0.2">
      <c r="A68" s="150"/>
      <c r="B68" s="150"/>
      <c r="C68" s="152"/>
      <c r="D68" s="151"/>
      <c r="E68" s="150"/>
      <c r="F68" s="151"/>
    </row>
    <row r="69" spans="1:6" x14ac:dyDescent="0.2">
      <c r="A69" s="155" t="s">
        <v>21</v>
      </c>
      <c r="B69" s="143"/>
      <c r="C69" s="143"/>
      <c r="D69" s="143"/>
      <c r="E69" s="143"/>
      <c r="F69" s="154">
        <f>SUM(F66:F68)</f>
        <v>0</v>
      </c>
    </row>
    <row r="70" spans="1:6" x14ac:dyDescent="0.2">
      <c r="A70" s="144"/>
      <c r="B70" s="144"/>
      <c r="C70" s="144"/>
      <c r="D70" s="144"/>
      <c r="E70" s="144"/>
      <c r="F70" s="144"/>
    </row>
    <row r="71" spans="1:6" x14ac:dyDescent="0.2">
      <c r="A71" s="144"/>
      <c r="B71" s="144"/>
      <c r="C71" s="144"/>
      <c r="D71" s="144"/>
      <c r="E71" s="144"/>
      <c r="F71" s="144"/>
    </row>
    <row r="72" spans="1:6" x14ac:dyDescent="0.2">
      <c r="A72" s="820" t="s">
        <v>22</v>
      </c>
      <c r="B72" s="821"/>
      <c r="C72" s="143"/>
      <c r="D72" s="143"/>
      <c r="E72" s="143"/>
      <c r="F72" s="143"/>
    </row>
    <row r="73" spans="1:6" x14ac:dyDescent="0.2">
      <c r="A73" s="849" t="s">
        <v>0</v>
      </c>
      <c r="B73" s="850"/>
      <c r="C73" s="850"/>
      <c r="D73" s="850"/>
      <c r="E73" s="850"/>
      <c r="F73" s="851"/>
    </row>
    <row r="74" spans="1:6" x14ac:dyDescent="0.2">
      <c r="A74" s="145" t="s">
        <v>23</v>
      </c>
      <c r="B74" s="146"/>
      <c r="C74" s="145" t="s">
        <v>13</v>
      </c>
      <c r="D74" s="145" t="s">
        <v>20</v>
      </c>
      <c r="E74" s="146"/>
      <c r="F74" s="145" t="s">
        <v>4</v>
      </c>
    </row>
    <row r="75" spans="1:6" x14ac:dyDescent="0.2">
      <c r="A75" s="144"/>
      <c r="B75" s="144"/>
      <c r="C75" s="149"/>
      <c r="D75" s="148"/>
      <c r="E75" s="144"/>
      <c r="F75" s="148">
        <f t="shared" ref="F75:F78" si="4">PRODUCT(C75:D75)</f>
        <v>0</v>
      </c>
    </row>
    <row r="76" spans="1:6" x14ac:dyDescent="0.2">
      <c r="A76" s="144"/>
      <c r="B76" s="144"/>
      <c r="C76" s="149"/>
      <c r="D76" s="148"/>
      <c r="E76" s="144"/>
      <c r="F76" s="148">
        <f t="shared" si="4"/>
        <v>0</v>
      </c>
    </row>
    <row r="77" spans="1:6" x14ac:dyDescent="0.2">
      <c r="A77" s="144"/>
      <c r="B77" s="144"/>
      <c r="C77" s="149"/>
      <c r="D77" s="148"/>
      <c r="E77" s="144"/>
      <c r="F77" s="148">
        <f t="shared" si="4"/>
        <v>0</v>
      </c>
    </row>
    <row r="78" spans="1:6" x14ac:dyDescent="0.2">
      <c r="A78" s="144"/>
      <c r="B78" s="144"/>
      <c r="C78" s="149"/>
      <c r="D78" s="148"/>
      <c r="E78" s="144"/>
      <c r="F78" s="148">
        <f t="shared" si="4"/>
        <v>0</v>
      </c>
    </row>
    <row r="79" spans="1:6" x14ac:dyDescent="0.2">
      <c r="A79" s="849" t="s">
        <v>5</v>
      </c>
      <c r="B79" s="850"/>
      <c r="C79" s="850"/>
      <c r="D79" s="850"/>
      <c r="E79" s="850"/>
      <c r="F79" s="851"/>
    </row>
    <row r="80" spans="1:6" x14ac:dyDescent="0.2">
      <c r="A80" s="144"/>
      <c r="B80" s="144"/>
      <c r="C80" s="149"/>
      <c r="D80" s="148"/>
      <c r="E80" s="144"/>
      <c r="F80" s="148"/>
    </row>
    <row r="81" spans="1:6" x14ac:dyDescent="0.2">
      <c r="A81" s="150"/>
      <c r="B81" s="150"/>
      <c r="C81" s="152"/>
      <c r="D81" s="151"/>
      <c r="E81" s="150"/>
      <c r="F81" s="151"/>
    </row>
    <row r="82" spans="1:6" x14ac:dyDescent="0.2">
      <c r="A82" s="155" t="s">
        <v>42</v>
      </c>
      <c r="B82" s="143"/>
      <c r="C82" s="143"/>
      <c r="D82" s="143"/>
      <c r="E82" s="143"/>
      <c r="F82" s="154">
        <f>SUM(F75:F81)</f>
        <v>0</v>
      </c>
    </row>
    <row r="83" spans="1:6" ht="13.5" thickBot="1" x14ac:dyDescent="0.25">
      <c r="A83" s="143"/>
      <c r="B83" s="143"/>
      <c r="C83" s="143"/>
      <c r="D83" s="143"/>
      <c r="E83" s="143"/>
      <c r="F83" s="143"/>
    </row>
    <row r="84" spans="1:6" x14ac:dyDescent="0.2">
      <c r="A84" s="855" t="s">
        <v>43</v>
      </c>
      <c r="B84" s="856"/>
      <c r="C84" s="856"/>
      <c r="D84" s="859">
        <f>SUM(F82,F69,F60,F47,F33,F19)</f>
        <v>0</v>
      </c>
      <c r="E84" s="860"/>
      <c r="F84" s="861"/>
    </row>
    <row r="85" spans="1:6" ht="13.5" thickBot="1" x14ac:dyDescent="0.25">
      <c r="A85" s="857"/>
      <c r="B85" s="858"/>
      <c r="C85" s="858"/>
      <c r="D85" s="862"/>
      <c r="E85" s="863"/>
      <c r="F85" s="864"/>
    </row>
    <row r="86" spans="1:6" x14ac:dyDescent="0.2">
      <c r="A86" s="144"/>
      <c r="B86" s="144"/>
      <c r="C86" s="144"/>
      <c r="D86" s="144"/>
      <c r="E86" s="144"/>
      <c r="F86" s="144"/>
    </row>
    <row r="87" spans="1:6" x14ac:dyDescent="0.2">
      <c r="A87" s="144"/>
      <c r="B87" s="144"/>
      <c r="C87" s="144"/>
      <c r="D87" s="144"/>
      <c r="E87" s="144"/>
      <c r="F87" s="144"/>
    </row>
    <row r="88" spans="1:6" x14ac:dyDescent="0.2">
      <c r="A88" s="865" t="s">
        <v>44</v>
      </c>
      <c r="B88" s="866"/>
      <c r="C88" s="143"/>
      <c r="D88" s="143"/>
      <c r="E88" s="143"/>
      <c r="F88" s="143"/>
    </row>
    <row r="89" spans="1:6" x14ac:dyDescent="0.2">
      <c r="A89" s="143"/>
      <c r="B89" s="143"/>
      <c r="C89" s="143"/>
      <c r="D89" s="143"/>
      <c r="E89" s="143"/>
      <c r="F89" s="143"/>
    </row>
    <row r="90" spans="1:6" x14ac:dyDescent="0.2">
      <c r="A90" s="164" t="s">
        <v>45</v>
      </c>
      <c r="B90" s="830" t="s">
        <v>43</v>
      </c>
      <c r="C90" s="831"/>
      <c r="D90" s="165"/>
      <c r="E90" s="165"/>
      <c r="F90" s="164" t="s">
        <v>4</v>
      </c>
    </row>
    <row r="91" spans="1:6" x14ac:dyDescent="0.2">
      <c r="A91" s="166"/>
      <c r="B91" s="832">
        <f>D84</f>
        <v>0</v>
      </c>
      <c r="C91" s="833"/>
      <c r="D91" s="167"/>
      <c r="E91" s="167"/>
      <c r="F91" s="168">
        <f>VALUE(A91*B91)</f>
        <v>0</v>
      </c>
    </row>
    <row r="92" spans="1:6" x14ac:dyDescent="0.2">
      <c r="A92" s="155" t="s">
        <v>46</v>
      </c>
      <c r="B92" s="143"/>
      <c r="C92" s="143"/>
      <c r="D92" s="143"/>
      <c r="E92" s="143"/>
      <c r="F92" s="154">
        <f>SUM(F91:F91)</f>
        <v>0</v>
      </c>
    </row>
    <row r="93" spans="1:6" ht="13.5" thickBot="1" x14ac:dyDescent="0.25">
      <c r="A93" s="144"/>
      <c r="B93" s="144"/>
      <c r="C93" s="144"/>
      <c r="D93" s="144"/>
      <c r="E93" s="144"/>
      <c r="F93" s="144"/>
    </row>
    <row r="94" spans="1:6" x14ac:dyDescent="0.2">
      <c r="A94" s="834" t="s">
        <v>47</v>
      </c>
      <c r="B94" s="835"/>
      <c r="C94" s="840">
        <f>SUM(F92,D84)</f>
        <v>0</v>
      </c>
      <c r="D94" s="841"/>
      <c r="E94" s="841"/>
      <c r="F94" s="842"/>
    </row>
    <row r="95" spans="1:6" x14ac:dyDescent="0.2">
      <c r="A95" s="836"/>
      <c r="B95" s="837"/>
      <c r="C95" s="843"/>
      <c r="D95" s="844"/>
      <c r="E95" s="844"/>
      <c r="F95" s="845"/>
    </row>
    <row r="96" spans="1:6" ht="13.5" thickBot="1" x14ac:dyDescent="0.25">
      <c r="A96" s="838"/>
      <c r="B96" s="839"/>
      <c r="C96" s="846"/>
      <c r="D96" s="847"/>
      <c r="E96" s="847"/>
      <c r="F96" s="848"/>
    </row>
  </sheetData>
  <mergeCells count="27">
    <mergeCell ref="A30:F30"/>
    <mergeCell ref="A23:F23"/>
    <mergeCell ref="A84:C85"/>
    <mergeCell ref="D84:F85"/>
    <mergeCell ref="A88:B88"/>
    <mergeCell ref="A36:B36"/>
    <mergeCell ref="A37:F37"/>
    <mergeCell ref="A43:F43"/>
    <mergeCell ref="A50:B50"/>
    <mergeCell ref="A51:F51"/>
    <mergeCell ref="A57:F57"/>
    <mergeCell ref="B90:C90"/>
    <mergeCell ref="B91:C91"/>
    <mergeCell ref="A94:B96"/>
    <mergeCell ref="C94:F96"/>
    <mergeCell ref="A63:B63"/>
    <mergeCell ref="A64:F64"/>
    <mergeCell ref="A67:F67"/>
    <mergeCell ref="A72:B72"/>
    <mergeCell ref="A73:F73"/>
    <mergeCell ref="A79:F79"/>
    <mergeCell ref="A22:B22"/>
    <mergeCell ref="A1:F1"/>
    <mergeCell ref="A2:F3"/>
    <mergeCell ref="A4:F4"/>
    <mergeCell ref="A6:F6"/>
    <mergeCell ref="A8:B8"/>
  </mergeCells>
  <pageMargins left="0.7" right="0.7" top="0.75" bottom="0.75" header="0.3" footer="0.3"/>
  <pageSetup orientation="portrait" verticalDpi="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39997558519241921"/>
  </sheetPr>
  <dimension ref="A1:F94"/>
  <sheetViews>
    <sheetView workbookViewId="0">
      <selection activeCell="J50" sqref="J50"/>
    </sheetView>
  </sheetViews>
  <sheetFormatPr defaultColWidth="8.85546875" defaultRowHeight="12.75" x14ac:dyDescent="0.2"/>
  <cols>
    <col min="1" max="1" width="33.85546875" customWidth="1"/>
    <col min="2" max="2" width="10.42578125" customWidth="1"/>
    <col min="3" max="3" width="12.7109375" bestFit="1" customWidth="1"/>
    <col min="6" max="6" width="12.7109375" bestFit="1" customWidth="1"/>
  </cols>
  <sheetData>
    <row r="1" spans="1:6" ht="21.75" customHeight="1" thickBot="1" x14ac:dyDescent="0.3">
      <c r="A1" s="620" t="s">
        <v>40</v>
      </c>
      <c r="B1" s="621"/>
      <c r="C1" s="621"/>
      <c r="D1" s="621"/>
      <c r="E1" s="621"/>
      <c r="F1" s="621"/>
    </row>
    <row r="2" spans="1:6" x14ac:dyDescent="0.2">
      <c r="A2" s="899" t="s">
        <v>155</v>
      </c>
      <c r="B2" s="900"/>
      <c r="C2" s="900"/>
      <c r="D2" s="900"/>
      <c r="E2" s="900"/>
      <c r="F2" s="901"/>
    </row>
    <row r="3" spans="1:6" ht="13.5" thickBot="1" x14ac:dyDescent="0.25">
      <c r="A3" s="902"/>
      <c r="B3" s="903"/>
      <c r="C3" s="903"/>
      <c r="D3" s="903"/>
      <c r="E3" s="903"/>
      <c r="F3" s="904"/>
    </row>
    <row r="4" spans="1:6" x14ac:dyDescent="0.2">
      <c r="A4" s="26"/>
      <c r="B4" s="26"/>
      <c r="C4" s="26"/>
      <c r="D4" s="26"/>
      <c r="E4" s="26"/>
      <c r="F4" s="26"/>
    </row>
    <row r="5" spans="1:6" ht="28.5" customHeight="1" x14ac:dyDescent="0.2">
      <c r="A5" s="628" t="s">
        <v>175</v>
      </c>
      <c r="B5" s="629"/>
      <c r="C5" s="629"/>
      <c r="D5" s="629"/>
      <c r="E5" s="629"/>
      <c r="F5" s="629"/>
    </row>
    <row r="6" spans="1:6" x14ac:dyDescent="0.2">
      <c r="A6" s="26"/>
      <c r="B6" s="26"/>
      <c r="C6" s="26"/>
      <c r="D6" s="26"/>
      <c r="E6" s="26"/>
      <c r="F6" s="26"/>
    </row>
    <row r="7" spans="1:6" ht="119.25" customHeight="1" x14ac:dyDescent="0.2">
      <c r="A7" s="630" t="s">
        <v>177</v>
      </c>
      <c r="B7" s="629"/>
      <c r="C7" s="629"/>
      <c r="D7" s="629"/>
      <c r="E7" s="629"/>
      <c r="F7" s="629"/>
    </row>
    <row r="8" spans="1:6" x14ac:dyDescent="0.2">
      <c r="A8" s="27"/>
      <c r="B8" s="27"/>
      <c r="C8" s="27"/>
      <c r="D8" s="27"/>
      <c r="E8" s="27"/>
      <c r="F8" s="27"/>
    </row>
    <row r="9" spans="1:6" x14ac:dyDescent="0.2">
      <c r="A9" s="882" t="s">
        <v>120</v>
      </c>
      <c r="B9" s="883"/>
      <c r="C9" s="26"/>
      <c r="D9" s="26"/>
      <c r="E9" s="26"/>
      <c r="F9" s="26"/>
    </row>
    <row r="10" spans="1:6" x14ac:dyDescent="0.2">
      <c r="A10" s="567" t="s">
        <v>28</v>
      </c>
      <c r="B10" s="570"/>
      <c r="C10" s="570"/>
      <c r="D10" s="570"/>
      <c r="E10" s="570"/>
      <c r="F10" s="571"/>
    </row>
    <row r="11" spans="1:6" x14ac:dyDescent="0.2">
      <c r="A11" s="28" t="s">
        <v>1</v>
      </c>
      <c r="B11" s="29"/>
      <c r="C11" s="28" t="s">
        <v>2</v>
      </c>
      <c r="D11" s="28" t="s">
        <v>3</v>
      </c>
      <c r="E11" s="29"/>
      <c r="F11" s="28" t="s">
        <v>4</v>
      </c>
    </row>
    <row r="12" spans="1:6" x14ac:dyDescent="0.2">
      <c r="A12" s="30"/>
      <c r="B12" s="27"/>
      <c r="C12" s="31"/>
      <c r="D12" s="32"/>
      <c r="E12" s="27"/>
      <c r="F12" s="31">
        <f t="shared" ref="F12:F16" si="0">PRODUCT(C12:D12)</f>
        <v>0</v>
      </c>
    </row>
    <row r="13" spans="1:6" x14ac:dyDescent="0.2">
      <c r="A13" s="30"/>
      <c r="B13" s="27"/>
      <c r="C13" s="31"/>
      <c r="D13" s="32"/>
      <c r="E13" s="27"/>
      <c r="F13" s="31">
        <f t="shared" si="0"/>
        <v>0</v>
      </c>
    </row>
    <row r="14" spans="1:6" x14ac:dyDescent="0.2">
      <c r="A14" s="27"/>
      <c r="B14" s="27"/>
      <c r="C14" s="31"/>
      <c r="D14" s="32"/>
      <c r="E14" s="27"/>
      <c r="F14" s="31">
        <f t="shared" si="0"/>
        <v>0</v>
      </c>
    </row>
    <row r="15" spans="1:6" x14ac:dyDescent="0.2">
      <c r="A15" s="27"/>
      <c r="B15" s="27"/>
      <c r="C15" s="31"/>
      <c r="D15" s="32"/>
      <c r="E15" s="27"/>
      <c r="F15" s="31">
        <f t="shared" si="0"/>
        <v>0</v>
      </c>
    </row>
    <row r="16" spans="1:6" x14ac:dyDescent="0.2">
      <c r="A16" s="27"/>
      <c r="B16" s="27"/>
      <c r="C16" s="31"/>
      <c r="D16" s="32"/>
      <c r="E16" s="27"/>
      <c r="F16" s="31">
        <f t="shared" si="0"/>
        <v>0</v>
      </c>
    </row>
    <row r="17" spans="1:6" x14ac:dyDescent="0.2">
      <c r="A17" s="567" t="s">
        <v>29</v>
      </c>
      <c r="B17" s="570"/>
      <c r="C17" s="570"/>
      <c r="D17" s="570"/>
      <c r="E17" s="570"/>
      <c r="F17" s="571"/>
    </row>
    <row r="18" spans="1:6" x14ac:dyDescent="0.2">
      <c r="A18" s="27"/>
      <c r="B18" s="27"/>
      <c r="C18" s="31"/>
      <c r="D18" s="32"/>
      <c r="E18" s="27"/>
      <c r="F18" s="31"/>
    </row>
    <row r="19" spans="1:6" x14ac:dyDescent="0.2">
      <c r="A19" s="125"/>
      <c r="B19" s="125"/>
      <c r="C19" s="126"/>
      <c r="D19" s="127"/>
      <c r="E19" s="125"/>
      <c r="F19" s="126"/>
    </row>
    <row r="20" spans="1:6" x14ac:dyDescent="0.2">
      <c r="A20" s="53" t="s">
        <v>30</v>
      </c>
      <c r="B20" s="26"/>
      <c r="C20" s="26"/>
      <c r="D20" s="26"/>
      <c r="E20" s="26"/>
      <c r="F20" s="71">
        <f>SUM(F12:F19)</f>
        <v>0</v>
      </c>
    </row>
    <row r="21" spans="1:6" x14ac:dyDescent="0.2">
      <c r="A21" s="73"/>
      <c r="B21" s="72"/>
      <c r="C21" s="72"/>
      <c r="D21" s="72"/>
      <c r="E21" s="72"/>
      <c r="F21" s="74"/>
    </row>
    <row r="22" spans="1:6" x14ac:dyDescent="0.2">
      <c r="A22" s="26"/>
      <c r="B22" s="26"/>
      <c r="C22" s="26"/>
      <c r="D22" s="26"/>
      <c r="E22" s="26"/>
      <c r="F22" s="26"/>
    </row>
    <row r="23" spans="1:6" x14ac:dyDescent="0.2">
      <c r="A23" s="897" t="s">
        <v>121</v>
      </c>
      <c r="B23" s="898"/>
      <c r="C23" s="26"/>
      <c r="D23" s="26"/>
      <c r="E23" s="26"/>
      <c r="F23" s="26"/>
    </row>
    <row r="24" spans="1:6" x14ac:dyDescent="0.2">
      <c r="A24" s="567" t="s">
        <v>28</v>
      </c>
      <c r="B24" s="568"/>
      <c r="C24" s="568"/>
      <c r="D24" s="568"/>
      <c r="E24" s="568"/>
      <c r="F24" s="569"/>
    </row>
    <row r="25" spans="1:6" x14ac:dyDescent="0.2">
      <c r="A25" s="28" t="s">
        <v>7</v>
      </c>
      <c r="B25" s="28" t="s">
        <v>8</v>
      </c>
      <c r="C25" s="28" t="s">
        <v>9</v>
      </c>
      <c r="D25" s="28" t="s">
        <v>10</v>
      </c>
      <c r="E25" s="29"/>
      <c r="F25" s="28" t="s">
        <v>4</v>
      </c>
    </row>
    <row r="26" spans="1:6" x14ac:dyDescent="0.2">
      <c r="A26" s="30"/>
      <c r="B26" s="27"/>
      <c r="C26" s="31"/>
      <c r="D26" s="32"/>
      <c r="E26" s="27"/>
      <c r="F26" s="31">
        <f t="shared" ref="F26:F30" si="1">PRODUCT(B26:D26)</f>
        <v>0</v>
      </c>
    </row>
    <row r="27" spans="1:6" x14ac:dyDescent="0.2">
      <c r="A27" s="30"/>
      <c r="B27" s="27"/>
      <c r="C27" s="31"/>
      <c r="D27" s="32"/>
      <c r="E27" s="27"/>
      <c r="F27" s="31">
        <f t="shared" si="1"/>
        <v>0</v>
      </c>
    </row>
    <row r="28" spans="1:6" x14ac:dyDescent="0.2">
      <c r="A28" s="27"/>
      <c r="B28" s="27"/>
      <c r="C28" s="31"/>
      <c r="D28" s="32"/>
      <c r="E28" s="27"/>
      <c r="F28" s="31">
        <f t="shared" si="1"/>
        <v>0</v>
      </c>
    </row>
    <row r="29" spans="1:6" x14ac:dyDescent="0.2">
      <c r="A29" s="27"/>
      <c r="B29" s="27"/>
      <c r="C29" s="31"/>
      <c r="D29" s="32"/>
      <c r="E29" s="27"/>
      <c r="F29" s="31">
        <f t="shared" si="1"/>
        <v>0</v>
      </c>
    </row>
    <row r="30" spans="1:6" x14ac:dyDescent="0.2">
      <c r="A30" s="27"/>
      <c r="B30" s="27"/>
      <c r="C30" s="31"/>
      <c r="D30" s="32"/>
      <c r="E30" s="27"/>
      <c r="F30" s="31">
        <f t="shared" si="1"/>
        <v>0</v>
      </c>
    </row>
    <row r="31" spans="1:6" x14ac:dyDescent="0.2">
      <c r="A31" s="567" t="s">
        <v>29</v>
      </c>
      <c r="B31" s="568"/>
      <c r="C31" s="568"/>
      <c r="D31" s="568"/>
      <c r="E31" s="568"/>
      <c r="F31" s="569"/>
    </row>
    <row r="32" spans="1:6" x14ac:dyDescent="0.2">
      <c r="A32" s="27"/>
      <c r="B32" s="27"/>
      <c r="C32" s="31"/>
      <c r="D32" s="32"/>
      <c r="E32" s="27"/>
      <c r="F32" s="31"/>
    </row>
    <row r="33" spans="1:6" x14ac:dyDescent="0.2">
      <c r="A33" s="125"/>
      <c r="B33" s="125"/>
      <c r="C33" s="126"/>
      <c r="D33" s="127"/>
      <c r="E33" s="125"/>
      <c r="F33" s="126"/>
    </row>
    <row r="34" spans="1:6" x14ac:dyDescent="0.2">
      <c r="A34" s="53" t="s">
        <v>31</v>
      </c>
      <c r="B34" s="26"/>
      <c r="C34" s="26"/>
      <c r="D34" s="26"/>
      <c r="E34" s="26"/>
      <c r="F34" s="71">
        <f>SUM(F26:F33)</f>
        <v>0</v>
      </c>
    </row>
    <row r="35" spans="1:6" x14ac:dyDescent="0.2">
      <c r="A35" s="26"/>
      <c r="B35" s="26"/>
      <c r="C35" s="26"/>
      <c r="D35" s="26"/>
      <c r="E35" s="26"/>
      <c r="F35" s="26"/>
    </row>
    <row r="36" spans="1:6" x14ac:dyDescent="0.2">
      <c r="A36" s="26"/>
      <c r="B36" s="26"/>
      <c r="C36" s="26"/>
      <c r="D36" s="26"/>
      <c r="E36" s="26"/>
      <c r="F36" s="26"/>
    </row>
    <row r="37" spans="1:6" x14ac:dyDescent="0.2">
      <c r="A37" s="882" t="s">
        <v>66</v>
      </c>
      <c r="B37" s="883"/>
      <c r="C37" s="26"/>
      <c r="D37" s="26"/>
      <c r="E37" s="26"/>
      <c r="F37" s="26"/>
    </row>
    <row r="38" spans="1:6" x14ac:dyDescent="0.2">
      <c r="A38" s="884" t="s">
        <v>28</v>
      </c>
      <c r="B38" s="885"/>
      <c r="C38" s="885"/>
      <c r="D38" s="885"/>
      <c r="E38" s="885"/>
      <c r="F38" s="886"/>
    </row>
    <row r="39" spans="1:6" x14ac:dyDescent="0.2">
      <c r="A39" s="28" t="s">
        <v>12</v>
      </c>
      <c r="B39" s="28" t="s">
        <v>13</v>
      </c>
      <c r="C39" s="28" t="s">
        <v>2</v>
      </c>
      <c r="D39" s="28" t="s">
        <v>3</v>
      </c>
      <c r="E39" s="29"/>
      <c r="F39" s="28" t="s">
        <v>4</v>
      </c>
    </row>
    <row r="40" spans="1:6" x14ac:dyDescent="0.2">
      <c r="A40" s="30"/>
      <c r="B40" s="32"/>
      <c r="C40" s="31"/>
      <c r="D40" s="32"/>
      <c r="E40" s="27"/>
      <c r="F40" s="38">
        <f t="shared" ref="F40:F43" si="2">PRODUCT(B40:D40)</f>
        <v>0</v>
      </c>
    </row>
    <row r="41" spans="1:6" x14ac:dyDescent="0.2">
      <c r="A41" s="27"/>
      <c r="B41" s="32"/>
      <c r="C41" s="31"/>
      <c r="D41" s="32"/>
      <c r="E41" s="27"/>
      <c r="F41" s="38">
        <f t="shared" si="2"/>
        <v>0</v>
      </c>
    </row>
    <row r="42" spans="1:6" x14ac:dyDescent="0.2">
      <c r="A42" s="27"/>
      <c r="B42" s="32"/>
      <c r="C42" s="31"/>
      <c r="D42" s="32"/>
      <c r="E42" s="27"/>
      <c r="F42" s="38">
        <f t="shared" si="2"/>
        <v>0</v>
      </c>
    </row>
    <row r="43" spans="1:6" x14ac:dyDescent="0.2">
      <c r="A43" s="27"/>
      <c r="B43" s="32"/>
      <c r="C43" s="31"/>
      <c r="D43" s="32"/>
      <c r="E43" s="27"/>
      <c r="F43" s="38">
        <f t="shared" si="2"/>
        <v>0</v>
      </c>
    </row>
    <row r="44" spans="1:6" x14ac:dyDescent="0.2">
      <c r="A44" s="884" t="s">
        <v>29</v>
      </c>
      <c r="B44" s="885"/>
      <c r="C44" s="885"/>
      <c r="D44" s="885"/>
      <c r="E44" s="885"/>
      <c r="F44" s="886"/>
    </row>
    <row r="45" spans="1:6" x14ac:dyDescent="0.2">
      <c r="A45" s="27"/>
      <c r="B45" s="32"/>
      <c r="C45" s="31"/>
      <c r="D45" s="32"/>
      <c r="E45" s="27"/>
      <c r="F45" s="38"/>
    </row>
    <row r="46" spans="1:6" x14ac:dyDescent="0.2">
      <c r="A46" s="27"/>
      <c r="B46" s="32"/>
      <c r="C46" s="31"/>
      <c r="D46" s="32"/>
      <c r="E46" s="27"/>
      <c r="F46" s="38"/>
    </row>
    <row r="47" spans="1:6" x14ac:dyDescent="0.2">
      <c r="A47" s="125"/>
      <c r="B47" s="127"/>
      <c r="C47" s="126"/>
      <c r="D47" s="127"/>
      <c r="E47" s="125"/>
      <c r="F47" s="128"/>
    </row>
    <row r="48" spans="1:6" x14ac:dyDescent="0.2">
      <c r="A48" s="53" t="s">
        <v>32</v>
      </c>
      <c r="B48" s="26"/>
      <c r="C48" s="26"/>
      <c r="D48" s="26"/>
      <c r="E48" s="26"/>
      <c r="F48" s="77">
        <f>SUM(F40:F47)</f>
        <v>0</v>
      </c>
    </row>
    <row r="49" spans="1:6" x14ac:dyDescent="0.2">
      <c r="A49" s="73"/>
      <c r="B49" s="26"/>
      <c r="C49" s="26"/>
      <c r="D49" s="26"/>
      <c r="E49" s="26"/>
      <c r="F49" s="78"/>
    </row>
    <row r="50" spans="1:6" x14ac:dyDescent="0.2">
      <c r="A50" s="27"/>
      <c r="B50" s="27"/>
      <c r="C50" s="27"/>
      <c r="D50" s="27"/>
      <c r="E50" s="27"/>
      <c r="F50" s="27"/>
    </row>
    <row r="51" spans="1:6" x14ac:dyDescent="0.2">
      <c r="A51" s="882" t="s">
        <v>15</v>
      </c>
      <c r="B51" s="883"/>
      <c r="C51" s="91"/>
      <c r="D51" s="91"/>
      <c r="E51" s="91"/>
      <c r="F51" s="91"/>
    </row>
    <row r="52" spans="1:6" x14ac:dyDescent="0.2">
      <c r="A52" s="884" t="s">
        <v>28</v>
      </c>
      <c r="B52" s="885"/>
      <c r="C52" s="885"/>
      <c r="D52" s="885"/>
      <c r="E52" s="885"/>
      <c r="F52" s="886"/>
    </row>
    <row r="53" spans="1:6" x14ac:dyDescent="0.2">
      <c r="A53" s="28" t="s">
        <v>15</v>
      </c>
      <c r="B53" s="29"/>
      <c r="C53" s="28" t="s">
        <v>16</v>
      </c>
      <c r="D53" s="40" t="s">
        <v>17</v>
      </c>
      <c r="E53" s="41"/>
      <c r="F53" s="28" t="s">
        <v>4</v>
      </c>
    </row>
    <row r="54" spans="1:6" x14ac:dyDescent="0.2">
      <c r="A54" s="30"/>
      <c r="B54" s="27"/>
      <c r="C54" s="32"/>
      <c r="D54" s="42"/>
      <c r="E54" s="43"/>
      <c r="F54" s="31">
        <f t="shared" ref="F54:F57" si="3">PRODUCT(C54:D54)</f>
        <v>0</v>
      </c>
    </row>
    <row r="55" spans="1:6" x14ac:dyDescent="0.2">
      <c r="A55" s="27"/>
      <c r="B55" s="27"/>
      <c r="C55" s="32"/>
      <c r="D55" s="44"/>
      <c r="E55" s="45"/>
      <c r="F55" s="31">
        <f t="shared" si="3"/>
        <v>0</v>
      </c>
    </row>
    <row r="56" spans="1:6" x14ac:dyDescent="0.2">
      <c r="A56" s="27"/>
      <c r="B56" s="27"/>
      <c r="C56" s="32"/>
      <c r="D56" s="44"/>
      <c r="E56" s="45"/>
      <c r="F56" s="31">
        <f t="shared" si="3"/>
        <v>0</v>
      </c>
    </row>
    <row r="57" spans="1:6" x14ac:dyDescent="0.2">
      <c r="A57" s="27"/>
      <c r="B57" s="27"/>
      <c r="C57" s="32"/>
      <c r="D57" s="44"/>
      <c r="E57" s="45"/>
      <c r="F57" s="31">
        <f t="shared" si="3"/>
        <v>0</v>
      </c>
    </row>
    <row r="58" spans="1:6" x14ac:dyDescent="0.2">
      <c r="A58" s="884" t="s">
        <v>29</v>
      </c>
      <c r="B58" s="885"/>
      <c r="C58" s="885"/>
      <c r="D58" s="885"/>
      <c r="E58" s="885"/>
      <c r="F58" s="886"/>
    </row>
    <row r="59" spans="1:6" x14ac:dyDescent="0.2">
      <c r="A59" s="27"/>
      <c r="B59" s="27"/>
      <c r="C59" s="32"/>
      <c r="D59" s="44"/>
      <c r="E59" s="45"/>
      <c r="F59" s="31"/>
    </row>
    <row r="60" spans="1:6" x14ac:dyDescent="0.2">
      <c r="A60" s="125"/>
      <c r="B60" s="125"/>
      <c r="C60" s="127"/>
      <c r="D60" s="129"/>
      <c r="E60" s="130"/>
      <c r="F60" s="126"/>
    </row>
    <row r="61" spans="1:6" x14ac:dyDescent="0.2">
      <c r="A61" s="53" t="s">
        <v>33</v>
      </c>
      <c r="B61" s="26"/>
      <c r="C61" s="26"/>
      <c r="D61" s="26"/>
      <c r="E61" s="26"/>
      <c r="F61" s="71">
        <f>SUM(F54:F60)</f>
        <v>0</v>
      </c>
    </row>
    <row r="62" spans="1:6" x14ac:dyDescent="0.2">
      <c r="A62" s="73"/>
      <c r="B62" s="26"/>
      <c r="C62" s="26"/>
      <c r="D62" s="26"/>
      <c r="E62" s="26"/>
      <c r="F62" s="74"/>
    </row>
    <row r="63" spans="1:6" x14ac:dyDescent="0.2">
      <c r="A63" s="27"/>
      <c r="B63" s="27"/>
      <c r="C63" s="27"/>
      <c r="D63" s="27"/>
      <c r="E63" s="27"/>
      <c r="F63" s="27"/>
    </row>
    <row r="64" spans="1:6" x14ac:dyDescent="0.2">
      <c r="A64" s="882" t="s">
        <v>125</v>
      </c>
      <c r="B64" s="883"/>
      <c r="C64" s="26"/>
      <c r="D64" s="26"/>
      <c r="E64" s="26"/>
      <c r="F64" s="26"/>
    </row>
    <row r="65" spans="1:6" x14ac:dyDescent="0.2">
      <c r="A65" s="884" t="s">
        <v>28</v>
      </c>
      <c r="B65" s="885"/>
      <c r="C65" s="885"/>
      <c r="D65" s="885"/>
      <c r="E65" s="885"/>
      <c r="F65" s="886"/>
    </row>
    <row r="66" spans="1:6" x14ac:dyDescent="0.2">
      <c r="A66" s="28" t="s">
        <v>19</v>
      </c>
      <c r="B66" s="29"/>
      <c r="C66" s="28" t="s">
        <v>13</v>
      </c>
      <c r="D66" s="28" t="s">
        <v>20</v>
      </c>
      <c r="E66" s="29"/>
      <c r="F66" s="28" t="s">
        <v>4</v>
      </c>
    </row>
    <row r="67" spans="1:6" x14ac:dyDescent="0.2">
      <c r="A67" s="30"/>
      <c r="B67" s="27"/>
      <c r="C67" s="46"/>
      <c r="D67" s="31"/>
      <c r="E67" s="27"/>
      <c r="F67" s="31">
        <f>PRODUCT(C67:D67)</f>
        <v>0</v>
      </c>
    </row>
    <row r="68" spans="1:6" x14ac:dyDescent="0.2">
      <c r="A68" s="884" t="s">
        <v>29</v>
      </c>
      <c r="B68" s="885"/>
      <c r="C68" s="885"/>
      <c r="D68" s="885"/>
      <c r="E68" s="885"/>
      <c r="F68" s="886"/>
    </row>
    <row r="69" spans="1:6" x14ac:dyDescent="0.2">
      <c r="A69" s="125"/>
      <c r="B69" s="125"/>
      <c r="C69" s="127"/>
      <c r="D69" s="126"/>
      <c r="E69" s="125"/>
      <c r="F69" s="126"/>
    </row>
    <row r="70" spans="1:6" x14ac:dyDescent="0.2">
      <c r="A70" s="53" t="s">
        <v>34</v>
      </c>
      <c r="B70" s="26"/>
      <c r="C70" s="26"/>
      <c r="D70" s="26"/>
      <c r="E70" s="26"/>
      <c r="F70" s="71">
        <f>SUM(F67:F69)</f>
        <v>0</v>
      </c>
    </row>
    <row r="71" spans="1:6" x14ac:dyDescent="0.2">
      <c r="A71" s="73"/>
      <c r="B71" s="26"/>
      <c r="C71" s="26"/>
      <c r="D71" s="26"/>
      <c r="E71" s="26"/>
      <c r="F71" s="74"/>
    </row>
    <row r="72" spans="1:6" x14ac:dyDescent="0.2">
      <c r="A72" s="27"/>
      <c r="B72" s="27"/>
      <c r="C72" s="27"/>
      <c r="D72" s="27"/>
      <c r="E72" s="27"/>
      <c r="F72" s="27"/>
    </row>
    <row r="73" spans="1:6" x14ac:dyDescent="0.2">
      <c r="A73" s="882" t="s">
        <v>22</v>
      </c>
      <c r="B73" s="883"/>
      <c r="C73" s="26"/>
      <c r="D73" s="26"/>
      <c r="E73" s="26"/>
      <c r="F73" s="26"/>
    </row>
    <row r="74" spans="1:6" x14ac:dyDescent="0.2">
      <c r="A74" s="884" t="s">
        <v>28</v>
      </c>
      <c r="B74" s="885"/>
      <c r="C74" s="885"/>
      <c r="D74" s="885"/>
      <c r="E74" s="885"/>
      <c r="F74" s="886"/>
    </row>
    <row r="75" spans="1:6" x14ac:dyDescent="0.2">
      <c r="A75" s="28" t="s">
        <v>23</v>
      </c>
      <c r="B75" s="29"/>
      <c r="C75" s="28" t="s">
        <v>13</v>
      </c>
      <c r="D75" s="28" t="s">
        <v>20</v>
      </c>
      <c r="E75" s="29"/>
      <c r="F75" s="28" t="s">
        <v>4</v>
      </c>
    </row>
    <row r="76" spans="1:6" x14ac:dyDescent="0.2">
      <c r="A76" s="27"/>
      <c r="B76" s="27"/>
      <c r="C76" s="32"/>
      <c r="D76" s="31"/>
      <c r="E76" s="27"/>
      <c r="F76" s="31">
        <f t="shared" ref="F76:F79" si="4">PRODUCT(C76:D76)</f>
        <v>0</v>
      </c>
    </row>
    <row r="77" spans="1:6" x14ac:dyDescent="0.2">
      <c r="A77" s="27"/>
      <c r="B77" s="27"/>
      <c r="C77" s="32"/>
      <c r="D77" s="31"/>
      <c r="E77" s="27"/>
      <c r="F77" s="31">
        <f t="shared" si="4"/>
        <v>0</v>
      </c>
    </row>
    <row r="78" spans="1:6" x14ac:dyDescent="0.2">
      <c r="A78" s="27"/>
      <c r="B78" s="27"/>
      <c r="C78" s="32"/>
      <c r="D78" s="31"/>
      <c r="E78" s="27"/>
      <c r="F78" s="31">
        <f t="shared" si="4"/>
        <v>0</v>
      </c>
    </row>
    <row r="79" spans="1:6" x14ac:dyDescent="0.2">
      <c r="A79" s="27"/>
      <c r="B79" s="27"/>
      <c r="C79" s="32"/>
      <c r="D79" s="31"/>
      <c r="E79" s="27"/>
      <c r="F79" s="31">
        <f t="shared" si="4"/>
        <v>0</v>
      </c>
    </row>
    <row r="80" spans="1:6" x14ac:dyDescent="0.2">
      <c r="A80" s="884" t="s">
        <v>29</v>
      </c>
      <c r="B80" s="885"/>
      <c r="C80" s="885"/>
      <c r="D80" s="885"/>
      <c r="E80" s="885"/>
      <c r="F80" s="886"/>
    </row>
    <row r="81" spans="1:6" x14ac:dyDescent="0.2">
      <c r="A81" s="27"/>
      <c r="B81" s="27"/>
      <c r="C81" s="32"/>
      <c r="D81" s="31"/>
      <c r="E81" s="27"/>
      <c r="F81" s="31"/>
    </row>
    <row r="82" spans="1:6" x14ac:dyDescent="0.2">
      <c r="A82" s="125"/>
      <c r="B82" s="125"/>
      <c r="C82" s="127"/>
      <c r="D82" s="126"/>
      <c r="E82" s="125"/>
      <c r="F82" s="126"/>
    </row>
    <row r="83" spans="1:6" x14ac:dyDescent="0.2">
      <c r="A83" s="53" t="s">
        <v>35</v>
      </c>
      <c r="B83" s="79"/>
      <c r="C83" s="79"/>
      <c r="D83" s="79"/>
      <c r="E83" s="79"/>
      <c r="F83" s="71">
        <f>SUM(F76:F82)</f>
        <v>0</v>
      </c>
    </row>
    <row r="84" spans="1:6" x14ac:dyDescent="0.2">
      <c r="A84" s="75"/>
      <c r="B84" s="26"/>
      <c r="C84" s="26"/>
      <c r="D84" s="26"/>
      <c r="E84" s="26"/>
      <c r="F84" s="76"/>
    </row>
    <row r="85" spans="1:6" ht="13.5" thickBot="1" x14ac:dyDescent="0.25">
      <c r="A85" s="26"/>
      <c r="B85" s="26"/>
      <c r="C85" s="26"/>
      <c r="D85" s="26"/>
      <c r="E85" s="26"/>
      <c r="F85" s="26"/>
    </row>
    <row r="86" spans="1:6" x14ac:dyDescent="0.2">
      <c r="A86" s="887" t="s">
        <v>43</v>
      </c>
      <c r="B86" s="888"/>
      <c r="C86" s="888"/>
      <c r="D86" s="891">
        <f>SUM(F20,F34,F48,F61,F70,F83)</f>
        <v>0</v>
      </c>
      <c r="E86" s="892"/>
      <c r="F86" s="893"/>
    </row>
    <row r="87" spans="1:6" ht="13.5" thickBot="1" x14ac:dyDescent="0.25">
      <c r="A87" s="889"/>
      <c r="B87" s="890"/>
      <c r="C87" s="890"/>
      <c r="D87" s="894"/>
      <c r="E87" s="895"/>
      <c r="F87" s="896"/>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ht="13.5" thickBot="1" x14ac:dyDescent="0.25">
      <c r="A91" s="27"/>
      <c r="B91" s="27"/>
      <c r="C91" s="27"/>
      <c r="D91" s="27"/>
      <c r="E91" s="27"/>
      <c r="F91" s="27"/>
    </row>
    <row r="92" spans="1:6" x14ac:dyDescent="0.2">
      <c r="A92" s="867" t="s">
        <v>47</v>
      </c>
      <c r="B92" s="868"/>
      <c r="C92" s="873">
        <f>SUM(D86)</f>
        <v>0</v>
      </c>
      <c r="D92" s="874"/>
      <c r="E92" s="874"/>
      <c r="F92" s="875"/>
    </row>
    <row r="93" spans="1:6" x14ac:dyDescent="0.2">
      <c r="A93" s="869"/>
      <c r="B93" s="870"/>
      <c r="C93" s="876"/>
      <c r="D93" s="877"/>
      <c r="E93" s="877"/>
      <c r="F93" s="878"/>
    </row>
    <row r="94" spans="1:6" ht="13.5" thickBot="1" x14ac:dyDescent="0.25">
      <c r="A94" s="871"/>
      <c r="B94" s="872"/>
      <c r="C94" s="879"/>
      <c r="D94" s="880"/>
      <c r="E94" s="880"/>
      <c r="F94" s="881"/>
    </row>
  </sheetData>
  <sheetProtection formatCells="0" formatRows="0" insertRows="0" deleteRows="0"/>
  <mergeCells count="22">
    <mergeCell ref="A52:F52"/>
    <mergeCell ref="A58:F58"/>
    <mergeCell ref="A65:F65"/>
    <mergeCell ref="A68:F68"/>
    <mergeCell ref="A74:F74"/>
    <mergeCell ref="A1:F1"/>
    <mergeCell ref="A2:F3"/>
    <mergeCell ref="A5:F5"/>
    <mergeCell ref="A7:F7"/>
    <mergeCell ref="A9:B9"/>
    <mergeCell ref="A23:B23"/>
    <mergeCell ref="A38:F38"/>
    <mergeCell ref="A44:F44"/>
    <mergeCell ref="A37:B37"/>
    <mergeCell ref="A51:B51"/>
    <mergeCell ref="A92:B94"/>
    <mergeCell ref="C92:F94"/>
    <mergeCell ref="A64:B64"/>
    <mergeCell ref="A73:B73"/>
    <mergeCell ref="A80:F80"/>
    <mergeCell ref="A86:C87"/>
    <mergeCell ref="D86:F87"/>
  </mergeCells>
  <phoneticPr fontId="2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V.1 Fin. Plan-Long Form-No PI</vt:lpstr>
      <vt:lpstr>FS Non-Cash Cont. (a)</vt:lpstr>
      <vt:lpstr>Volunteer Labor (In-Kind) (b)</vt:lpstr>
      <vt:lpstr>FS Cash to the Coop. (c) </vt:lpstr>
      <vt:lpstr>Coop. Non-Cash Cont. (d)</vt:lpstr>
      <vt:lpstr>Value of In-Kind Cont.</vt:lpstr>
      <vt:lpstr>Cash to FS</vt:lpstr>
      <vt:lpstr>3rd Party Cash </vt:lpstr>
      <vt:lpstr>3rd Party Noncash </vt:lpstr>
      <vt:lpstr>3rd Party In-Kind </vt:lpstr>
      <vt:lpstr>V.2Fin. Plan-Long Frm-With PI</vt:lpstr>
      <vt:lpstr>V.3 Fin. Plan Long Form- No PI</vt:lpstr>
      <vt:lpstr>V.4 Fin. Plan-Long Frm-With PI</vt:lpstr>
      <vt:lpstr>'V.2Fin. Plan-Long Frm-With PI'!Print_Area</vt:lpstr>
      <vt:lpstr>'V.4 Fin. Plan-Long Frm-With PI'!Print_Area</vt:lpstr>
    </vt:vector>
  </TitlesOfParts>
  <Company>USDA Forest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USDA Forest Service</cp:lastModifiedBy>
  <cp:lastPrinted>2011-02-22T15:12:21Z</cp:lastPrinted>
  <dcterms:created xsi:type="dcterms:W3CDTF">2007-01-22T18:12:46Z</dcterms:created>
  <dcterms:modified xsi:type="dcterms:W3CDTF">2013-11-25T15:46:16Z</dcterms:modified>
</cp:coreProperties>
</file>