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25" windowWidth="19320" windowHeight="3870" firstSheet="1" activeTab="3"/>
  </bookViews>
  <sheets>
    <sheet name="Sheet2" sheetId="1" state="hidden" r:id="rId1"/>
    <sheet name="Cover Page" sheetId="2" r:id="rId2"/>
    <sheet name="Form" sheetId="3" r:id="rId3"/>
    <sheet name="Calculator" sheetId="4" r:id="rId4"/>
  </sheets>
  <externalReferences>
    <externalReference r:id="rId7"/>
    <externalReference r:id="rId8"/>
    <externalReference r:id="rId9"/>
  </externalReferences>
  <definedNames>
    <definedName name="Base_Temp">'[1]Data Columns'!$G$2:$G$37</definedName>
    <definedName name="Baseline_Year">'[1]Data Columns'!$I$2:$I$16</definedName>
    <definedName name="Calender_Months">'[2]Data Columns'!$P$2:$P$13</definedName>
    <definedName name="cost_share">#REF!</definedName>
    <definedName name="CostShare">#REF!</definedName>
    <definedName name="EI_Goals">'[1]Data Columns'!$U$2:$U$20</definedName>
    <definedName name="Elect_Units" localSheetId="0">'Sheet2'!#REF!</definedName>
    <definedName name="Elect_Units">#REF!</definedName>
    <definedName name="Equip1" localSheetId="0">'Sheet2'!#REF!</definedName>
    <definedName name="Equip1">#REF!</definedName>
    <definedName name="Fiscal_Months">'[2]Data Columns'!$S$2:$S$13</definedName>
    <definedName name="Fiscal_Year">'[1]Data Columns'!$M$2:$M$3</definedName>
    <definedName name="Fuel_Units" localSheetId="0">'Sheet2'!#REF!</definedName>
    <definedName name="Fuel_Units">#REF!</definedName>
    <definedName name="Funding">#REF!</definedName>
    <definedName name="FUNDS">#REF!</definedName>
    <definedName name="Industry">'Sheet2'!$C$1:$C$26</definedName>
    <definedName name="Industry_Type" localSheetId="0">'Sheet2'!$C$2:$C$26</definedName>
    <definedName name="Industry_Type">#REF!</definedName>
    <definedName name="Period" localSheetId="0">'Sheet2'!#REF!</definedName>
    <definedName name="Period">#REF!</definedName>
    <definedName name="Press_Units" localSheetId="0">'Sheet2'!#REF!</definedName>
    <definedName name="Press_Units">#REF!</definedName>
    <definedName name="_xlnm.Print_Area" localSheetId="3">'Calculator'!$B$1:$E$19</definedName>
    <definedName name="_xlnm.Print_Area" localSheetId="2">'Form'!$A$1:$F$49</definedName>
    <definedName name="Question2">#REF!</definedName>
    <definedName name="State_Column">'[1]Data Columns'!$A:$A</definedName>
    <definedName name="State_List">'[1]Data Columns'!$E$2:$E$52</definedName>
    <definedName name="State_Start">'[1]Data Columns'!$A$1</definedName>
    <definedName name="Status" localSheetId="0">'Sheet2'!#REF!</definedName>
    <definedName name="Status">#REF!</definedName>
    <definedName name="Steam_Units" localSheetId="0">'Sheet2'!#REF!</definedName>
    <definedName name="Steam_Units">#REF!</definedName>
    <definedName name="Systems" localSheetId="0">'[3]Sheet1'!$C$19:$C$25</definedName>
    <definedName name="Systems">#REF!</definedName>
    <definedName name="Team" localSheetId="3">#REF!</definedName>
    <definedName name="Team">#REF!</definedName>
    <definedName name="Temp_Units" localSheetId="0">'Sheet2'!#REF!</definedName>
    <definedName name="Temp_Units">#REF!</definedName>
    <definedName name="Train_type">'Sheet2'!$C$31:$C$38</definedName>
    <definedName name="training_type">'Sheet2'!$C$32:$C$37</definedName>
    <definedName name="Weather_Dependent">'[1]Data Columns'!$K$2:$K$3</definedName>
    <definedName name="Yes_No" localSheetId="0">'Sheet2'!$A$2:$A$3</definedName>
    <definedName name="Yes_No">#REF!</definedName>
    <definedName name="YesNo">#REF!</definedName>
  </definedNames>
  <calcPr fullCalcOnLoad="1"/>
</workbook>
</file>

<file path=xl/sharedStrings.xml><?xml version="1.0" encoding="utf-8"?>
<sst xmlns="http://schemas.openxmlformats.org/spreadsheetml/2006/main" count="167" uniqueCount="133">
  <si>
    <t>Yes</t>
  </si>
  <si>
    <t>No</t>
  </si>
  <si>
    <t>Other</t>
  </si>
  <si>
    <t>Wood Products, Pulp and Paper</t>
  </si>
  <si>
    <t>Primary Product:</t>
  </si>
  <si>
    <t>Address:</t>
  </si>
  <si>
    <t>NAICS Code:</t>
  </si>
  <si>
    <t>City:</t>
  </si>
  <si>
    <t>State:</t>
  </si>
  <si>
    <t>ZIP:</t>
  </si>
  <si>
    <t>Key Contacts</t>
  </si>
  <si>
    <t>Name</t>
  </si>
  <si>
    <t>Email</t>
  </si>
  <si>
    <t>Office/Cell Phone</t>
  </si>
  <si>
    <t>Plant Name:</t>
  </si>
  <si>
    <t>Industry Type:</t>
  </si>
  <si>
    <t>Steam</t>
  </si>
  <si>
    <t>Process Heating</t>
  </si>
  <si>
    <t>Compressed Air</t>
  </si>
  <si>
    <t>Pumps</t>
  </si>
  <si>
    <t>Fans</t>
  </si>
  <si>
    <t>Corporate Name:</t>
  </si>
  <si>
    <t>Criteria</t>
  </si>
  <si>
    <t>Score Points</t>
  </si>
  <si>
    <t xml:space="preserve">(0 for NO)
(15 for YES)
</t>
  </si>
  <si>
    <t>Your Score</t>
  </si>
  <si>
    <t xml:space="preserve"> </t>
  </si>
  <si>
    <t>Energy Type</t>
  </si>
  <si>
    <t xml:space="preserve">Corporate Key Contact Person </t>
  </si>
  <si>
    <t>Host Plant Manager</t>
  </si>
  <si>
    <t>Host Plant Engineering Manager</t>
  </si>
  <si>
    <t>Host Plant Utility Manager/Energy Manager</t>
  </si>
  <si>
    <t>Host Plant Annual Energy Consumption (Energy Foot Print)</t>
  </si>
  <si>
    <t>Your Selection</t>
  </si>
  <si>
    <t>Total (TBTU - "Source"/yr)</t>
  </si>
  <si>
    <t>City &amp; State:</t>
  </si>
  <si>
    <t xml:space="preserve">Instructions: </t>
  </si>
  <si>
    <t>Enter Data in Cells below</t>
  </si>
  <si>
    <t>None</t>
  </si>
  <si>
    <t>Calculated MMBTU (Source)</t>
  </si>
  <si>
    <t>Yes or No</t>
  </si>
  <si>
    <t xml:space="preserve">Industry </t>
  </si>
  <si>
    <t>NAICS Codes</t>
  </si>
  <si>
    <t>Agriculture, Forestry and Fishing</t>
  </si>
  <si>
    <t>Aluminum and Alumina</t>
  </si>
  <si>
    <t>Cement</t>
  </si>
  <si>
    <t>Chemicals and Allied Products</t>
  </si>
  <si>
    <t>Computers, Electronics and Appliances</t>
  </si>
  <si>
    <t>EAF Steel</t>
  </si>
  <si>
    <t>Fabricated Metal Products</t>
  </si>
  <si>
    <t>Food, Beverage &amp; Tobacco Products</t>
  </si>
  <si>
    <t>Foundaries</t>
  </si>
  <si>
    <t>Furniture and Related Products</t>
  </si>
  <si>
    <t>Glass and Glass Products</t>
  </si>
  <si>
    <t>Heavy Machinery</t>
  </si>
  <si>
    <t>Integrated Steel</t>
  </si>
  <si>
    <t>Mining (except Oil and Gas)</t>
  </si>
  <si>
    <t>Non-Metallic Mineral Products</t>
  </si>
  <si>
    <t>Oil and Gas Extraction</t>
  </si>
  <si>
    <t>OTHER</t>
  </si>
  <si>
    <t>Petroleum and Coal Products</t>
  </si>
  <si>
    <t>Petroleum Refining</t>
  </si>
  <si>
    <t>Plastic and Rubber Products</t>
  </si>
  <si>
    <t>Primary Metals</t>
  </si>
  <si>
    <t>Printing, Publishing &amp; Allied Industries</t>
  </si>
  <si>
    <t>Textiles, Apparels and Leather Goods</t>
  </si>
  <si>
    <t>Transportation Equipment</t>
  </si>
  <si>
    <t>Training type</t>
  </si>
  <si>
    <t>Fan Systems</t>
  </si>
  <si>
    <t>Pumping Systems</t>
  </si>
  <si>
    <t>Step 2: Basic Host Plant Information</t>
  </si>
  <si>
    <t>Step 3: Key Contact Information (Host Plant):</t>
  </si>
  <si>
    <t>Total Score</t>
  </si>
  <si>
    <t xml:space="preserve"> Application Criteria</t>
  </si>
  <si>
    <t>Criteria #</t>
  </si>
  <si>
    <t>Description</t>
  </si>
  <si>
    <t>Why this is important to DOE</t>
  </si>
  <si>
    <t>Number of Trainees</t>
  </si>
  <si>
    <t>Annual Source Energy Consumption at Host Plant</t>
  </si>
  <si>
    <t>Cost Share</t>
  </si>
  <si>
    <t>5. DOE will give preference to companies that include cost-share.</t>
  </si>
  <si>
    <t xml:space="preserve">7. DOE asks that companies applying for INPLTs be prepared to host an event within five months of being selected. </t>
  </si>
  <si>
    <t>What are INPLTs?</t>
  </si>
  <si>
    <t>1A</t>
  </si>
  <si>
    <t>Plant Access and Information Sharing</t>
  </si>
  <si>
    <t xml:space="preserve">Process Heating </t>
  </si>
  <si>
    <t xml:space="preserve">Steam </t>
  </si>
  <si>
    <t xml:space="preserve">Pumps </t>
  </si>
  <si>
    <t xml:space="preserve">Step 4: Select Energy System Type(s) in the Host Plant for which Assessment and Training are being requested                                                                                                                                                                                                                       </t>
  </si>
  <si>
    <t>(Drop Down Menu)</t>
  </si>
  <si>
    <t>INPLTs are a new approach to developing energy efficiency expertise primarily within DOE Better Plants Companies. The purpose of the events is to give hands on training in a real world environment to energy management staff from multiple plants. Events range 2 - 4 days (depending on the system type and plant size and complexity) and are led by DOE energy experts who train participants on how to conduct assessments, use DOE tools, develop energy management systems, and implement and replicate energy projects. INPLTs are also intended to expand the level of attendance from beyond a single facility to include: a) multiple facilities of a single company, b) participants from other companies in the Better Plants program, identified as appropriate by the host facility, and c) other resource providers including state agencies, utilities vendors and suppliers identified as apporpriate by the host.</t>
  </si>
  <si>
    <t xml:space="preserve">Cost share is defined as dollars provided by the host facility to offset the direct costs to the government, which allows DOE to conduct more training events in a given year.  Cost share should  be provided to fund the instructor(s). Time and expenses incurred in hosting the event, such as providing lunch and meeting space, for example, do not count as cost share for the purposes of this application. </t>
  </si>
  <si>
    <t>2. Work with your technical account manager if you need help completing the application.</t>
  </si>
  <si>
    <t>6. DOE will only award INPLTs to companies that are current with their Better Plants annual reporting requirements.</t>
  </si>
  <si>
    <t xml:space="preserve">4. DOE will give preference to companies that have not yet received an INPLT.  Companies that received an INPLT through the most recent application round are unlikely to receive one in the next round. </t>
  </si>
  <si>
    <t xml:space="preserve">8. In making selections, DOE is seeking to maintain diversity of companies, company size, industry sector, and energy system being assessed. </t>
  </si>
  <si>
    <t xml:space="preserve">(0)     &lt; 1 TBTU/yr
(5)     1 to 5 TBTU/yr
(10)   6 to 10  TBTU/yr
(15)   &gt; 10 TBTU/yr
</t>
  </si>
  <si>
    <t xml:space="preserve">9. If accepted to host an In Plant Training Event you agree to allow the event to be announced in the DOE produced Better Buildings Better Plants Newsletter and the DOE Advanced Manufacturing Office website under Events Calendars.  These announcements would include the event dates, location (city and state) and the host company name.   </t>
  </si>
  <si>
    <r>
      <rPr>
        <b/>
        <i/>
        <sz val="22"/>
        <color indexed="8"/>
        <rFont val="Calibri"/>
        <family val="2"/>
      </rPr>
      <t>In-Plant Training(INPLT)</t>
    </r>
    <r>
      <rPr>
        <b/>
        <sz val="22"/>
        <color indexed="8"/>
        <rFont val="Calibri"/>
        <family val="2"/>
      </rPr>
      <t xml:space="preserve">- APPLICATION FORM </t>
    </r>
  </si>
  <si>
    <t>1A. Willingness to invite non-facility  representatives from outside the host plant including from local utilities,  state agencies, vendors, and supply chain.</t>
  </si>
  <si>
    <t>3. Annual Source Energy Consumption (Host Plant) …..  USE Calculator</t>
  </si>
  <si>
    <r>
      <t xml:space="preserve">1. All applications are due  on </t>
    </r>
    <r>
      <rPr>
        <b/>
        <sz val="11"/>
        <color indexed="8"/>
        <rFont val="Calibri"/>
        <family val="2"/>
      </rPr>
      <t xml:space="preserve">XX/XX/XXXX - </t>
    </r>
    <r>
      <rPr>
        <sz val="11"/>
        <color indexed="8"/>
        <rFont val="Calibri"/>
        <family val="2"/>
      </rPr>
      <t xml:space="preserve">Selected applicants will be announced on or about </t>
    </r>
    <r>
      <rPr>
        <b/>
        <sz val="11"/>
        <color indexed="8"/>
        <rFont val="Calibri"/>
        <family val="2"/>
      </rPr>
      <t>XX/XX/XXXX</t>
    </r>
  </si>
  <si>
    <r>
      <t xml:space="preserve">Which energy systems are you interested in focusing on during the INPLT? </t>
    </r>
    <r>
      <rPr>
        <b/>
        <i/>
        <sz val="11"/>
        <color indexed="8"/>
        <rFont val="Calibri"/>
        <family val="2"/>
      </rPr>
      <t>(Please use drop down down menu (Compressed Air - Process Heating - Steam - Pumps - Fans)</t>
    </r>
  </si>
  <si>
    <r>
      <rPr>
        <b/>
        <sz val="11"/>
        <rFont val="Calibri"/>
        <family val="2"/>
      </rPr>
      <t xml:space="preserve">1. How many total trainees (internal to company, and external, including those from item 1A below)  are expected from locations other than the host site?       </t>
    </r>
    <r>
      <rPr>
        <sz val="11"/>
        <rFont val="Calibri"/>
        <family val="2"/>
      </rPr>
      <t xml:space="preserve">                                                                                                                                                                                                                                                                         </t>
    </r>
    <r>
      <rPr>
        <i/>
        <sz val="11"/>
        <rFont val="Calibri"/>
        <family val="2"/>
      </rPr>
      <t xml:space="preserve">(Please Note: a) The total number of Trainees may be </t>
    </r>
    <r>
      <rPr>
        <b/>
        <i/>
        <u val="single"/>
        <sz val="11"/>
        <rFont val="Calibri"/>
        <family val="2"/>
      </rPr>
      <t>up to 20</t>
    </r>
    <r>
      <rPr>
        <i/>
        <sz val="11"/>
        <rFont val="Calibri"/>
        <family val="2"/>
      </rPr>
      <t xml:space="preserve"> b) Host Site agrees to provide meeting space, meals, and commit portion of internal staff time - these items do not consititute cost-share.)</t>
    </r>
    <r>
      <rPr>
        <sz val="11"/>
        <rFont val="Calibri"/>
        <family val="2"/>
      </rPr>
      <t xml:space="preserve">
</t>
    </r>
  </si>
  <si>
    <r>
      <t xml:space="preserve">2. Willingness to allow plant access for specific energy systems to internal and external participants and to share non-proprietary energy system evaluation results and key findings with the public. </t>
    </r>
    <r>
      <rPr>
        <i/>
        <sz val="11"/>
        <rFont val="Calibri"/>
        <family val="2"/>
      </rPr>
      <t>(INPLTs  require participants to have access to certain parts of the host facility and view energy consumption data. DOE will work with host plants to protect confidential information, but some plant and energy data access is required.)</t>
    </r>
  </si>
  <si>
    <r>
      <rPr>
        <b/>
        <sz val="11"/>
        <rFont val="Calibri"/>
        <family val="2"/>
      </rPr>
      <t xml:space="preserve">4. Cost Share (to cover instructor time--does not include time and expenses incurred on event logistics). </t>
    </r>
    <r>
      <rPr>
        <sz val="11"/>
        <rFont val="Calibri"/>
        <family val="2"/>
      </rPr>
      <t>Higher scores</t>
    </r>
    <r>
      <rPr>
        <i/>
        <sz val="11"/>
        <rFont val="Calibri"/>
        <family val="2"/>
      </rPr>
      <t xml:space="preserve"> will be given to host sites that  cost share part of the instructor cost or pay for an additional instructor to investigate additonal energy system</t>
    </r>
    <r>
      <rPr>
        <sz val="11"/>
        <rFont val="Calibri"/>
        <family val="2"/>
      </rPr>
      <t>.</t>
    </r>
    <r>
      <rPr>
        <b/>
        <sz val="11"/>
        <rFont val="Calibri"/>
        <family val="2"/>
      </rPr>
      <t xml:space="preserve"> </t>
    </r>
    <r>
      <rPr>
        <sz val="11"/>
        <rFont val="Calibri"/>
        <family val="2"/>
      </rPr>
      <t>(</t>
    </r>
    <r>
      <rPr>
        <i/>
        <sz val="11"/>
        <rFont val="Calibri"/>
        <family val="2"/>
      </rPr>
      <t>Please Note: Cost share is especially encouraged for companies that hosted an INPLT in previous rounds).</t>
    </r>
  </si>
  <si>
    <r>
      <t>3)</t>
    </r>
    <r>
      <rPr>
        <sz val="11"/>
        <color indexed="8"/>
        <rFont val="Times New Roman"/>
        <family val="1"/>
      </rPr>
      <t xml:space="preserve"> </t>
    </r>
    <r>
      <rPr>
        <sz val="11"/>
        <color indexed="8"/>
        <rFont val="Calibri"/>
        <family val="2"/>
      </rPr>
      <t>Other (Please indicate below)</t>
    </r>
  </si>
  <si>
    <r>
      <t xml:space="preserve">Annual </t>
    </r>
    <r>
      <rPr>
        <sz val="10"/>
        <color indexed="60"/>
        <rFont val="Calibri"/>
        <family val="2"/>
      </rPr>
      <t>Electricity</t>
    </r>
    <r>
      <rPr>
        <sz val="10"/>
        <color indexed="8"/>
        <rFont val="Calibri"/>
        <family val="2"/>
      </rPr>
      <t xml:space="preserve"> Consumption (MWH/year)</t>
    </r>
  </si>
  <si>
    <r>
      <t xml:space="preserve">Annual </t>
    </r>
    <r>
      <rPr>
        <sz val="10"/>
        <color indexed="60"/>
        <rFont val="Calibri"/>
        <family val="2"/>
      </rPr>
      <t>Electricity</t>
    </r>
    <r>
      <rPr>
        <sz val="10"/>
        <color indexed="8"/>
        <rFont val="Calibri"/>
        <family val="2"/>
      </rPr>
      <t xml:space="preserve"> Cost ($/year)</t>
    </r>
  </si>
  <si>
    <r>
      <t xml:space="preserve">Annual </t>
    </r>
    <r>
      <rPr>
        <sz val="10"/>
        <color indexed="36"/>
        <rFont val="Calibri"/>
        <family val="2"/>
      </rPr>
      <t>Natural Gas</t>
    </r>
    <r>
      <rPr>
        <sz val="10"/>
        <color indexed="8"/>
        <rFont val="Calibri"/>
        <family val="2"/>
      </rPr>
      <t xml:space="preserve"> Consumption (MMBtu/year)</t>
    </r>
  </si>
  <si>
    <r>
      <t xml:space="preserve">Annual </t>
    </r>
    <r>
      <rPr>
        <sz val="10"/>
        <color indexed="36"/>
        <rFont val="Calibri"/>
        <family val="2"/>
      </rPr>
      <t>Natural Gas</t>
    </r>
    <r>
      <rPr>
        <sz val="10"/>
        <color indexed="8"/>
        <rFont val="Calibri"/>
        <family val="2"/>
      </rPr>
      <t xml:space="preserve"> Cost ($/year)</t>
    </r>
  </si>
  <si>
    <r>
      <t xml:space="preserve">Annual </t>
    </r>
    <r>
      <rPr>
        <sz val="10"/>
        <color indexed="30"/>
        <rFont val="Calibri"/>
        <family val="2"/>
      </rPr>
      <t>Coal</t>
    </r>
    <r>
      <rPr>
        <sz val="10"/>
        <color indexed="8"/>
        <rFont val="Calibri"/>
        <family val="2"/>
      </rPr>
      <t xml:space="preserve"> Consumption (MMBtu/year)</t>
    </r>
  </si>
  <si>
    <r>
      <t xml:space="preserve">Annual </t>
    </r>
    <r>
      <rPr>
        <sz val="10"/>
        <color indexed="30"/>
        <rFont val="Calibri"/>
        <family val="2"/>
      </rPr>
      <t>Coal</t>
    </r>
    <r>
      <rPr>
        <sz val="10"/>
        <color indexed="8"/>
        <rFont val="Calibri"/>
        <family val="2"/>
      </rPr>
      <t xml:space="preserve"> Cost ($/year)</t>
    </r>
  </si>
  <si>
    <r>
      <t xml:space="preserve">Annual </t>
    </r>
    <r>
      <rPr>
        <sz val="10"/>
        <color indexed="40"/>
        <rFont val="Calibri"/>
        <family val="2"/>
      </rPr>
      <t>other Fuel</t>
    </r>
    <r>
      <rPr>
        <sz val="10"/>
        <color indexed="8"/>
        <rFont val="Calibri"/>
        <family val="2"/>
      </rPr>
      <t xml:space="preserve"> Consumption (MMBtu/year)</t>
    </r>
  </si>
  <si>
    <r>
      <t xml:space="preserve">Annual </t>
    </r>
    <r>
      <rPr>
        <sz val="10"/>
        <color indexed="40"/>
        <rFont val="Calibri"/>
        <family val="2"/>
      </rPr>
      <t>other Fuel</t>
    </r>
    <r>
      <rPr>
        <sz val="10"/>
        <color indexed="8"/>
        <rFont val="Calibri"/>
        <family val="2"/>
      </rPr>
      <t xml:space="preserve"> Cost ($/year)</t>
    </r>
  </si>
  <si>
    <r>
      <t xml:space="preserve">Objectives of the INPLTs are to train </t>
    </r>
    <r>
      <rPr>
        <sz val="12"/>
        <rFont val="Calibri"/>
        <family val="2"/>
      </rPr>
      <t>multiple participants from the host plant/company as well as from other invited plants /companies on energy efficiency and energy project implementation and replication so that trainees may implement and replicate the energy projects in their own facilities.  Invited particpants may also inlcude suppliers and vendors.</t>
    </r>
  </si>
  <si>
    <r>
      <t xml:space="preserve">Inviting </t>
    </r>
    <r>
      <rPr>
        <b/>
        <i/>
        <sz val="12"/>
        <rFont val="Calibri"/>
        <family val="2"/>
      </rPr>
      <t>non-facility external participants such as utility and state agency representatives</t>
    </r>
  </si>
  <si>
    <r>
      <t xml:space="preserve">To build and strengthen relationships between </t>
    </r>
    <r>
      <rPr>
        <sz val="12"/>
        <rFont val="Calibri"/>
        <family val="2"/>
      </rPr>
      <t xml:space="preserve">local resources such as utiltiy and state agency representatives so that the host plant may benefit from incentive programs offered by utilites and/or leverage resources that may be available at the State (Energy Office or related agencies.) </t>
    </r>
  </si>
  <si>
    <r>
      <t xml:space="preserve">Since the main objective of this event is to build capacity within participating plants on technical aspects of energy efficiency and management, hands on training within the plant is required. This is accomplished by allowing participants to see first hand energy management best practices that were proven feasible in the host plant for potential replication when they return to their plants.  </t>
    </r>
    <r>
      <rPr>
        <sz val="12"/>
        <rFont val="Calibri"/>
        <family val="2"/>
      </rPr>
      <t>Host plants agree to provide invited participants with this access.</t>
    </r>
  </si>
  <si>
    <r>
      <rPr>
        <b/>
        <i/>
        <sz val="18"/>
        <color indexed="8"/>
        <rFont val="Calibri"/>
        <family val="2"/>
      </rPr>
      <t>In-Plant Training(INPLT)</t>
    </r>
    <r>
      <rPr>
        <b/>
        <sz val="18"/>
        <color indexed="8"/>
        <rFont val="Calibri"/>
        <family val="2"/>
      </rPr>
      <t xml:space="preserve">- APPLICATION FORM </t>
    </r>
  </si>
  <si>
    <r>
      <t xml:space="preserve">Step 1: Please describe your goals for this INPLT, and identify the positive impacts you believe it will have on your corporate energy management efforts  </t>
    </r>
    <r>
      <rPr>
        <b/>
        <i/>
        <u val="single"/>
        <sz val="12"/>
        <color indexed="8"/>
        <rFont val="Calibri"/>
        <family val="2"/>
      </rPr>
      <t>(DOE will consider these responses in the evaluation process)</t>
    </r>
  </si>
  <si>
    <r>
      <t>Step 5: Application Criteria -</t>
    </r>
    <r>
      <rPr>
        <b/>
        <i/>
        <sz val="12"/>
        <color indexed="8"/>
        <rFont val="Calibri"/>
        <family val="2"/>
      </rPr>
      <t xml:space="preserve"> Your responses will help DOE determine your plant's eligibility to receive INPLT</t>
    </r>
  </si>
  <si>
    <r>
      <t>1)</t>
    </r>
    <r>
      <rPr>
        <sz val="11"/>
        <color indexed="62"/>
        <rFont val="Calibri"/>
        <family val="2"/>
      </rPr>
      <t>Direct payment in whole or part to the Training Instructor – single system assessment (Primary cost share)</t>
    </r>
  </si>
  <si>
    <r>
      <t>2)</t>
    </r>
    <r>
      <rPr>
        <sz val="11"/>
        <color indexed="62"/>
        <rFont val="Calibri"/>
        <family val="2"/>
      </rPr>
      <t>Direct payment in whole or part to the Training Instructor – adding a second system assessment or additional Technical Assistance from the instructor/Expert (Secondary cost share)</t>
    </r>
  </si>
  <si>
    <t>1)Direct payment in whole or part to the Training Instructor – single system assessment (Primary cost share)</t>
  </si>
  <si>
    <t>Please indicate intended use of the proposed cost-share          
(select from the drop down menu)</t>
  </si>
  <si>
    <t xml:space="preserve">$2001 - $3000 = 10 pts.
$3001 - $4000 = 15 pts.
$4001 - $5000 = 20 pts.
$5001 - $6000 = 25 pts.
$6001 - $7000 = 30 pts.
$7001 - $8000 = 35 pts.
$8001 - $9000 = 40 pts.
$9001 - $10,000 = 45 pts.
&gt;$10,000 = 50 pts.
 </t>
  </si>
  <si>
    <t xml:space="preserve">0-2 = 0 pts.
3-4 = 5 pts.
5-6 = 10 pts.
7-8 = 15 pts.
9-10 = 20 pts.
11-12 = 25 pts.
13-14 = 30 pts.
15-16 = 35 pts.
17-18 = 40 pts.
19-20 = 45 pts.
&gt;20 = 50 pts.
</t>
  </si>
  <si>
    <t>3. Higher scores will improve the likelihood of approval.</t>
  </si>
  <si>
    <t>OMB Control Number - 1910-5141</t>
  </si>
  <si>
    <t>Form Exp. Date - 8/31/2015</t>
  </si>
  <si>
    <r>
      <t xml:space="preserve">This piece of information is essential as it indicates the level of energy use in the host plant where training activities will take place -- generally, the bigger the energy footprint, the more likely the existence of diverse energy projects and training activities. This should not, however, stop Better Plants </t>
    </r>
    <r>
      <rPr>
        <sz val="12"/>
        <rFont val="Calibri"/>
        <family val="2"/>
      </rPr>
      <t>partners with smaller energy footprints from applying as special arrangements can be made for smaller facilites.</t>
    </r>
  </si>
  <si>
    <t>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Energy Efficiency and Renewable Energy, Paperwork Reduction Project (1910-5141), U.S. Department of Energy, 1000 Independence Ave SW, Washington, DC, 20585-1290; and to the Office of Management and Budget (OMB), OIRA, Paperwork Reduction Project (1910-5141), Washington, DC  20503.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</si>
</sst>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85">
    <font>
      <sz val="11"/>
      <color theme="1"/>
      <name val="Calibri"/>
      <family val="2"/>
    </font>
    <font>
      <sz val="11"/>
      <color indexed="8"/>
      <name val="Calibri"/>
      <family val="2"/>
    </font>
    <font>
      <b/>
      <sz val="11"/>
      <color indexed="8"/>
      <name val="Calibri"/>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2"/>
      <color indexed="8"/>
      <name val="Calibri"/>
      <family val="2"/>
    </font>
    <font>
      <b/>
      <i/>
      <sz val="22"/>
      <color indexed="8"/>
      <name val="Calibri"/>
      <family val="2"/>
    </font>
    <font>
      <sz val="12"/>
      <color indexed="8"/>
      <name val="Calibri"/>
      <family val="2"/>
    </font>
    <font>
      <sz val="12"/>
      <name val="Calibri"/>
      <family val="2"/>
    </font>
    <font>
      <b/>
      <i/>
      <sz val="11"/>
      <color indexed="8"/>
      <name val="Calibri"/>
      <family val="2"/>
    </font>
    <font>
      <b/>
      <sz val="11"/>
      <name val="Calibri"/>
      <family val="2"/>
    </font>
    <font>
      <sz val="11"/>
      <name val="Calibri"/>
      <family val="2"/>
    </font>
    <font>
      <i/>
      <sz val="11"/>
      <name val="Calibri"/>
      <family val="2"/>
    </font>
    <font>
      <b/>
      <i/>
      <u val="single"/>
      <sz val="11"/>
      <name val="Calibri"/>
      <family val="2"/>
    </font>
    <font>
      <sz val="11"/>
      <color indexed="8"/>
      <name val="Times New Roman"/>
      <family val="1"/>
    </font>
    <font>
      <b/>
      <sz val="10"/>
      <color indexed="8"/>
      <name val="Calibri"/>
      <family val="2"/>
    </font>
    <font>
      <sz val="10"/>
      <color indexed="8"/>
      <name val="Calibri"/>
      <family val="2"/>
    </font>
    <font>
      <sz val="10"/>
      <color indexed="60"/>
      <name val="Calibri"/>
      <family val="2"/>
    </font>
    <font>
      <sz val="10"/>
      <name val="Calibri"/>
      <family val="2"/>
    </font>
    <font>
      <sz val="10"/>
      <color indexed="36"/>
      <name val="Calibri"/>
      <family val="2"/>
    </font>
    <font>
      <sz val="10"/>
      <color indexed="30"/>
      <name val="Calibri"/>
      <family val="2"/>
    </font>
    <font>
      <sz val="10"/>
      <color indexed="40"/>
      <name val="Calibri"/>
      <family val="2"/>
    </font>
    <font>
      <b/>
      <sz val="12"/>
      <color indexed="12"/>
      <name val="Arial"/>
      <family val="2"/>
    </font>
    <font>
      <sz val="12"/>
      <color indexed="12"/>
      <name val="Arial"/>
      <family val="2"/>
    </font>
    <font>
      <b/>
      <i/>
      <sz val="12"/>
      <name val="Calibri"/>
      <family val="2"/>
    </font>
    <font>
      <b/>
      <sz val="14"/>
      <name val="Calibri"/>
      <family val="2"/>
    </font>
    <font>
      <b/>
      <sz val="18"/>
      <color indexed="8"/>
      <name val="Calibri"/>
      <family val="2"/>
    </font>
    <font>
      <b/>
      <i/>
      <sz val="18"/>
      <color indexed="8"/>
      <name val="Calibri"/>
      <family val="2"/>
    </font>
    <font>
      <b/>
      <sz val="12"/>
      <color indexed="8"/>
      <name val="Calibri"/>
      <family val="2"/>
    </font>
    <font>
      <b/>
      <i/>
      <u val="single"/>
      <sz val="12"/>
      <color indexed="8"/>
      <name val="Calibri"/>
      <family val="2"/>
    </font>
    <font>
      <b/>
      <i/>
      <sz val="12"/>
      <color indexed="8"/>
      <name val="Calibri"/>
      <family val="2"/>
    </font>
    <font>
      <b/>
      <sz val="18"/>
      <name val="Calibri"/>
      <family val="2"/>
    </font>
    <font>
      <b/>
      <sz val="14"/>
      <color indexed="12"/>
      <name val="Arial"/>
      <family val="2"/>
    </font>
    <font>
      <b/>
      <sz val="11"/>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u val="single"/>
      <sz val="8.8"/>
      <color indexed="39"/>
      <name val="Calibri"/>
      <family val="2"/>
    </font>
    <font>
      <b/>
      <sz val="18"/>
      <color indexed="62"/>
      <name val="Cambria"/>
      <family val="2"/>
    </font>
    <font>
      <sz val="16"/>
      <color indexed="8"/>
      <name val="Calibri"/>
      <family val="2"/>
    </font>
    <font>
      <u val="single"/>
      <sz val="11"/>
      <color indexed="9"/>
      <name val="Calibri"/>
      <family val="2"/>
    </font>
    <font>
      <b/>
      <sz val="12"/>
      <name val="Calibri"/>
      <family val="2"/>
    </font>
    <font>
      <i/>
      <sz val="11"/>
      <color indexed="8"/>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22"/>
      <color theme="1"/>
      <name val="Calibri"/>
      <family val="2"/>
    </font>
    <font>
      <sz val="12"/>
      <color theme="1"/>
      <name val="Calibri"/>
      <family val="2"/>
    </font>
    <font>
      <u val="single"/>
      <sz val="11"/>
      <color theme="0"/>
      <name val="Calibri"/>
      <family val="2"/>
    </font>
    <font>
      <sz val="11"/>
      <color rgb="FF1F497D"/>
      <name val="Calibri"/>
      <family val="2"/>
    </font>
    <font>
      <sz val="10"/>
      <color theme="1"/>
      <name val="Calibri"/>
      <family val="2"/>
    </font>
    <font>
      <i/>
      <sz val="11"/>
      <color theme="1"/>
      <name val="Calibri"/>
      <family val="2"/>
    </font>
    <font>
      <sz val="18"/>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2" tint="-0.4999699890613556"/>
        <bgColor indexed="64"/>
      </patternFill>
    </fill>
    <fill>
      <patternFill patternType="solid">
        <fgColor theme="2" tint="-0.0999699980020523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ck"/>
      <top style="thin"/>
      <bottom style="thin"/>
    </border>
    <border>
      <left style="thick"/>
      <right style="thick"/>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medium"/>
      <bottom style="thin"/>
    </border>
    <border>
      <left style="thin"/>
      <right>
        <color indexed="63"/>
      </right>
      <top style="thin"/>
      <bottom style="medium"/>
    </border>
    <border>
      <left style="thin"/>
      <right>
        <color indexed="63"/>
      </right>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thin"/>
      <right>
        <color indexed="63"/>
      </right>
      <top>
        <color indexed="63"/>
      </top>
      <bottom style="medium"/>
    </border>
    <border>
      <left style="thin"/>
      <right style="thin"/>
      <top style="thin"/>
      <bottom style="thick"/>
    </border>
    <border>
      <left>
        <color indexed="63"/>
      </left>
      <right style="thick"/>
      <top style="medium"/>
      <bottom style="medium"/>
    </border>
    <border>
      <left style="thick"/>
      <right>
        <color indexed="63"/>
      </right>
      <top>
        <color indexed="63"/>
      </top>
      <bottom>
        <color indexed="63"/>
      </bottom>
    </border>
    <border>
      <left style="thick"/>
      <right>
        <color indexed="63"/>
      </right>
      <top style="thick"/>
      <bottom style="thick"/>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thick"/>
      <bottom>
        <color indexed="63"/>
      </bottom>
    </border>
    <border>
      <left>
        <color indexed="63"/>
      </left>
      <right style="thick"/>
      <top>
        <color indexed="63"/>
      </top>
      <bottom>
        <color indexed="63"/>
      </bottom>
    </border>
    <border>
      <left>
        <color indexed="63"/>
      </left>
      <right style="thick"/>
      <top style="thin"/>
      <bottom>
        <color indexed="63"/>
      </bottom>
    </border>
    <border>
      <left>
        <color indexed="63"/>
      </left>
      <right style="thick"/>
      <top>
        <color indexed="63"/>
      </top>
      <bottom style="thin"/>
    </border>
    <border>
      <left>
        <color indexed="63"/>
      </left>
      <right>
        <color indexed="63"/>
      </right>
      <top>
        <color indexed="63"/>
      </top>
      <bottom style="thick"/>
    </border>
    <border>
      <left style="thin"/>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ck"/>
      <right style="thick"/>
      <top style="thick"/>
      <bottom>
        <color indexed="63"/>
      </bottom>
    </border>
    <border>
      <left style="medium"/>
      <right style="thin"/>
      <top style="thin"/>
      <bottom>
        <color indexed="63"/>
      </bottom>
    </border>
    <border>
      <left style="thin"/>
      <right style="thin"/>
      <top style="thin"/>
      <bottom>
        <color indexed="63"/>
      </bottom>
    </border>
  </borders>
  <cellStyleXfs count="7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0" fillId="24" borderId="0" applyNumberFormat="0" applyBorder="0" applyAlignment="0" applyProtection="0"/>
    <xf numFmtId="0" fontId="5" fillId="25" borderId="0" applyNumberFormat="0" applyBorder="0" applyAlignment="0" applyProtection="0"/>
    <xf numFmtId="0" fontId="60" fillId="26" borderId="0" applyNumberFormat="0" applyBorder="0" applyAlignment="0" applyProtection="0"/>
    <xf numFmtId="0" fontId="5" fillId="17" borderId="0" applyNumberFormat="0" applyBorder="0" applyAlignment="0" applyProtection="0"/>
    <xf numFmtId="0" fontId="60" fillId="27" borderId="0" applyNumberFormat="0" applyBorder="0" applyAlignment="0" applyProtection="0"/>
    <xf numFmtId="0" fontId="5" fillId="19" borderId="0" applyNumberFormat="0" applyBorder="0" applyAlignment="0" applyProtection="0"/>
    <xf numFmtId="0" fontId="60" fillId="28" borderId="0" applyNumberFormat="0" applyBorder="0" applyAlignment="0" applyProtection="0"/>
    <xf numFmtId="0" fontId="5" fillId="29" borderId="0" applyNumberFormat="0" applyBorder="0" applyAlignment="0" applyProtection="0"/>
    <xf numFmtId="0" fontId="60" fillId="30" borderId="0" applyNumberFormat="0" applyBorder="0" applyAlignment="0" applyProtection="0"/>
    <xf numFmtId="0" fontId="5" fillId="31" borderId="0" applyNumberFormat="0" applyBorder="0" applyAlignment="0" applyProtection="0"/>
    <xf numFmtId="0" fontId="60" fillId="32" borderId="0" applyNumberFormat="0" applyBorder="0" applyAlignment="0" applyProtection="0"/>
    <xf numFmtId="0" fontId="5" fillId="33" borderId="0" applyNumberFormat="0" applyBorder="0" applyAlignment="0" applyProtection="0"/>
    <xf numFmtId="0" fontId="60" fillId="34" borderId="0" applyNumberFormat="0" applyBorder="0" applyAlignment="0" applyProtection="0"/>
    <xf numFmtId="0" fontId="5" fillId="35" borderId="0" applyNumberFormat="0" applyBorder="0" applyAlignment="0" applyProtection="0"/>
    <xf numFmtId="0" fontId="60" fillId="36" borderId="0" applyNumberFormat="0" applyBorder="0" applyAlignment="0" applyProtection="0"/>
    <xf numFmtId="0" fontId="5" fillId="37" borderId="0" applyNumberFormat="0" applyBorder="0" applyAlignment="0" applyProtection="0"/>
    <xf numFmtId="0" fontId="60" fillId="38" borderId="0" applyNumberFormat="0" applyBorder="0" applyAlignment="0" applyProtection="0"/>
    <xf numFmtId="0" fontId="5" fillId="39" borderId="0" applyNumberFormat="0" applyBorder="0" applyAlignment="0" applyProtection="0"/>
    <xf numFmtId="0" fontId="60" fillId="40" borderId="0" applyNumberFormat="0" applyBorder="0" applyAlignment="0" applyProtection="0"/>
    <xf numFmtId="0" fontId="5" fillId="29" borderId="0" applyNumberFormat="0" applyBorder="0" applyAlignment="0" applyProtection="0"/>
    <xf numFmtId="0" fontId="60" fillId="41" borderId="0" applyNumberFormat="0" applyBorder="0" applyAlignment="0" applyProtection="0"/>
    <xf numFmtId="0" fontId="5" fillId="31" borderId="0" applyNumberFormat="0" applyBorder="0" applyAlignment="0" applyProtection="0"/>
    <xf numFmtId="0" fontId="60" fillId="42" borderId="0" applyNumberFormat="0" applyBorder="0" applyAlignment="0" applyProtection="0"/>
    <xf numFmtId="0" fontId="5" fillId="43" borderId="0" applyNumberFormat="0" applyBorder="0" applyAlignment="0" applyProtection="0"/>
    <xf numFmtId="0" fontId="61" fillId="44" borderId="0" applyNumberFormat="0" applyBorder="0" applyAlignment="0" applyProtection="0"/>
    <xf numFmtId="0" fontId="6" fillId="5" borderId="0" applyNumberFormat="0" applyBorder="0" applyAlignment="0" applyProtection="0"/>
    <xf numFmtId="0" fontId="62" fillId="45" borderId="1" applyNumberFormat="0" applyAlignment="0" applyProtection="0"/>
    <xf numFmtId="0" fontId="7" fillId="46" borderId="2" applyNumberFormat="0" applyAlignment="0" applyProtection="0"/>
    <xf numFmtId="0" fontId="63"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64" fillId="0" borderId="0" applyNumberFormat="0" applyFill="0" applyBorder="0" applyAlignment="0" applyProtection="0"/>
    <xf numFmtId="0" fontId="9" fillId="0" borderId="0" applyNumberFormat="0" applyFill="0" applyBorder="0" applyAlignment="0" applyProtection="0"/>
    <xf numFmtId="0" fontId="65" fillId="49" borderId="0" applyNumberFormat="0" applyBorder="0" applyAlignment="0" applyProtection="0"/>
    <xf numFmtId="0" fontId="10" fillId="7" borderId="0" applyNumberFormat="0" applyBorder="0" applyAlignment="0" applyProtection="0"/>
    <xf numFmtId="0" fontId="66" fillId="0" borderId="5" applyNumberFormat="0" applyFill="0" applyAlignment="0" applyProtection="0"/>
    <xf numFmtId="0" fontId="11" fillId="0" borderId="6" applyNumberFormat="0" applyFill="0" applyAlignment="0" applyProtection="0"/>
    <xf numFmtId="0" fontId="67" fillId="0" borderId="7" applyNumberFormat="0" applyFill="0" applyAlignment="0" applyProtection="0"/>
    <xf numFmtId="0" fontId="12" fillId="0" borderId="8" applyNumberFormat="0" applyFill="0" applyAlignment="0" applyProtection="0"/>
    <xf numFmtId="0" fontId="68" fillId="0" borderId="9" applyNumberFormat="0" applyFill="0" applyAlignment="0" applyProtection="0"/>
    <xf numFmtId="0" fontId="13" fillId="0" borderId="10" applyNumberFormat="0" applyFill="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14" fillId="13" borderId="2" applyNumberFormat="0" applyAlignment="0" applyProtection="0"/>
    <xf numFmtId="0" fontId="71" fillId="0" borderId="11" applyNumberFormat="0" applyFill="0" applyAlignment="0" applyProtection="0"/>
    <xf numFmtId="0" fontId="15" fillId="0" borderId="12" applyNumberFormat="0" applyFill="0" applyAlignment="0" applyProtection="0"/>
    <xf numFmtId="0" fontId="72" fillId="51" borderId="0" applyNumberFormat="0" applyBorder="0" applyAlignment="0" applyProtection="0"/>
    <xf numFmtId="0" fontId="16" fillId="52" borderId="0" applyNumberFormat="0" applyBorder="0" applyAlignment="0" applyProtection="0"/>
    <xf numFmtId="0" fontId="3" fillId="0" borderId="0">
      <alignment/>
      <protection/>
    </xf>
    <xf numFmtId="0" fontId="4" fillId="0" borderId="0">
      <alignment/>
      <protection/>
    </xf>
    <xf numFmtId="0" fontId="0" fillId="0" borderId="0">
      <alignment/>
      <protection/>
    </xf>
    <xf numFmtId="0" fontId="3" fillId="0" borderId="0">
      <alignment/>
      <protection/>
    </xf>
    <xf numFmtId="0" fontId="4" fillId="0" borderId="0">
      <alignment/>
      <protection/>
    </xf>
    <xf numFmtId="0" fontId="0" fillId="0" borderId="0">
      <alignment/>
      <protection/>
    </xf>
    <xf numFmtId="0" fontId="1" fillId="0" borderId="0">
      <alignment/>
      <protection/>
    </xf>
    <xf numFmtId="0" fontId="0"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73"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76" fillId="0" borderId="0" applyNumberFormat="0" applyFill="0" applyBorder="0" applyAlignment="0" applyProtection="0"/>
    <xf numFmtId="0" fontId="19" fillId="0" borderId="0" applyNumberFormat="0" applyFill="0" applyBorder="0" applyAlignment="0" applyProtection="0"/>
  </cellStyleXfs>
  <cellXfs count="145">
    <xf numFmtId="0" fontId="0" fillId="0" borderId="0" xfId="0" applyFont="1" applyAlignment="1">
      <alignment/>
    </xf>
    <xf numFmtId="0" fontId="0" fillId="15" borderId="19" xfId="0" applyFill="1" applyBorder="1" applyAlignment="1">
      <alignment horizontal="center"/>
    </xf>
    <xf numFmtId="0" fontId="0" fillId="0" borderId="19" xfId="0" applyBorder="1" applyAlignment="1">
      <alignment horizontal="center"/>
    </xf>
    <xf numFmtId="0" fontId="2" fillId="15" borderId="20" xfId="0" applyFont="1" applyFill="1" applyBorder="1" applyAlignment="1">
      <alignment horizontal="center"/>
    </xf>
    <xf numFmtId="0" fontId="77" fillId="0" borderId="21" xfId="0" applyFont="1" applyBorder="1" applyAlignment="1">
      <alignment/>
    </xf>
    <xf numFmtId="0" fontId="77" fillId="0" borderId="19" xfId="0" applyFont="1" applyBorder="1" applyAlignment="1">
      <alignment horizontal="center" vertical="center"/>
    </xf>
    <xf numFmtId="0" fontId="77" fillId="0" borderId="22" xfId="0" applyFont="1" applyBorder="1" applyAlignment="1">
      <alignment/>
    </xf>
    <xf numFmtId="0" fontId="78" fillId="0" borderId="21" xfId="0" applyFont="1" applyBorder="1" applyAlignment="1">
      <alignment/>
    </xf>
    <xf numFmtId="0" fontId="78" fillId="0" borderId="0" xfId="0" applyFont="1" applyFill="1" applyBorder="1" applyAlignment="1">
      <alignment/>
    </xf>
    <xf numFmtId="0" fontId="77" fillId="0" borderId="0" xfId="0" applyFont="1" applyAlignment="1">
      <alignment horizontal="left"/>
    </xf>
    <xf numFmtId="0" fontId="75" fillId="0" borderId="0" xfId="0" applyFont="1" applyAlignment="1">
      <alignment/>
    </xf>
    <xf numFmtId="0" fontId="79" fillId="0" borderId="0" xfId="0" applyFont="1" applyAlignment="1">
      <alignment/>
    </xf>
    <xf numFmtId="0" fontId="0" fillId="0" borderId="0" xfId="0" applyFont="1" applyAlignment="1">
      <alignment/>
    </xf>
    <xf numFmtId="0" fontId="26" fillId="55" borderId="0" xfId="0" applyFont="1" applyFill="1" applyBorder="1" applyAlignment="1">
      <alignment horizontal="center" vertical="center" wrapText="1"/>
    </xf>
    <xf numFmtId="0" fontId="1" fillId="55" borderId="0" xfId="0" applyFont="1" applyFill="1" applyBorder="1" applyAlignment="1">
      <alignment horizontal="center" vertical="center" wrapText="1"/>
    </xf>
    <xf numFmtId="0" fontId="0" fillId="55" borderId="0" xfId="0" applyFont="1" applyFill="1" applyAlignment="1">
      <alignment/>
    </xf>
    <xf numFmtId="0" fontId="0" fillId="0" borderId="0" xfId="713" applyFont="1" applyAlignment="1">
      <alignment vertical="center"/>
      <protection/>
    </xf>
    <xf numFmtId="0" fontId="2" fillId="0" borderId="0" xfId="0" applyFont="1" applyAlignment="1">
      <alignment vertical="top"/>
    </xf>
    <xf numFmtId="0" fontId="1" fillId="0" borderId="0" xfId="0" applyFont="1" applyAlignment="1">
      <alignment vertical="top"/>
    </xf>
    <xf numFmtId="0" fontId="0" fillId="0" borderId="0" xfId="713" applyFont="1" applyAlignment="1">
      <alignment vertical="center"/>
      <protection/>
    </xf>
    <xf numFmtId="0" fontId="1" fillId="0" borderId="0" xfId="0" applyFont="1" applyBorder="1" applyAlignment="1">
      <alignment horizontal="left" vertical="center"/>
    </xf>
    <xf numFmtId="0" fontId="25" fillId="52" borderId="23" xfId="0" applyFont="1" applyFill="1" applyBorder="1" applyAlignment="1">
      <alignment horizontal="right" vertical="center" indent="1"/>
    </xf>
    <xf numFmtId="3" fontId="5" fillId="35" borderId="19" xfId="714" applyNumberFormat="1" applyFont="1" applyFill="1" applyBorder="1" applyAlignment="1" applyProtection="1">
      <alignment horizontal="center" vertical="center"/>
      <protection locked="0"/>
    </xf>
    <xf numFmtId="0" fontId="25" fillId="52" borderId="19" xfId="0" applyFont="1" applyFill="1" applyBorder="1" applyAlignment="1">
      <alignment horizontal="right" vertical="center" indent="1"/>
    </xf>
    <xf numFmtId="3" fontId="5" fillId="35" borderId="24" xfId="714" applyNumberFormat="1" applyFont="1" applyFill="1" applyBorder="1" applyAlignment="1" applyProtection="1">
      <alignment horizontal="left" vertical="center" indent="1"/>
      <protection locked="0"/>
    </xf>
    <xf numFmtId="0" fontId="2" fillId="52" borderId="23" xfId="0" applyFont="1" applyFill="1" applyBorder="1" applyAlignment="1">
      <alignment horizontal="right" vertical="center" indent="1"/>
    </xf>
    <xf numFmtId="0" fontId="2" fillId="52" borderId="19" xfId="0" applyFont="1" applyFill="1" applyBorder="1" applyAlignment="1">
      <alignment horizontal="right" vertical="center" indent="1"/>
    </xf>
    <xf numFmtId="0" fontId="14" fillId="19" borderId="25" xfId="702" applyFont="1" applyFill="1" applyBorder="1" applyAlignment="1" applyProtection="1">
      <alignment horizontal="center" vertical="center"/>
      <protection locked="0"/>
    </xf>
    <xf numFmtId="0" fontId="1" fillId="46" borderId="25" xfId="0" applyFont="1" applyFill="1" applyBorder="1" applyAlignment="1" applyProtection="1">
      <alignment horizontal="center" vertical="center"/>
      <protection locked="0"/>
    </xf>
    <xf numFmtId="1" fontId="5" fillId="35" borderId="24" xfId="714" applyNumberFormat="1" applyFont="1" applyFill="1" applyBorder="1" applyAlignment="1" applyProtection="1">
      <alignment horizontal="left" vertical="center" indent="1"/>
      <protection locked="0"/>
    </xf>
    <xf numFmtId="0" fontId="2" fillId="48" borderId="23" xfId="0" applyFont="1" applyFill="1" applyBorder="1" applyAlignment="1">
      <alignment horizontal="center" vertical="center" wrapText="1"/>
    </xf>
    <xf numFmtId="0" fontId="2" fillId="48" borderId="19" xfId="0" applyFont="1" applyFill="1" applyBorder="1" applyAlignment="1">
      <alignment horizontal="center" vertical="center" wrapText="1"/>
    </xf>
    <xf numFmtId="0" fontId="2" fillId="48" borderId="24" xfId="0" applyFont="1" applyFill="1" applyBorder="1" applyAlignment="1">
      <alignment horizontal="center" vertical="center" wrapText="1"/>
    </xf>
    <xf numFmtId="164" fontId="5" fillId="35" borderId="19" xfId="714" applyNumberFormat="1" applyFont="1" applyFill="1" applyBorder="1" applyAlignment="1" applyProtection="1">
      <alignment horizontal="center" vertical="center"/>
      <protection locked="0"/>
    </xf>
    <xf numFmtId="164" fontId="80" fillId="35" borderId="24" xfId="701" applyNumberFormat="1" applyFont="1" applyFill="1" applyBorder="1" applyAlignment="1" applyProtection="1">
      <alignment horizontal="center" vertical="center"/>
      <protection locked="0"/>
    </xf>
    <xf numFmtId="164" fontId="5" fillId="35" borderId="24" xfId="714" applyNumberFormat="1" applyFont="1" applyFill="1" applyBorder="1" applyAlignment="1" applyProtection="1">
      <alignment horizontal="center" vertical="center"/>
      <protection locked="0"/>
    </xf>
    <xf numFmtId="0" fontId="2" fillId="17" borderId="0" xfId="0" applyFont="1" applyFill="1" applyBorder="1" applyAlignment="1">
      <alignment horizontal="left" vertical="center" wrapText="1"/>
    </xf>
    <xf numFmtId="9" fontId="26" fillId="7" borderId="25" xfId="714" applyNumberFormat="1" applyFont="1" applyFill="1" applyBorder="1" applyAlignment="1" applyProtection="1">
      <alignment horizontal="center" vertical="center"/>
      <protection locked="0"/>
    </xf>
    <xf numFmtId="0" fontId="2" fillId="17" borderId="26" xfId="0" applyFont="1" applyFill="1" applyBorder="1" applyAlignment="1">
      <alignment horizontal="left" vertical="center" wrapText="1"/>
    </xf>
    <xf numFmtId="0" fontId="2" fillId="17" borderId="25" xfId="0" applyFont="1" applyFill="1" applyBorder="1" applyAlignment="1">
      <alignment horizontal="center" vertical="center" wrapText="1"/>
    </xf>
    <xf numFmtId="3" fontId="25" fillId="56" borderId="25" xfId="714" applyNumberFormat="1" applyFont="1" applyFill="1" applyBorder="1" applyAlignment="1" applyProtection="1">
      <alignment horizontal="left" wrapText="1"/>
      <protection/>
    </xf>
    <xf numFmtId="3" fontId="25" fillId="56" borderId="25" xfId="714" applyNumberFormat="1" applyFont="1" applyFill="1" applyBorder="1" applyAlignment="1" applyProtection="1">
      <alignment horizontal="center" vertical="center" wrapText="1"/>
      <protection locked="0"/>
    </xf>
    <xf numFmtId="0" fontId="2" fillId="56" borderId="25" xfId="0" applyFont="1" applyFill="1" applyBorder="1" applyAlignment="1">
      <alignment horizontal="center" vertical="center"/>
    </xf>
    <xf numFmtId="3" fontId="25" fillId="35" borderId="25" xfId="714" applyNumberFormat="1" applyFont="1" applyFill="1" applyBorder="1" applyAlignment="1" applyProtection="1">
      <alignment horizontal="center" vertical="center" wrapText="1"/>
      <protection locked="0"/>
    </xf>
    <xf numFmtId="3" fontId="25" fillId="56" borderId="25" xfId="714" applyNumberFormat="1" applyFont="1" applyFill="1" applyBorder="1" applyAlignment="1" applyProtection="1">
      <alignment horizontal="left" vertical="top" wrapText="1"/>
      <protection/>
    </xf>
    <xf numFmtId="4" fontId="25" fillId="56" borderId="25" xfId="714" applyNumberFormat="1" applyFont="1" applyFill="1" applyBorder="1" applyAlignment="1" applyProtection="1">
      <alignment horizontal="center" vertical="center" wrapText="1"/>
      <protection/>
    </xf>
    <xf numFmtId="0" fontId="2" fillId="0" borderId="0" xfId="0" applyFont="1" applyFill="1" applyBorder="1" applyAlignment="1">
      <alignment horizontal="center" vertical="center"/>
    </xf>
    <xf numFmtId="0" fontId="2" fillId="57" borderId="27" xfId="0" applyFont="1" applyFill="1" applyBorder="1" applyAlignment="1">
      <alignment horizontal="center" vertical="center"/>
    </xf>
    <xf numFmtId="0" fontId="81" fillId="0" borderId="0" xfId="0" applyFont="1" applyAlignment="1">
      <alignment vertical="center"/>
    </xf>
    <xf numFmtId="0" fontId="75" fillId="0" borderId="0" xfId="0" applyFont="1" applyAlignment="1">
      <alignment horizontal="left"/>
    </xf>
    <xf numFmtId="0" fontId="0" fillId="0" borderId="0" xfId="0" applyFont="1" applyAlignment="1">
      <alignment horizontal="left" vertical="center" indent="5"/>
    </xf>
    <xf numFmtId="0" fontId="82" fillId="0" borderId="0" xfId="0" applyFont="1" applyAlignment="1">
      <alignment/>
    </xf>
    <xf numFmtId="0" fontId="30" fillId="15" borderId="0" xfId="0" applyFont="1" applyFill="1" applyBorder="1" applyAlignment="1">
      <alignment vertical="center"/>
    </xf>
    <xf numFmtId="0" fontId="30" fillId="15" borderId="0" xfId="0" applyFont="1" applyFill="1" applyBorder="1" applyAlignment="1">
      <alignment horizontal="center" vertical="center"/>
    </xf>
    <xf numFmtId="3" fontId="33" fillId="7" borderId="28" xfId="714" applyNumberFormat="1" applyFont="1" applyFill="1" applyBorder="1" applyAlignment="1" applyProtection="1">
      <alignment horizontal="center" vertical="center"/>
      <protection locked="0"/>
    </xf>
    <xf numFmtId="165" fontId="33" fillId="7" borderId="29" xfId="714" applyNumberFormat="1" applyFont="1" applyFill="1" applyBorder="1" applyAlignment="1" applyProtection="1">
      <alignment horizontal="center" vertical="center"/>
      <protection locked="0"/>
    </xf>
    <xf numFmtId="165" fontId="33" fillId="7" borderId="30" xfId="714" applyNumberFormat="1" applyFont="1" applyFill="1" applyBorder="1" applyAlignment="1" applyProtection="1">
      <alignment horizontal="center" vertical="center"/>
      <protection locked="0"/>
    </xf>
    <xf numFmtId="0" fontId="82" fillId="0" borderId="31" xfId="0" applyFont="1" applyBorder="1" applyAlignment="1">
      <alignment/>
    </xf>
    <xf numFmtId="0" fontId="31" fillId="0" borderId="19" xfId="0" applyFont="1" applyBorder="1" applyAlignment="1">
      <alignment horizontal="center" vertical="center"/>
    </xf>
    <xf numFmtId="0" fontId="38" fillId="52" borderId="32" xfId="709" applyFont="1" applyFill="1" applyBorder="1" applyAlignment="1" applyProtection="1">
      <alignment vertical="center"/>
      <protection/>
    </xf>
    <xf numFmtId="0" fontId="37" fillId="52" borderId="33" xfId="709" applyFont="1" applyFill="1" applyBorder="1" applyAlignment="1" applyProtection="1">
      <alignment vertical="center"/>
      <protection/>
    </xf>
    <xf numFmtId="0" fontId="37" fillId="52" borderId="33" xfId="709" applyFont="1" applyFill="1" applyBorder="1" applyAlignment="1" applyProtection="1">
      <alignment horizontal="center" vertical="center"/>
      <protection/>
    </xf>
    <xf numFmtId="0" fontId="57" fillId="0" borderId="33" xfId="0" applyFont="1" applyBorder="1" applyAlignment="1">
      <alignment horizontal="center" vertical="center"/>
    </xf>
    <xf numFmtId="0" fontId="39" fillId="0" borderId="33" xfId="0" applyFont="1" applyBorder="1" applyAlignment="1">
      <alignment horizontal="left" vertical="center"/>
    </xf>
    <xf numFmtId="0" fontId="23" fillId="0" borderId="33" xfId="0" applyFont="1" applyBorder="1" applyAlignment="1">
      <alignment wrapText="1"/>
    </xf>
    <xf numFmtId="0" fontId="39" fillId="0" borderId="33" xfId="0" applyFont="1" applyBorder="1" applyAlignment="1">
      <alignment horizontal="left" vertical="center" wrapText="1"/>
    </xf>
    <xf numFmtId="0" fontId="39" fillId="0" borderId="33" xfId="0" applyFont="1" applyBorder="1" applyAlignment="1">
      <alignment horizontal="left" vertical="center"/>
    </xf>
    <xf numFmtId="0" fontId="40" fillId="55" borderId="0" xfId="0" applyFont="1" applyFill="1" applyBorder="1" applyAlignment="1">
      <alignment horizontal="left" vertical="center" wrapText="1"/>
    </xf>
    <xf numFmtId="0" fontId="24" fillId="0" borderId="34" xfId="0" applyFont="1" applyBorder="1" applyAlignment="1">
      <alignment/>
    </xf>
    <xf numFmtId="0" fontId="47" fillId="52" borderId="35" xfId="709" applyFont="1" applyFill="1" applyBorder="1" applyAlignment="1" applyProtection="1">
      <alignment vertical="center"/>
      <protection/>
    </xf>
    <xf numFmtId="0" fontId="81" fillId="0" borderId="0" xfId="0" applyFont="1" applyAlignment="1">
      <alignment horizontal="left" vertical="center" indent="5"/>
    </xf>
    <xf numFmtId="0" fontId="0" fillId="0" borderId="0" xfId="713" applyFont="1" applyAlignment="1">
      <alignment vertical="center"/>
      <protection/>
    </xf>
    <xf numFmtId="0" fontId="4" fillId="55" borderId="0" xfId="0" applyFont="1" applyFill="1" applyAlignment="1">
      <alignment horizontal="right"/>
    </xf>
    <xf numFmtId="0" fontId="30" fillId="15" borderId="36" xfId="0" applyFont="1" applyFill="1" applyBorder="1" applyAlignment="1">
      <alignment vertical="center"/>
    </xf>
    <xf numFmtId="0" fontId="30" fillId="15" borderId="37" xfId="0" applyFont="1" applyFill="1" applyBorder="1" applyAlignment="1">
      <alignment horizontal="center" vertical="center"/>
    </xf>
    <xf numFmtId="0" fontId="82" fillId="0" borderId="38" xfId="0" applyFont="1" applyBorder="1" applyAlignment="1">
      <alignment/>
    </xf>
    <xf numFmtId="0" fontId="82" fillId="0" borderId="0" xfId="0" applyFont="1" applyBorder="1" applyAlignment="1">
      <alignment/>
    </xf>
    <xf numFmtId="0" fontId="82" fillId="0" borderId="39" xfId="0" applyFont="1" applyBorder="1" applyAlignment="1">
      <alignment/>
    </xf>
    <xf numFmtId="0" fontId="2" fillId="0" borderId="25" xfId="0" applyFont="1" applyBorder="1" applyAlignment="1">
      <alignment horizontal="center"/>
    </xf>
    <xf numFmtId="0" fontId="2" fillId="17" borderId="20" xfId="0" applyFont="1" applyFill="1" applyBorder="1" applyAlignment="1">
      <alignment horizontal="left" vertical="center" wrapText="1"/>
    </xf>
    <xf numFmtId="0" fontId="0" fillId="0" borderId="0" xfId="0" applyFont="1" applyBorder="1" applyAlignment="1">
      <alignment/>
    </xf>
    <xf numFmtId="0" fontId="2" fillId="17" borderId="0" xfId="0" applyFont="1" applyFill="1" applyBorder="1" applyAlignment="1">
      <alignment horizontal="center" vertical="top" wrapText="1"/>
    </xf>
    <xf numFmtId="0" fontId="2" fillId="17" borderId="40" xfId="0" applyFont="1" applyFill="1" applyBorder="1" applyAlignment="1">
      <alignment horizontal="left" vertical="center" wrapText="1"/>
    </xf>
    <xf numFmtId="0" fontId="20" fillId="15" borderId="41" xfId="0" applyFont="1" applyFill="1" applyBorder="1" applyAlignment="1">
      <alignment horizontal="center" vertical="center" wrapText="1"/>
    </xf>
    <xf numFmtId="0" fontId="47" fillId="52" borderId="34" xfId="709" applyFont="1" applyFill="1" applyBorder="1" applyAlignment="1" applyProtection="1">
      <alignment horizontal="left" vertical="center"/>
      <protection/>
    </xf>
    <xf numFmtId="0" fontId="47" fillId="52" borderId="31" xfId="709" applyFont="1" applyFill="1" applyBorder="1" applyAlignment="1" applyProtection="1">
      <alignment horizontal="left" vertical="center"/>
      <protection/>
    </xf>
    <xf numFmtId="0" fontId="47" fillId="52" borderId="42" xfId="709" applyFont="1" applyFill="1" applyBorder="1" applyAlignment="1" applyProtection="1">
      <alignment horizontal="left" vertical="center"/>
      <protection/>
    </xf>
    <xf numFmtId="0" fontId="48" fillId="7" borderId="43" xfId="709" applyNumberFormat="1" applyFont="1" applyFill="1" applyBorder="1" applyAlignment="1" applyProtection="1">
      <alignment horizontal="left" vertical="center" wrapText="1" indent="1"/>
      <protection/>
    </xf>
    <xf numFmtId="0" fontId="48" fillId="7" borderId="0" xfId="709" applyFont="1" applyFill="1" applyBorder="1" applyAlignment="1">
      <alignment horizontal="left" vertical="center" wrapText="1" indent="1"/>
      <protection/>
    </xf>
    <xf numFmtId="0" fontId="83" fillId="0" borderId="0" xfId="0" applyFont="1" applyAlignment="1">
      <alignment horizontal="left" wrapText="1"/>
    </xf>
    <xf numFmtId="0" fontId="0" fillId="0" borderId="0" xfId="713" applyFont="1" applyAlignment="1">
      <alignment vertical="center" wrapText="1"/>
      <protection/>
    </xf>
    <xf numFmtId="0" fontId="1" fillId="0" borderId="0" xfId="0" applyFont="1" applyBorder="1" applyAlignment="1">
      <alignment horizontal="left" vertical="top" wrapText="1"/>
    </xf>
    <xf numFmtId="0" fontId="0" fillId="0" borderId="44" xfId="0" applyFont="1" applyBorder="1" applyAlignment="1">
      <alignment horizontal="center"/>
    </xf>
    <xf numFmtId="3" fontId="46" fillId="12" borderId="40" xfId="714" applyNumberFormat="1" applyFont="1" applyFill="1" applyBorder="1" applyAlignment="1" applyProtection="1">
      <alignment horizontal="center" vertical="center" wrapText="1"/>
      <protection/>
    </xf>
    <xf numFmtId="3" fontId="46" fillId="12" borderId="26" xfId="714" applyNumberFormat="1" applyFont="1" applyFill="1" applyBorder="1" applyAlignment="1" applyProtection="1">
      <alignment horizontal="center" vertical="center" wrapText="1"/>
      <protection/>
    </xf>
    <xf numFmtId="0" fontId="41" fillId="15" borderId="0" xfId="0" applyFont="1" applyFill="1" applyBorder="1" applyAlignment="1">
      <alignment horizontal="center" vertical="center" wrapText="1"/>
    </xf>
    <xf numFmtId="0" fontId="84" fillId="0" borderId="0" xfId="0" applyFont="1" applyAlignment="1">
      <alignment/>
    </xf>
    <xf numFmtId="0" fontId="43" fillId="17" borderId="0" xfId="0" applyFont="1" applyFill="1" applyBorder="1" applyAlignment="1">
      <alignment horizontal="left" vertical="center"/>
    </xf>
    <xf numFmtId="0" fontId="43" fillId="17" borderId="45" xfId="0" applyFont="1" applyFill="1" applyBorder="1" applyAlignment="1">
      <alignment horizontal="left" vertical="center"/>
    </xf>
    <xf numFmtId="0" fontId="43" fillId="17" borderId="22" xfId="0" applyFont="1" applyFill="1" applyBorder="1" applyAlignment="1">
      <alignment horizontal="left" vertical="center" wrapText="1"/>
    </xf>
    <xf numFmtId="0" fontId="1" fillId="0" borderId="22" xfId="0" applyFont="1" applyBorder="1" applyAlignment="1">
      <alignment horizontal="left" vertical="center" wrapText="1"/>
    </xf>
    <xf numFmtId="0" fontId="1" fillId="0" borderId="46" xfId="0" applyFont="1" applyBorder="1" applyAlignment="1">
      <alignment horizontal="left" vertical="center" wrapText="1"/>
    </xf>
    <xf numFmtId="0" fontId="1" fillId="0" borderId="0" xfId="0" applyFont="1" applyBorder="1" applyAlignment="1">
      <alignment horizontal="left" vertical="center" wrapText="1"/>
    </xf>
    <xf numFmtId="0" fontId="1" fillId="0" borderId="45" xfId="0" applyFont="1" applyBorder="1" applyAlignment="1">
      <alignment horizontal="left" vertical="center" wrapText="1"/>
    </xf>
    <xf numFmtId="0" fontId="1" fillId="0" borderId="20" xfId="0" applyFont="1" applyBorder="1" applyAlignment="1">
      <alignment horizontal="left" vertical="center" wrapText="1"/>
    </xf>
    <xf numFmtId="0" fontId="1" fillId="0" borderId="47" xfId="0" applyFont="1" applyBorder="1" applyAlignment="1">
      <alignment horizontal="left" vertical="center" wrapText="1"/>
    </xf>
    <xf numFmtId="0" fontId="0" fillId="0" borderId="0" xfId="713" applyFont="1" applyAlignment="1">
      <alignment vertical="center"/>
      <protection/>
    </xf>
    <xf numFmtId="0" fontId="25" fillId="0" borderId="40" xfId="0" applyFont="1" applyBorder="1" applyAlignment="1">
      <alignment horizontal="left" vertical="top" wrapText="1"/>
    </xf>
    <xf numFmtId="0" fontId="25" fillId="0" borderId="26" xfId="0" applyFont="1" applyBorder="1" applyAlignment="1">
      <alignment horizontal="left" vertical="top" wrapText="1"/>
    </xf>
    <xf numFmtId="0" fontId="25" fillId="0" borderId="27" xfId="0" applyFont="1" applyBorder="1" applyAlignment="1">
      <alignment horizontal="left" vertical="top" wrapText="1"/>
    </xf>
    <xf numFmtId="0" fontId="26" fillId="0" borderId="40" xfId="0" applyFont="1" applyBorder="1" applyAlignment="1">
      <alignment vertical="center" wrapText="1"/>
    </xf>
    <xf numFmtId="0" fontId="26" fillId="0" borderId="26" xfId="0" applyFont="1" applyBorder="1" applyAlignment="1">
      <alignment vertical="center" wrapText="1"/>
    </xf>
    <xf numFmtId="0" fontId="26" fillId="0" borderId="27" xfId="0" applyFont="1" applyBorder="1" applyAlignment="1">
      <alignment vertical="center" wrapText="1"/>
    </xf>
    <xf numFmtId="0" fontId="43" fillId="17" borderId="0" xfId="0" applyFont="1" applyFill="1" applyBorder="1" applyAlignment="1">
      <alignment horizontal="left" vertical="center" wrapText="1"/>
    </xf>
    <xf numFmtId="0" fontId="22" fillId="0" borderId="0" xfId="0" applyFont="1" applyBorder="1" applyAlignment="1">
      <alignment horizontal="left" vertical="center" wrapText="1"/>
    </xf>
    <xf numFmtId="0" fontId="79" fillId="0" borderId="0" xfId="0" applyFont="1" applyBorder="1" applyAlignment="1">
      <alignment wrapText="1"/>
    </xf>
    <xf numFmtId="0" fontId="75" fillId="0" borderId="0" xfId="713" applyFont="1" applyBorder="1" applyAlignment="1" applyProtection="1">
      <alignment horizontal="left" vertical="center" wrapText="1"/>
      <protection locked="0"/>
    </xf>
    <xf numFmtId="0" fontId="22" fillId="0" borderId="0" xfId="0" applyFont="1" applyBorder="1" applyAlignment="1">
      <alignment horizontal="left" vertical="center"/>
    </xf>
    <xf numFmtId="0" fontId="79" fillId="0" borderId="0" xfId="0" applyFont="1" applyAlignment="1">
      <alignment/>
    </xf>
    <xf numFmtId="0" fontId="43" fillId="0" borderId="40" xfId="0" applyFont="1" applyBorder="1" applyAlignment="1">
      <alignment horizontal="center" vertical="top" wrapText="1"/>
    </xf>
    <xf numFmtId="0" fontId="43" fillId="0" borderId="26" xfId="0" applyFont="1" applyBorder="1" applyAlignment="1">
      <alignment horizontal="center" vertical="top" wrapText="1"/>
    </xf>
    <xf numFmtId="0" fontId="43" fillId="0" borderId="27" xfId="0" applyFont="1" applyBorder="1" applyAlignment="1">
      <alignment horizontal="center" vertical="top" wrapText="1"/>
    </xf>
    <xf numFmtId="0" fontId="75" fillId="58" borderId="40" xfId="0" applyFont="1" applyFill="1" applyBorder="1" applyAlignment="1">
      <alignment vertical="center" wrapText="1"/>
    </xf>
    <xf numFmtId="0" fontId="75" fillId="58" borderId="26" xfId="0" applyFont="1" applyFill="1" applyBorder="1" applyAlignment="1">
      <alignment vertical="center" wrapText="1"/>
    </xf>
    <xf numFmtId="0" fontId="75" fillId="58" borderId="27" xfId="0" applyFont="1" applyFill="1" applyBorder="1" applyAlignment="1">
      <alignment vertical="center" wrapText="1"/>
    </xf>
    <xf numFmtId="0" fontId="25" fillId="0" borderId="40" xfId="0" applyFont="1" applyBorder="1" applyAlignment="1">
      <alignment horizontal="left" vertical="center" wrapText="1"/>
    </xf>
    <xf numFmtId="0" fontId="25" fillId="0" borderId="26" xfId="0" applyFont="1" applyBorder="1" applyAlignment="1">
      <alignment horizontal="left" vertical="center" wrapText="1"/>
    </xf>
    <xf numFmtId="0" fontId="25" fillId="0" borderId="27" xfId="0" applyFont="1" applyBorder="1" applyAlignment="1">
      <alignment horizontal="left" vertical="center" wrapText="1"/>
    </xf>
    <xf numFmtId="0" fontId="26" fillId="0" borderId="40" xfId="0" applyFont="1" applyBorder="1" applyAlignment="1">
      <alignment horizontal="left" vertical="top" wrapText="1"/>
    </xf>
    <xf numFmtId="0" fontId="26" fillId="0" borderId="26" xfId="0" applyFont="1" applyBorder="1" applyAlignment="1">
      <alignment horizontal="left" vertical="top" wrapText="1"/>
    </xf>
    <xf numFmtId="0" fontId="26" fillId="0" borderId="27" xfId="0" applyFont="1" applyBorder="1" applyAlignment="1">
      <alignment horizontal="left" vertical="top" wrapText="1"/>
    </xf>
    <xf numFmtId="0" fontId="43" fillId="17" borderId="48" xfId="0" applyFont="1" applyFill="1" applyBorder="1" applyAlignment="1">
      <alignment horizontal="left" vertical="center" wrapText="1"/>
    </xf>
    <xf numFmtId="0" fontId="79" fillId="0" borderId="48" xfId="0" applyFont="1" applyBorder="1" applyAlignment="1">
      <alignment/>
    </xf>
    <xf numFmtId="0" fontId="2" fillId="17" borderId="49" xfId="0" applyFont="1" applyFill="1" applyBorder="1" applyAlignment="1">
      <alignment horizontal="left" vertical="center"/>
    </xf>
    <xf numFmtId="0" fontId="2" fillId="17" borderId="21" xfId="0" applyFont="1" applyFill="1" applyBorder="1" applyAlignment="1">
      <alignment horizontal="left" vertical="center"/>
    </xf>
    <xf numFmtId="0" fontId="2" fillId="17" borderId="23" xfId="0" applyFont="1" applyFill="1" applyBorder="1" applyAlignment="1">
      <alignment horizontal="left" vertical="center"/>
    </xf>
    <xf numFmtId="0" fontId="31" fillId="0" borderId="50" xfId="0" applyFont="1" applyBorder="1" applyAlignment="1">
      <alignment vertical="center" wrapText="1"/>
    </xf>
    <xf numFmtId="0" fontId="82" fillId="0" borderId="51" xfId="0" applyFont="1" applyBorder="1" applyAlignment="1">
      <alignment vertical="center" wrapText="1"/>
    </xf>
    <xf numFmtId="3" fontId="30" fillId="0" borderId="25" xfId="0" applyNumberFormat="1" applyFont="1" applyBorder="1" applyAlignment="1">
      <alignment horizontal="center" vertical="center"/>
    </xf>
    <xf numFmtId="0" fontId="31" fillId="0" borderId="52" xfId="0" applyFont="1" applyBorder="1" applyAlignment="1">
      <alignment vertical="center" wrapText="1"/>
    </xf>
    <xf numFmtId="0" fontId="82" fillId="0" borderId="53" xfId="0" applyFont="1" applyBorder="1" applyAlignment="1">
      <alignment vertical="center" wrapText="1"/>
    </xf>
    <xf numFmtId="3" fontId="30" fillId="0" borderId="54" xfId="0" applyNumberFormat="1" applyFont="1" applyBorder="1" applyAlignment="1">
      <alignment horizontal="center" vertical="center"/>
    </xf>
    <xf numFmtId="0" fontId="31" fillId="0" borderId="55" xfId="0" applyFont="1" applyBorder="1" applyAlignment="1">
      <alignment vertical="center" wrapText="1"/>
    </xf>
    <xf numFmtId="0" fontId="82" fillId="0" borderId="56" xfId="0" applyFont="1" applyBorder="1" applyAlignment="1">
      <alignment vertical="center" wrapText="1"/>
    </xf>
    <xf numFmtId="165" fontId="25" fillId="56" borderId="25" xfId="714" applyNumberFormat="1" applyFont="1" applyFill="1" applyBorder="1" applyAlignment="1" applyProtection="1">
      <alignment horizontal="center" vertical="center" wrapText="1"/>
      <protection locked="0"/>
    </xf>
  </cellXfs>
  <cellStyles count="766">
    <cellStyle name="Normal" xfId="0"/>
    <cellStyle name="20% - Accent1" xfId="15"/>
    <cellStyle name="20% - Accent1 10" xfId="16"/>
    <cellStyle name="20% - Accent1 10 2" xfId="17"/>
    <cellStyle name="20% - Accent1 10 2 2" xfId="18"/>
    <cellStyle name="20% - Accent1 10 3" xfId="19"/>
    <cellStyle name="20% - Accent1 11" xfId="20"/>
    <cellStyle name="20% - Accent1 11 2" xfId="21"/>
    <cellStyle name="20% - Accent1 11 2 2" xfId="22"/>
    <cellStyle name="20% - Accent1 11 3" xfId="23"/>
    <cellStyle name="20% - Accent1 12" xfId="24"/>
    <cellStyle name="20% - Accent1 12 2" xfId="25"/>
    <cellStyle name="20% - Accent1 12 2 2" xfId="26"/>
    <cellStyle name="20% - Accent1 12 3" xfId="27"/>
    <cellStyle name="20% - Accent1 13" xfId="28"/>
    <cellStyle name="20% - Accent1 13 2" xfId="29"/>
    <cellStyle name="20% - Accent1 13 2 2" xfId="30"/>
    <cellStyle name="20% - Accent1 13 3" xfId="31"/>
    <cellStyle name="20% - Accent1 14" xfId="32"/>
    <cellStyle name="20% - Accent1 14 2" xfId="33"/>
    <cellStyle name="20% - Accent1 14 2 2" xfId="34"/>
    <cellStyle name="20% - Accent1 14 3" xfId="35"/>
    <cellStyle name="20% - Accent1 2" xfId="36"/>
    <cellStyle name="20% - Accent1 2 2" xfId="37"/>
    <cellStyle name="20% - Accent1 2 2 2" xfId="38"/>
    <cellStyle name="20% - Accent1 2 3" xfId="39"/>
    <cellStyle name="20% - Accent1 3" xfId="40"/>
    <cellStyle name="20% - Accent1 3 2" xfId="41"/>
    <cellStyle name="20% - Accent1 3 2 2" xfId="42"/>
    <cellStyle name="20% - Accent1 3 3" xfId="43"/>
    <cellStyle name="20% - Accent1 4" xfId="44"/>
    <cellStyle name="20% - Accent1 4 2" xfId="45"/>
    <cellStyle name="20% - Accent1 4 2 2" xfId="46"/>
    <cellStyle name="20% - Accent1 4 3" xfId="47"/>
    <cellStyle name="20% - Accent1 5" xfId="48"/>
    <cellStyle name="20% - Accent1 5 2" xfId="49"/>
    <cellStyle name="20% - Accent1 5 2 2" xfId="50"/>
    <cellStyle name="20% - Accent1 5 3" xfId="51"/>
    <cellStyle name="20% - Accent1 6" xfId="52"/>
    <cellStyle name="20% - Accent1 6 2" xfId="53"/>
    <cellStyle name="20% - Accent1 6 2 2" xfId="54"/>
    <cellStyle name="20% - Accent1 6 3" xfId="55"/>
    <cellStyle name="20% - Accent1 7" xfId="56"/>
    <cellStyle name="20% - Accent1 7 2" xfId="57"/>
    <cellStyle name="20% - Accent1 7 2 2" xfId="58"/>
    <cellStyle name="20% - Accent1 7 3" xfId="59"/>
    <cellStyle name="20% - Accent1 8" xfId="60"/>
    <cellStyle name="20% - Accent1 8 2" xfId="61"/>
    <cellStyle name="20% - Accent1 8 2 2" xfId="62"/>
    <cellStyle name="20% - Accent1 8 3" xfId="63"/>
    <cellStyle name="20% - Accent1 9" xfId="64"/>
    <cellStyle name="20% - Accent1 9 2" xfId="65"/>
    <cellStyle name="20% - Accent1 9 2 2" xfId="66"/>
    <cellStyle name="20% - Accent1 9 3" xfId="67"/>
    <cellStyle name="20% - Accent2" xfId="68"/>
    <cellStyle name="20% - Accent2 10" xfId="69"/>
    <cellStyle name="20% - Accent2 10 2" xfId="70"/>
    <cellStyle name="20% - Accent2 10 2 2" xfId="71"/>
    <cellStyle name="20% - Accent2 10 3" xfId="72"/>
    <cellStyle name="20% - Accent2 11" xfId="73"/>
    <cellStyle name="20% - Accent2 11 2" xfId="74"/>
    <cellStyle name="20% - Accent2 11 2 2" xfId="75"/>
    <cellStyle name="20% - Accent2 11 3" xfId="76"/>
    <cellStyle name="20% - Accent2 12" xfId="77"/>
    <cellStyle name="20% - Accent2 12 2" xfId="78"/>
    <cellStyle name="20% - Accent2 12 2 2" xfId="79"/>
    <cellStyle name="20% - Accent2 12 3" xfId="80"/>
    <cellStyle name="20% - Accent2 13" xfId="81"/>
    <cellStyle name="20% - Accent2 13 2" xfId="82"/>
    <cellStyle name="20% - Accent2 13 2 2" xfId="83"/>
    <cellStyle name="20% - Accent2 13 3" xfId="84"/>
    <cellStyle name="20% - Accent2 14" xfId="85"/>
    <cellStyle name="20% - Accent2 14 2" xfId="86"/>
    <cellStyle name="20% - Accent2 14 2 2" xfId="87"/>
    <cellStyle name="20% - Accent2 14 3" xfId="88"/>
    <cellStyle name="20% - Accent2 2" xfId="89"/>
    <cellStyle name="20% - Accent2 2 2" xfId="90"/>
    <cellStyle name="20% - Accent2 2 2 2" xfId="91"/>
    <cellStyle name="20% - Accent2 2 3" xfId="92"/>
    <cellStyle name="20% - Accent2 3" xfId="93"/>
    <cellStyle name="20% - Accent2 3 2" xfId="94"/>
    <cellStyle name="20% - Accent2 3 2 2" xfId="95"/>
    <cellStyle name="20% - Accent2 3 3" xfId="96"/>
    <cellStyle name="20% - Accent2 4" xfId="97"/>
    <cellStyle name="20% - Accent2 4 2" xfId="98"/>
    <cellStyle name="20% - Accent2 4 2 2" xfId="99"/>
    <cellStyle name="20% - Accent2 4 3" xfId="100"/>
    <cellStyle name="20% - Accent2 5" xfId="101"/>
    <cellStyle name="20% - Accent2 5 2" xfId="102"/>
    <cellStyle name="20% - Accent2 5 2 2" xfId="103"/>
    <cellStyle name="20% - Accent2 5 3" xfId="104"/>
    <cellStyle name="20% - Accent2 6" xfId="105"/>
    <cellStyle name="20% - Accent2 6 2" xfId="106"/>
    <cellStyle name="20% - Accent2 6 2 2" xfId="107"/>
    <cellStyle name="20% - Accent2 6 3" xfId="108"/>
    <cellStyle name="20% - Accent2 7" xfId="109"/>
    <cellStyle name="20% - Accent2 7 2" xfId="110"/>
    <cellStyle name="20% - Accent2 7 2 2" xfId="111"/>
    <cellStyle name="20% - Accent2 7 3" xfId="112"/>
    <cellStyle name="20% - Accent2 8" xfId="113"/>
    <cellStyle name="20% - Accent2 8 2" xfId="114"/>
    <cellStyle name="20% - Accent2 8 2 2" xfId="115"/>
    <cellStyle name="20% - Accent2 8 3" xfId="116"/>
    <cellStyle name="20% - Accent2 9" xfId="117"/>
    <cellStyle name="20% - Accent2 9 2" xfId="118"/>
    <cellStyle name="20% - Accent2 9 2 2" xfId="119"/>
    <cellStyle name="20% - Accent2 9 3" xfId="120"/>
    <cellStyle name="20% - Accent3" xfId="121"/>
    <cellStyle name="20% - Accent3 10" xfId="122"/>
    <cellStyle name="20% - Accent3 10 2" xfId="123"/>
    <cellStyle name="20% - Accent3 10 2 2" xfId="124"/>
    <cellStyle name="20% - Accent3 10 3" xfId="125"/>
    <cellStyle name="20% - Accent3 11" xfId="126"/>
    <cellStyle name="20% - Accent3 11 2" xfId="127"/>
    <cellStyle name="20% - Accent3 11 2 2" xfId="128"/>
    <cellStyle name="20% - Accent3 11 3" xfId="129"/>
    <cellStyle name="20% - Accent3 12" xfId="130"/>
    <cellStyle name="20% - Accent3 12 2" xfId="131"/>
    <cellStyle name="20% - Accent3 12 2 2" xfId="132"/>
    <cellStyle name="20% - Accent3 12 3" xfId="133"/>
    <cellStyle name="20% - Accent3 13" xfId="134"/>
    <cellStyle name="20% - Accent3 13 2" xfId="135"/>
    <cellStyle name="20% - Accent3 13 2 2" xfId="136"/>
    <cellStyle name="20% - Accent3 13 3" xfId="137"/>
    <cellStyle name="20% - Accent3 14" xfId="138"/>
    <cellStyle name="20% - Accent3 14 2" xfId="139"/>
    <cellStyle name="20% - Accent3 14 2 2" xfId="140"/>
    <cellStyle name="20% - Accent3 14 3" xfId="141"/>
    <cellStyle name="20% - Accent3 2" xfId="142"/>
    <cellStyle name="20% - Accent3 2 2" xfId="143"/>
    <cellStyle name="20% - Accent3 2 2 2" xfId="144"/>
    <cellStyle name="20% - Accent3 2 3" xfId="145"/>
    <cellStyle name="20% - Accent3 3" xfId="146"/>
    <cellStyle name="20% - Accent3 3 2" xfId="147"/>
    <cellStyle name="20% - Accent3 3 2 2" xfId="148"/>
    <cellStyle name="20% - Accent3 3 3" xfId="149"/>
    <cellStyle name="20% - Accent3 4" xfId="150"/>
    <cellStyle name="20% - Accent3 4 2" xfId="151"/>
    <cellStyle name="20% - Accent3 4 2 2" xfId="152"/>
    <cellStyle name="20% - Accent3 4 3" xfId="153"/>
    <cellStyle name="20% - Accent3 5" xfId="154"/>
    <cellStyle name="20% - Accent3 5 2" xfId="155"/>
    <cellStyle name="20% - Accent3 5 2 2" xfId="156"/>
    <cellStyle name="20% - Accent3 5 3" xfId="157"/>
    <cellStyle name="20% - Accent3 6" xfId="158"/>
    <cellStyle name="20% - Accent3 6 2" xfId="159"/>
    <cellStyle name="20% - Accent3 6 2 2" xfId="160"/>
    <cellStyle name="20% - Accent3 6 3" xfId="161"/>
    <cellStyle name="20% - Accent3 7" xfId="162"/>
    <cellStyle name="20% - Accent3 7 2" xfId="163"/>
    <cellStyle name="20% - Accent3 7 2 2" xfId="164"/>
    <cellStyle name="20% - Accent3 7 3" xfId="165"/>
    <cellStyle name="20% - Accent3 8" xfId="166"/>
    <cellStyle name="20% - Accent3 8 2" xfId="167"/>
    <cellStyle name="20% - Accent3 8 2 2" xfId="168"/>
    <cellStyle name="20% - Accent3 8 3" xfId="169"/>
    <cellStyle name="20% - Accent3 9" xfId="170"/>
    <cellStyle name="20% - Accent3 9 2" xfId="171"/>
    <cellStyle name="20% - Accent3 9 2 2" xfId="172"/>
    <cellStyle name="20% - Accent3 9 3" xfId="173"/>
    <cellStyle name="20% - Accent4" xfId="174"/>
    <cellStyle name="20% - Accent4 10" xfId="175"/>
    <cellStyle name="20% - Accent4 10 2" xfId="176"/>
    <cellStyle name="20% - Accent4 10 2 2" xfId="177"/>
    <cellStyle name="20% - Accent4 10 3" xfId="178"/>
    <cellStyle name="20% - Accent4 11" xfId="179"/>
    <cellStyle name="20% - Accent4 11 2" xfId="180"/>
    <cellStyle name="20% - Accent4 11 2 2" xfId="181"/>
    <cellStyle name="20% - Accent4 11 3" xfId="182"/>
    <cellStyle name="20% - Accent4 12" xfId="183"/>
    <cellStyle name="20% - Accent4 12 2" xfId="184"/>
    <cellStyle name="20% - Accent4 12 2 2" xfId="185"/>
    <cellStyle name="20% - Accent4 12 3" xfId="186"/>
    <cellStyle name="20% - Accent4 13" xfId="187"/>
    <cellStyle name="20% - Accent4 13 2" xfId="188"/>
    <cellStyle name="20% - Accent4 13 2 2" xfId="189"/>
    <cellStyle name="20% - Accent4 13 3" xfId="190"/>
    <cellStyle name="20% - Accent4 14" xfId="191"/>
    <cellStyle name="20% - Accent4 14 2" xfId="192"/>
    <cellStyle name="20% - Accent4 14 2 2" xfId="193"/>
    <cellStyle name="20% - Accent4 14 3" xfId="194"/>
    <cellStyle name="20% - Accent4 2" xfId="195"/>
    <cellStyle name="20% - Accent4 2 2" xfId="196"/>
    <cellStyle name="20% - Accent4 2 2 2" xfId="197"/>
    <cellStyle name="20% - Accent4 2 3" xfId="198"/>
    <cellStyle name="20% - Accent4 3" xfId="199"/>
    <cellStyle name="20% - Accent4 3 2" xfId="200"/>
    <cellStyle name="20% - Accent4 3 2 2" xfId="201"/>
    <cellStyle name="20% - Accent4 3 3" xfId="202"/>
    <cellStyle name="20% - Accent4 4" xfId="203"/>
    <cellStyle name="20% - Accent4 4 2" xfId="204"/>
    <cellStyle name="20% - Accent4 4 2 2" xfId="205"/>
    <cellStyle name="20% - Accent4 4 3" xfId="206"/>
    <cellStyle name="20% - Accent4 5" xfId="207"/>
    <cellStyle name="20% - Accent4 5 2" xfId="208"/>
    <cellStyle name="20% - Accent4 5 2 2" xfId="209"/>
    <cellStyle name="20% - Accent4 5 3" xfId="210"/>
    <cellStyle name="20% - Accent4 6" xfId="211"/>
    <cellStyle name="20% - Accent4 6 2" xfId="212"/>
    <cellStyle name="20% - Accent4 6 2 2" xfId="213"/>
    <cellStyle name="20% - Accent4 6 3" xfId="214"/>
    <cellStyle name="20% - Accent4 7" xfId="215"/>
    <cellStyle name="20% - Accent4 7 2" xfId="216"/>
    <cellStyle name="20% - Accent4 7 2 2" xfId="217"/>
    <cellStyle name="20% - Accent4 7 3" xfId="218"/>
    <cellStyle name="20% - Accent4 8" xfId="219"/>
    <cellStyle name="20% - Accent4 8 2" xfId="220"/>
    <cellStyle name="20% - Accent4 8 2 2" xfId="221"/>
    <cellStyle name="20% - Accent4 8 3" xfId="222"/>
    <cellStyle name="20% - Accent4 9" xfId="223"/>
    <cellStyle name="20% - Accent4 9 2" xfId="224"/>
    <cellStyle name="20% - Accent4 9 2 2" xfId="225"/>
    <cellStyle name="20% - Accent4 9 3" xfId="226"/>
    <cellStyle name="20% - Accent5" xfId="227"/>
    <cellStyle name="20% - Accent5 10" xfId="228"/>
    <cellStyle name="20% - Accent5 10 2" xfId="229"/>
    <cellStyle name="20% - Accent5 10 2 2" xfId="230"/>
    <cellStyle name="20% - Accent5 10 3" xfId="231"/>
    <cellStyle name="20% - Accent5 11" xfId="232"/>
    <cellStyle name="20% - Accent5 11 2" xfId="233"/>
    <cellStyle name="20% - Accent5 11 2 2" xfId="234"/>
    <cellStyle name="20% - Accent5 11 3" xfId="235"/>
    <cellStyle name="20% - Accent5 12" xfId="236"/>
    <cellStyle name="20% - Accent5 12 2" xfId="237"/>
    <cellStyle name="20% - Accent5 12 2 2" xfId="238"/>
    <cellStyle name="20% - Accent5 12 3" xfId="239"/>
    <cellStyle name="20% - Accent5 13" xfId="240"/>
    <cellStyle name="20% - Accent5 13 2" xfId="241"/>
    <cellStyle name="20% - Accent5 13 2 2" xfId="242"/>
    <cellStyle name="20% - Accent5 13 3" xfId="243"/>
    <cellStyle name="20% - Accent5 14" xfId="244"/>
    <cellStyle name="20% - Accent5 14 2" xfId="245"/>
    <cellStyle name="20% - Accent5 14 2 2" xfId="246"/>
    <cellStyle name="20% - Accent5 14 3" xfId="247"/>
    <cellStyle name="20% - Accent5 2" xfId="248"/>
    <cellStyle name="20% - Accent5 2 2" xfId="249"/>
    <cellStyle name="20% - Accent5 2 2 2" xfId="250"/>
    <cellStyle name="20% - Accent5 2 3" xfId="251"/>
    <cellStyle name="20% - Accent5 3" xfId="252"/>
    <cellStyle name="20% - Accent5 3 2" xfId="253"/>
    <cellStyle name="20% - Accent5 3 2 2" xfId="254"/>
    <cellStyle name="20% - Accent5 3 3" xfId="255"/>
    <cellStyle name="20% - Accent5 4" xfId="256"/>
    <cellStyle name="20% - Accent5 4 2" xfId="257"/>
    <cellStyle name="20% - Accent5 4 2 2" xfId="258"/>
    <cellStyle name="20% - Accent5 4 3" xfId="259"/>
    <cellStyle name="20% - Accent5 5" xfId="260"/>
    <cellStyle name="20% - Accent5 5 2" xfId="261"/>
    <cellStyle name="20% - Accent5 5 2 2" xfId="262"/>
    <cellStyle name="20% - Accent5 5 3" xfId="263"/>
    <cellStyle name="20% - Accent5 6" xfId="264"/>
    <cellStyle name="20% - Accent5 6 2" xfId="265"/>
    <cellStyle name="20% - Accent5 6 2 2" xfId="266"/>
    <cellStyle name="20% - Accent5 6 3" xfId="267"/>
    <cellStyle name="20% - Accent5 7" xfId="268"/>
    <cellStyle name="20% - Accent5 7 2" xfId="269"/>
    <cellStyle name="20% - Accent5 7 2 2" xfId="270"/>
    <cellStyle name="20% - Accent5 7 3" xfId="271"/>
    <cellStyle name="20% - Accent5 8" xfId="272"/>
    <cellStyle name="20% - Accent5 8 2" xfId="273"/>
    <cellStyle name="20% - Accent5 8 2 2" xfId="274"/>
    <cellStyle name="20% - Accent5 8 3" xfId="275"/>
    <cellStyle name="20% - Accent5 9" xfId="276"/>
    <cellStyle name="20% - Accent5 9 2" xfId="277"/>
    <cellStyle name="20% - Accent5 9 2 2" xfId="278"/>
    <cellStyle name="20% - Accent5 9 3" xfId="279"/>
    <cellStyle name="20% - Accent6" xfId="280"/>
    <cellStyle name="20% - Accent6 10" xfId="281"/>
    <cellStyle name="20% - Accent6 10 2" xfId="282"/>
    <cellStyle name="20% - Accent6 10 2 2" xfId="283"/>
    <cellStyle name="20% - Accent6 10 3" xfId="284"/>
    <cellStyle name="20% - Accent6 11" xfId="285"/>
    <cellStyle name="20% - Accent6 11 2" xfId="286"/>
    <cellStyle name="20% - Accent6 11 2 2" xfId="287"/>
    <cellStyle name="20% - Accent6 11 3" xfId="288"/>
    <cellStyle name="20% - Accent6 12" xfId="289"/>
    <cellStyle name="20% - Accent6 12 2" xfId="290"/>
    <cellStyle name="20% - Accent6 12 2 2" xfId="291"/>
    <cellStyle name="20% - Accent6 12 3" xfId="292"/>
    <cellStyle name="20% - Accent6 13" xfId="293"/>
    <cellStyle name="20% - Accent6 13 2" xfId="294"/>
    <cellStyle name="20% - Accent6 13 2 2" xfId="295"/>
    <cellStyle name="20% - Accent6 13 3" xfId="296"/>
    <cellStyle name="20% - Accent6 14" xfId="297"/>
    <cellStyle name="20% - Accent6 14 2" xfId="298"/>
    <cellStyle name="20% - Accent6 14 2 2" xfId="299"/>
    <cellStyle name="20% - Accent6 14 3" xfId="300"/>
    <cellStyle name="20% - Accent6 2" xfId="301"/>
    <cellStyle name="20% - Accent6 2 2" xfId="302"/>
    <cellStyle name="20% - Accent6 2 2 2" xfId="303"/>
    <cellStyle name="20% - Accent6 2 3" xfId="304"/>
    <cellStyle name="20% - Accent6 3" xfId="305"/>
    <cellStyle name="20% - Accent6 3 2" xfId="306"/>
    <cellStyle name="20% - Accent6 3 2 2" xfId="307"/>
    <cellStyle name="20% - Accent6 3 3" xfId="308"/>
    <cellStyle name="20% - Accent6 4" xfId="309"/>
    <cellStyle name="20% - Accent6 4 2" xfId="310"/>
    <cellStyle name="20% - Accent6 4 2 2" xfId="311"/>
    <cellStyle name="20% - Accent6 4 3" xfId="312"/>
    <cellStyle name="20% - Accent6 5" xfId="313"/>
    <cellStyle name="20% - Accent6 5 2" xfId="314"/>
    <cellStyle name="20% - Accent6 5 2 2" xfId="315"/>
    <cellStyle name="20% - Accent6 5 3" xfId="316"/>
    <cellStyle name="20% - Accent6 6" xfId="317"/>
    <cellStyle name="20% - Accent6 6 2" xfId="318"/>
    <cellStyle name="20% - Accent6 6 2 2" xfId="319"/>
    <cellStyle name="20% - Accent6 6 3" xfId="320"/>
    <cellStyle name="20% - Accent6 7" xfId="321"/>
    <cellStyle name="20% - Accent6 7 2" xfId="322"/>
    <cellStyle name="20% - Accent6 7 2 2" xfId="323"/>
    <cellStyle name="20% - Accent6 7 3" xfId="324"/>
    <cellStyle name="20% - Accent6 8" xfId="325"/>
    <cellStyle name="20% - Accent6 8 2" xfId="326"/>
    <cellStyle name="20% - Accent6 8 2 2" xfId="327"/>
    <cellStyle name="20% - Accent6 8 3" xfId="328"/>
    <cellStyle name="20% - Accent6 9" xfId="329"/>
    <cellStyle name="20% - Accent6 9 2" xfId="330"/>
    <cellStyle name="20% - Accent6 9 2 2" xfId="331"/>
    <cellStyle name="20% - Accent6 9 3" xfId="332"/>
    <cellStyle name="40% - Accent1" xfId="333"/>
    <cellStyle name="40% - Accent1 10" xfId="334"/>
    <cellStyle name="40% - Accent1 10 2" xfId="335"/>
    <cellStyle name="40% - Accent1 10 2 2" xfId="336"/>
    <cellStyle name="40% - Accent1 10 3" xfId="337"/>
    <cellStyle name="40% - Accent1 11" xfId="338"/>
    <cellStyle name="40% - Accent1 11 2" xfId="339"/>
    <cellStyle name="40% - Accent1 11 2 2" xfId="340"/>
    <cellStyle name="40% - Accent1 11 3" xfId="341"/>
    <cellStyle name="40% - Accent1 12" xfId="342"/>
    <cellStyle name="40% - Accent1 12 2" xfId="343"/>
    <cellStyle name="40% - Accent1 12 2 2" xfId="344"/>
    <cellStyle name="40% - Accent1 12 3" xfId="345"/>
    <cellStyle name="40% - Accent1 13" xfId="346"/>
    <cellStyle name="40% - Accent1 13 2" xfId="347"/>
    <cellStyle name="40% - Accent1 13 2 2" xfId="348"/>
    <cellStyle name="40% - Accent1 13 3" xfId="349"/>
    <cellStyle name="40% - Accent1 14" xfId="350"/>
    <cellStyle name="40% - Accent1 14 2" xfId="351"/>
    <cellStyle name="40% - Accent1 14 2 2" xfId="352"/>
    <cellStyle name="40% - Accent1 14 3" xfId="353"/>
    <cellStyle name="40% - Accent1 2" xfId="354"/>
    <cellStyle name="40% - Accent1 2 2" xfId="355"/>
    <cellStyle name="40% - Accent1 2 2 2" xfId="356"/>
    <cellStyle name="40% - Accent1 2 3" xfId="357"/>
    <cellStyle name="40% - Accent1 3" xfId="358"/>
    <cellStyle name="40% - Accent1 3 2" xfId="359"/>
    <cellStyle name="40% - Accent1 3 2 2" xfId="360"/>
    <cellStyle name="40% - Accent1 3 3" xfId="361"/>
    <cellStyle name="40% - Accent1 4" xfId="362"/>
    <cellStyle name="40% - Accent1 4 2" xfId="363"/>
    <cellStyle name="40% - Accent1 4 2 2" xfId="364"/>
    <cellStyle name="40% - Accent1 4 3" xfId="365"/>
    <cellStyle name="40% - Accent1 5" xfId="366"/>
    <cellStyle name="40% - Accent1 5 2" xfId="367"/>
    <cellStyle name="40% - Accent1 5 2 2" xfId="368"/>
    <cellStyle name="40% - Accent1 5 3" xfId="369"/>
    <cellStyle name="40% - Accent1 6" xfId="370"/>
    <cellStyle name="40% - Accent1 6 2" xfId="371"/>
    <cellStyle name="40% - Accent1 6 2 2" xfId="372"/>
    <cellStyle name="40% - Accent1 6 3" xfId="373"/>
    <cellStyle name="40% - Accent1 7" xfId="374"/>
    <cellStyle name="40% - Accent1 7 2" xfId="375"/>
    <cellStyle name="40% - Accent1 7 2 2" xfId="376"/>
    <cellStyle name="40% - Accent1 7 3" xfId="377"/>
    <cellStyle name="40% - Accent1 8" xfId="378"/>
    <cellStyle name="40% - Accent1 8 2" xfId="379"/>
    <cellStyle name="40% - Accent1 8 2 2" xfId="380"/>
    <cellStyle name="40% - Accent1 8 3" xfId="381"/>
    <cellStyle name="40% - Accent1 9" xfId="382"/>
    <cellStyle name="40% - Accent1 9 2" xfId="383"/>
    <cellStyle name="40% - Accent1 9 2 2" xfId="384"/>
    <cellStyle name="40% - Accent1 9 3" xfId="385"/>
    <cellStyle name="40% - Accent2" xfId="386"/>
    <cellStyle name="40% - Accent2 10" xfId="387"/>
    <cellStyle name="40% - Accent2 10 2" xfId="388"/>
    <cellStyle name="40% - Accent2 10 2 2" xfId="389"/>
    <cellStyle name="40% - Accent2 10 3" xfId="390"/>
    <cellStyle name="40% - Accent2 11" xfId="391"/>
    <cellStyle name="40% - Accent2 11 2" xfId="392"/>
    <cellStyle name="40% - Accent2 11 2 2" xfId="393"/>
    <cellStyle name="40% - Accent2 11 3" xfId="394"/>
    <cellStyle name="40% - Accent2 12" xfId="395"/>
    <cellStyle name="40% - Accent2 12 2" xfId="396"/>
    <cellStyle name="40% - Accent2 12 2 2" xfId="397"/>
    <cellStyle name="40% - Accent2 12 3" xfId="398"/>
    <cellStyle name="40% - Accent2 13" xfId="399"/>
    <cellStyle name="40% - Accent2 13 2" xfId="400"/>
    <cellStyle name="40% - Accent2 13 2 2" xfId="401"/>
    <cellStyle name="40% - Accent2 13 3" xfId="402"/>
    <cellStyle name="40% - Accent2 14" xfId="403"/>
    <cellStyle name="40% - Accent2 14 2" xfId="404"/>
    <cellStyle name="40% - Accent2 14 2 2" xfId="405"/>
    <cellStyle name="40% - Accent2 14 3" xfId="406"/>
    <cellStyle name="40% - Accent2 2" xfId="407"/>
    <cellStyle name="40% - Accent2 2 2" xfId="408"/>
    <cellStyle name="40% - Accent2 2 2 2" xfId="409"/>
    <cellStyle name="40% - Accent2 2 3" xfId="410"/>
    <cellStyle name="40% - Accent2 3" xfId="411"/>
    <cellStyle name="40% - Accent2 3 2" xfId="412"/>
    <cellStyle name="40% - Accent2 3 2 2" xfId="413"/>
    <cellStyle name="40% - Accent2 3 3" xfId="414"/>
    <cellStyle name="40% - Accent2 4" xfId="415"/>
    <cellStyle name="40% - Accent2 4 2" xfId="416"/>
    <cellStyle name="40% - Accent2 4 2 2" xfId="417"/>
    <cellStyle name="40% - Accent2 4 3" xfId="418"/>
    <cellStyle name="40% - Accent2 5" xfId="419"/>
    <cellStyle name="40% - Accent2 5 2" xfId="420"/>
    <cellStyle name="40% - Accent2 5 2 2" xfId="421"/>
    <cellStyle name="40% - Accent2 5 3" xfId="422"/>
    <cellStyle name="40% - Accent2 6" xfId="423"/>
    <cellStyle name="40% - Accent2 6 2" xfId="424"/>
    <cellStyle name="40% - Accent2 6 2 2" xfId="425"/>
    <cellStyle name="40% - Accent2 6 3" xfId="426"/>
    <cellStyle name="40% - Accent2 7" xfId="427"/>
    <cellStyle name="40% - Accent2 7 2" xfId="428"/>
    <cellStyle name="40% - Accent2 7 2 2" xfId="429"/>
    <cellStyle name="40% - Accent2 7 3" xfId="430"/>
    <cellStyle name="40% - Accent2 8" xfId="431"/>
    <cellStyle name="40% - Accent2 8 2" xfId="432"/>
    <cellStyle name="40% - Accent2 8 2 2" xfId="433"/>
    <cellStyle name="40% - Accent2 8 3" xfId="434"/>
    <cellStyle name="40% - Accent2 9" xfId="435"/>
    <cellStyle name="40% - Accent2 9 2" xfId="436"/>
    <cellStyle name="40% - Accent2 9 2 2" xfId="437"/>
    <cellStyle name="40% - Accent2 9 3" xfId="438"/>
    <cellStyle name="40% - Accent3" xfId="439"/>
    <cellStyle name="40% - Accent3 10" xfId="440"/>
    <cellStyle name="40% - Accent3 10 2" xfId="441"/>
    <cellStyle name="40% - Accent3 10 2 2" xfId="442"/>
    <cellStyle name="40% - Accent3 10 3" xfId="443"/>
    <cellStyle name="40% - Accent3 11" xfId="444"/>
    <cellStyle name="40% - Accent3 11 2" xfId="445"/>
    <cellStyle name="40% - Accent3 11 2 2" xfId="446"/>
    <cellStyle name="40% - Accent3 11 3" xfId="447"/>
    <cellStyle name="40% - Accent3 12" xfId="448"/>
    <cellStyle name="40% - Accent3 12 2" xfId="449"/>
    <cellStyle name="40% - Accent3 12 2 2" xfId="450"/>
    <cellStyle name="40% - Accent3 12 3" xfId="451"/>
    <cellStyle name="40% - Accent3 13" xfId="452"/>
    <cellStyle name="40% - Accent3 13 2" xfId="453"/>
    <cellStyle name="40% - Accent3 13 2 2" xfId="454"/>
    <cellStyle name="40% - Accent3 13 3" xfId="455"/>
    <cellStyle name="40% - Accent3 14" xfId="456"/>
    <cellStyle name="40% - Accent3 14 2" xfId="457"/>
    <cellStyle name="40% - Accent3 14 2 2" xfId="458"/>
    <cellStyle name="40% - Accent3 14 3" xfId="459"/>
    <cellStyle name="40% - Accent3 2" xfId="460"/>
    <cellStyle name="40% - Accent3 2 2" xfId="461"/>
    <cellStyle name="40% - Accent3 2 2 2" xfId="462"/>
    <cellStyle name="40% - Accent3 2 3" xfId="463"/>
    <cellStyle name="40% - Accent3 3" xfId="464"/>
    <cellStyle name="40% - Accent3 3 2" xfId="465"/>
    <cellStyle name="40% - Accent3 3 2 2" xfId="466"/>
    <cellStyle name="40% - Accent3 3 3" xfId="467"/>
    <cellStyle name="40% - Accent3 4" xfId="468"/>
    <cellStyle name="40% - Accent3 4 2" xfId="469"/>
    <cellStyle name="40% - Accent3 4 2 2" xfId="470"/>
    <cellStyle name="40% - Accent3 4 3" xfId="471"/>
    <cellStyle name="40% - Accent3 5" xfId="472"/>
    <cellStyle name="40% - Accent3 5 2" xfId="473"/>
    <cellStyle name="40% - Accent3 5 2 2" xfId="474"/>
    <cellStyle name="40% - Accent3 5 3" xfId="475"/>
    <cellStyle name="40% - Accent3 6" xfId="476"/>
    <cellStyle name="40% - Accent3 6 2" xfId="477"/>
    <cellStyle name="40% - Accent3 6 2 2" xfId="478"/>
    <cellStyle name="40% - Accent3 6 3" xfId="479"/>
    <cellStyle name="40% - Accent3 7" xfId="480"/>
    <cellStyle name="40% - Accent3 7 2" xfId="481"/>
    <cellStyle name="40% - Accent3 7 2 2" xfId="482"/>
    <cellStyle name="40% - Accent3 7 3" xfId="483"/>
    <cellStyle name="40% - Accent3 8" xfId="484"/>
    <cellStyle name="40% - Accent3 8 2" xfId="485"/>
    <cellStyle name="40% - Accent3 8 2 2" xfId="486"/>
    <cellStyle name="40% - Accent3 8 3" xfId="487"/>
    <cellStyle name="40% - Accent3 9" xfId="488"/>
    <cellStyle name="40% - Accent3 9 2" xfId="489"/>
    <cellStyle name="40% - Accent3 9 2 2" xfId="490"/>
    <cellStyle name="40% - Accent3 9 3" xfId="491"/>
    <cellStyle name="40% - Accent4" xfId="492"/>
    <cellStyle name="40% - Accent4 10" xfId="493"/>
    <cellStyle name="40% - Accent4 10 2" xfId="494"/>
    <cellStyle name="40% - Accent4 10 2 2" xfId="495"/>
    <cellStyle name="40% - Accent4 10 3" xfId="496"/>
    <cellStyle name="40% - Accent4 11" xfId="497"/>
    <cellStyle name="40% - Accent4 11 2" xfId="498"/>
    <cellStyle name="40% - Accent4 11 2 2" xfId="499"/>
    <cellStyle name="40% - Accent4 11 3" xfId="500"/>
    <cellStyle name="40% - Accent4 12" xfId="501"/>
    <cellStyle name="40% - Accent4 12 2" xfId="502"/>
    <cellStyle name="40% - Accent4 12 2 2" xfId="503"/>
    <cellStyle name="40% - Accent4 12 3" xfId="504"/>
    <cellStyle name="40% - Accent4 13" xfId="505"/>
    <cellStyle name="40% - Accent4 13 2" xfId="506"/>
    <cellStyle name="40% - Accent4 13 2 2" xfId="507"/>
    <cellStyle name="40% - Accent4 13 3" xfId="508"/>
    <cellStyle name="40% - Accent4 14" xfId="509"/>
    <cellStyle name="40% - Accent4 14 2" xfId="510"/>
    <cellStyle name="40% - Accent4 14 2 2" xfId="511"/>
    <cellStyle name="40% - Accent4 14 3" xfId="512"/>
    <cellStyle name="40% - Accent4 2" xfId="513"/>
    <cellStyle name="40% - Accent4 2 2" xfId="514"/>
    <cellStyle name="40% - Accent4 2 2 2" xfId="515"/>
    <cellStyle name="40% - Accent4 2 3" xfId="516"/>
    <cellStyle name="40% - Accent4 3" xfId="517"/>
    <cellStyle name="40% - Accent4 3 2" xfId="518"/>
    <cellStyle name="40% - Accent4 3 2 2" xfId="519"/>
    <cellStyle name="40% - Accent4 3 3" xfId="520"/>
    <cellStyle name="40% - Accent4 4" xfId="521"/>
    <cellStyle name="40% - Accent4 4 2" xfId="522"/>
    <cellStyle name="40% - Accent4 4 2 2" xfId="523"/>
    <cellStyle name="40% - Accent4 4 3" xfId="524"/>
    <cellStyle name="40% - Accent4 5" xfId="525"/>
    <cellStyle name="40% - Accent4 5 2" xfId="526"/>
    <cellStyle name="40% - Accent4 5 2 2" xfId="527"/>
    <cellStyle name="40% - Accent4 5 3" xfId="528"/>
    <cellStyle name="40% - Accent4 6" xfId="529"/>
    <cellStyle name="40% - Accent4 6 2" xfId="530"/>
    <cellStyle name="40% - Accent4 6 2 2" xfId="531"/>
    <cellStyle name="40% - Accent4 6 3" xfId="532"/>
    <cellStyle name="40% - Accent4 7" xfId="533"/>
    <cellStyle name="40% - Accent4 7 2" xfId="534"/>
    <cellStyle name="40% - Accent4 7 2 2" xfId="535"/>
    <cellStyle name="40% - Accent4 7 3" xfId="536"/>
    <cellStyle name="40% - Accent4 8" xfId="537"/>
    <cellStyle name="40% - Accent4 8 2" xfId="538"/>
    <cellStyle name="40% - Accent4 8 2 2" xfId="539"/>
    <cellStyle name="40% - Accent4 8 3" xfId="540"/>
    <cellStyle name="40% - Accent4 9" xfId="541"/>
    <cellStyle name="40% - Accent4 9 2" xfId="542"/>
    <cellStyle name="40% - Accent4 9 2 2" xfId="543"/>
    <cellStyle name="40% - Accent4 9 3" xfId="544"/>
    <cellStyle name="40% - Accent5" xfId="545"/>
    <cellStyle name="40% - Accent5 10" xfId="546"/>
    <cellStyle name="40% - Accent5 10 2" xfId="547"/>
    <cellStyle name="40% - Accent5 10 2 2" xfId="548"/>
    <cellStyle name="40% - Accent5 10 3" xfId="549"/>
    <cellStyle name="40% - Accent5 11" xfId="550"/>
    <cellStyle name="40% - Accent5 11 2" xfId="551"/>
    <cellStyle name="40% - Accent5 11 2 2" xfId="552"/>
    <cellStyle name="40% - Accent5 11 3" xfId="553"/>
    <cellStyle name="40% - Accent5 12" xfId="554"/>
    <cellStyle name="40% - Accent5 12 2" xfId="555"/>
    <cellStyle name="40% - Accent5 12 2 2" xfId="556"/>
    <cellStyle name="40% - Accent5 12 3" xfId="557"/>
    <cellStyle name="40% - Accent5 13" xfId="558"/>
    <cellStyle name="40% - Accent5 13 2" xfId="559"/>
    <cellStyle name="40% - Accent5 13 2 2" xfId="560"/>
    <cellStyle name="40% - Accent5 13 3" xfId="561"/>
    <cellStyle name="40% - Accent5 14" xfId="562"/>
    <cellStyle name="40% - Accent5 14 2" xfId="563"/>
    <cellStyle name="40% - Accent5 14 2 2" xfId="564"/>
    <cellStyle name="40% - Accent5 14 3" xfId="565"/>
    <cellStyle name="40% - Accent5 2" xfId="566"/>
    <cellStyle name="40% - Accent5 2 2" xfId="567"/>
    <cellStyle name="40% - Accent5 2 2 2" xfId="568"/>
    <cellStyle name="40% - Accent5 2 3" xfId="569"/>
    <cellStyle name="40% - Accent5 3" xfId="570"/>
    <cellStyle name="40% - Accent5 3 2" xfId="571"/>
    <cellStyle name="40% - Accent5 3 2 2" xfId="572"/>
    <cellStyle name="40% - Accent5 3 3" xfId="573"/>
    <cellStyle name="40% - Accent5 4" xfId="574"/>
    <cellStyle name="40% - Accent5 4 2" xfId="575"/>
    <cellStyle name="40% - Accent5 4 2 2" xfId="576"/>
    <cellStyle name="40% - Accent5 4 3" xfId="577"/>
    <cellStyle name="40% - Accent5 5" xfId="578"/>
    <cellStyle name="40% - Accent5 5 2" xfId="579"/>
    <cellStyle name="40% - Accent5 5 2 2" xfId="580"/>
    <cellStyle name="40% - Accent5 5 3" xfId="581"/>
    <cellStyle name="40% - Accent5 6" xfId="582"/>
    <cellStyle name="40% - Accent5 6 2" xfId="583"/>
    <cellStyle name="40% - Accent5 6 2 2" xfId="584"/>
    <cellStyle name="40% - Accent5 6 3" xfId="585"/>
    <cellStyle name="40% - Accent5 7" xfId="586"/>
    <cellStyle name="40% - Accent5 7 2" xfId="587"/>
    <cellStyle name="40% - Accent5 7 2 2" xfId="588"/>
    <cellStyle name="40% - Accent5 7 3" xfId="589"/>
    <cellStyle name="40% - Accent5 8" xfId="590"/>
    <cellStyle name="40% - Accent5 8 2" xfId="591"/>
    <cellStyle name="40% - Accent5 8 2 2" xfId="592"/>
    <cellStyle name="40% - Accent5 8 3" xfId="593"/>
    <cellStyle name="40% - Accent5 9" xfId="594"/>
    <cellStyle name="40% - Accent5 9 2" xfId="595"/>
    <cellStyle name="40% - Accent5 9 2 2" xfId="596"/>
    <cellStyle name="40% - Accent5 9 3" xfId="597"/>
    <cellStyle name="40% - Accent6" xfId="598"/>
    <cellStyle name="40% - Accent6 10" xfId="599"/>
    <cellStyle name="40% - Accent6 10 2" xfId="600"/>
    <cellStyle name="40% - Accent6 10 2 2" xfId="601"/>
    <cellStyle name="40% - Accent6 10 3" xfId="602"/>
    <cellStyle name="40% - Accent6 11" xfId="603"/>
    <cellStyle name="40% - Accent6 11 2" xfId="604"/>
    <cellStyle name="40% - Accent6 11 2 2" xfId="605"/>
    <cellStyle name="40% - Accent6 11 3" xfId="606"/>
    <cellStyle name="40% - Accent6 12" xfId="607"/>
    <cellStyle name="40% - Accent6 12 2" xfId="608"/>
    <cellStyle name="40% - Accent6 12 2 2" xfId="609"/>
    <cellStyle name="40% - Accent6 12 3" xfId="610"/>
    <cellStyle name="40% - Accent6 13" xfId="611"/>
    <cellStyle name="40% - Accent6 13 2" xfId="612"/>
    <cellStyle name="40% - Accent6 13 2 2" xfId="613"/>
    <cellStyle name="40% - Accent6 13 3" xfId="614"/>
    <cellStyle name="40% - Accent6 14" xfId="615"/>
    <cellStyle name="40% - Accent6 14 2" xfId="616"/>
    <cellStyle name="40% - Accent6 14 2 2" xfId="617"/>
    <cellStyle name="40% - Accent6 14 3" xfId="618"/>
    <cellStyle name="40% - Accent6 2" xfId="619"/>
    <cellStyle name="40% - Accent6 2 2" xfId="620"/>
    <cellStyle name="40% - Accent6 2 2 2" xfId="621"/>
    <cellStyle name="40% - Accent6 2 3" xfId="622"/>
    <cellStyle name="40% - Accent6 3" xfId="623"/>
    <cellStyle name="40% - Accent6 3 2" xfId="624"/>
    <cellStyle name="40% - Accent6 3 2 2" xfId="625"/>
    <cellStyle name="40% - Accent6 3 3" xfId="626"/>
    <cellStyle name="40% - Accent6 4" xfId="627"/>
    <cellStyle name="40% - Accent6 4 2" xfId="628"/>
    <cellStyle name="40% - Accent6 4 2 2" xfId="629"/>
    <cellStyle name="40% - Accent6 4 3" xfId="630"/>
    <cellStyle name="40% - Accent6 5" xfId="631"/>
    <cellStyle name="40% - Accent6 5 2" xfId="632"/>
    <cellStyle name="40% - Accent6 5 2 2" xfId="633"/>
    <cellStyle name="40% - Accent6 5 3" xfId="634"/>
    <cellStyle name="40% - Accent6 6" xfId="635"/>
    <cellStyle name="40% - Accent6 6 2" xfId="636"/>
    <cellStyle name="40% - Accent6 6 2 2" xfId="637"/>
    <cellStyle name="40% - Accent6 6 3" xfId="638"/>
    <cellStyle name="40% - Accent6 7" xfId="639"/>
    <cellStyle name="40% - Accent6 7 2" xfId="640"/>
    <cellStyle name="40% - Accent6 7 2 2" xfId="641"/>
    <cellStyle name="40% - Accent6 7 3" xfId="642"/>
    <cellStyle name="40% - Accent6 8" xfId="643"/>
    <cellStyle name="40% - Accent6 8 2" xfId="644"/>
    <cellStyle name="40% - Accent6 8 2 2" xfId="645"/>
    <cellStyle name="40% - Accent6 8 3" xfId="646"/>
    <cellStyle name="40% - Accent6 9" xfId="647"/>
    <cellStyle name="40% - Accent6 9 2" xfId="648"/>
    <cellStyle name="40% - Accent6 9 2 2" xfId="649"/>
    <cellStyle name="40% - Accent6 9 3" xfId="650"/>
    <cellStyle name="60% - Accent1" xfId="651"/>
    <cellStyle name="60% - Accent1 2" xfId="652"/>
    <cellStyle name="60% - Accent2" xfId="653"/>
    <cellStyle name="60% - Accent2 2" xfId="654"/>
    <cellStyle name="60% - Accent3" xfId="655"/>
    <cellStyle name="60% - Accent3 2" xfId="656"/>
    <cellStyle name="60% - Accent4" xfId="657"/>
    <cellStyle name="60% - Accent4 2" xfId="658"/>
    <cellStyle name="60% - Accent5" xfId="659"/>
    <cellStyle name="60% - Accent5 2" xfId="660"/>
    <cellStyle name="60% - Accent6" xfId="661"/>
    <cellStyle name="60% - Accent6 2" xfId="662"/>
    <cellStyle name="Accent1" xfId="663"/>
    <cellStyle name="Accent1 2" xfId="664"/>
    <cellStyle name="Accent2" xfId="665"/>
    <cellStyle name="Accent2 2" xfId="666"/>
    <cellStyle name="Accent3" xfId="667"/>
    <cellStyle name="Accent3 2" xfId="668"/>
    <cellStyle name="Accent4" xfId="669"/>
    <cellStyle name="Accent4 2" xfId="670"/>
    <cellStyle name="Accent5" xfId="671"/>
    <cellStyle name="Accent5 2" xfId="672"/>
    <cellStyle name="Accent6" xfId="673"/>
    <cellStyle name="Accent6 2" xfId="674"/>
    <cellStyle name="Bad" xfId="675"/>
    <cellStyle name="Bad 2" xfId="676"/>
    <cellStyle name="Calculation" xfId="677"/>
    <cellStyle name="Calculation 2" xfId="678"/>
    <cellStyle name="Check Cell" xfId="679"/>
    <cellStyle name="Check Cell 2" xfId="680"/>
    <cellStyle name="Comma" xfId="681"/>
    <cellStyle name="Comma [0]" xfId="682"/>
    <cellStyle name="Comma 2" xfId="683"/>
    <cellStyle name="Comma 3" xfId="684"/>
    <cellStyle name="Currency" xfId="685"/>
    <cellStyle name="Currency [0]" xfId="686"/>
    <cellStyle name="Currency 2" xfId="687"/>
    <cellStyle name="Currency 3" xfId="688"/>
    <cellStyle name="Explanatory Text" xfId="689"/>
    <cellStyle name="Explanatory Text 2" xfId="690"/>
    <cellStyle name="Good" xfId="691"/>
    <cellStyle name="Good 2" xfId="692"/>
    <cellStyle name="Heading 1" xfId="693"/>
    <cellStyle name="Heading 1 2" xfId="694"/>
    <cellStyle name="Heading 2" xfId="695"/>
    <cellStyle name="Heading 2 2" xfId="696"/>
    <cellStyle name="Heading 3" xfId="697"/>
    <cellStyle name="Heading 3 2" xfId="698"/>
    <cellStyle name="Heading 4" xfId="699"/>
    <cellStyle name="Heading 4 2" xfId="700"/>
    <cellStyle name="Hyperlink" xfId="701"/>
    <cellStyle name="Input" xfId="702"/>
    <cellStyle name="Input 2" xfId="703"/>
    <cellStyle name="Linked Cell" xfId="704"/>
    <cellStyle name="Linked Cell 2" xfId="705"/>
    <cellStyle name="Neutral" xfId="706"/>
    <cellStyle name="Neutral 2" xfId="707"/>
    <cellStyle name="Normal 2" xfId="708"/>
    <cellStyle name="Normal 2 2" xfId="709"/>
    <cellStyle name="Normal 2 3" xfId="710"/>
    <cellStyle name="Normal 3" xfId="711"/>
    <cellStyle name="Normal 4" xfId="712"/>
    <cellStyle name="Normal 5" xfId="713"/>
    <cellStyle name="Normal_Sachin_Utilities_Elec+NG+Coal_Real_6-30-09" xfId="714"/>
    <cellStyle name="Note" xfId="715"/>
    <cellStyle name="Note 10" xfId="716"/>
    <cellStyle name="Note 10 2" xfId="717"/>
    <cellStyle name="Note 10 2 2" xfId="718"/>
    <cellStyle name="Note 10 3" xfId="719"/>
    <cellStyle name="Note 11" xfId="720"/>
    <cellStyle name="Note 11 2" xfId="721"/>
    <cellStyle name="Note 11 2 2" xfId="722"/>
    <cellStyle name="Note 11 3" xfId="723"/>
    <cellStyle name="Note 12" xfId="724"/>
    <cellStyle name="Note 12 2" xfId="725"/>
    <cellStyle name="Note 12 2 2" xfId="726"/>
    <cellStyle name="Note 12 3" xfId="727"/>
    <cellStyle name="Note 13" xfId="728"/>
    <cellStyle name="Note 13 2" xfId="729"/>
    <cellStyle name="Note 13 2 2" xfId="730"/>
    <cellStyle name="Note 13 3" xfId="731"/>
    <cellStyle name="Note 14" xfId="732"/>
    <cellStyle name="Note 14 2" xfId="733"/>
    <cellStyle name="Note 14 2 2" xfId="734"/>
    <cellStyle name="Note 14 3" xfId="735"/>
    <cellStyle name="Note 2" xfId="736"/>
    <cellStyle name="Note 2 2" xfId="737"/>
    <cellStyle name="Note 2 2 2" xfId="738"/>
    <cellStyle name="Note 2 3" xfId="739"/>
    <cellStyle name="Note 3" xfId="740"/>
    <cellStyle name="Note 3 2" xfId="741"/>
    <cellStyle name="Note 3 2 2" xfId="742"/>
    <cellStyle name="Note 3 3" xfId="743"/>
    <cellStyle name="Note 4" xfId="744"/>
    <cellStyle name="Note 4 2" xfId="745"/>
    <cellStyle name="Note 4 2 2" xfId="746"/>
    <cellStyle name="Note 4 3" xfId="747"/>
    <cellStyle name="Note 5" xfId="748"/>
    <cellStyle name="Note 5 2" xfId="749"/>
    <cellStyle name="Note 5 2 2" xfId="750"/>
    <cellStyle name="Note 5 3" xfId="751"/>
    <cellStyle name="Note 6" xfId="752"/>
    <cellStyle name="Note 6 2" xfId="753"/>
    <cellStyle name="Note 6 2 2" xfId="754"/>
    <cellStyle name="Note 6 3" xfId="755"/>
    <cellStyle name="Note 7" xfId="756"/>
    <cellStyle name="Note 7 2" xfId="757"/>
    <cellStyle name="Note 7 2 2" xfId="758"/>
    <cellStyle name="Note 7 3" xfId="759"/>
    <cellStyle name="Note 8" xfId="760"/>
    <cellStyle name="Note 8 2" xfId="761"/>
    <cellStyle name="Note 8 2 2" xfId="762"/>
    <cellStyle name="Note 8 3" xfId="763"/>
    <cellStyle name="Note 9" xfId="764"/>
    <cellStyle name="Note 9 2" xfId="765"/>
    <cellStyle name="Note 9 2 2" xfId="766"/>
    <cellStyle name="Note 9 3" xfId="767"/>
    <cellStyle name="Output" xfId="768"/>
    <cellStyle name="Output 2" xfId="769"/>
    <cellStyle name="Percent" xfId="770"/>
    <cellStyle name="Percent 2" xfId="771"/>
    <cellStyle name="Percent 3" xfId="772"/>
    <cellStyle name="Title" xfId="773"/>
    <cellStyle name="Title 2" xfId="774"/>
    <cellStyle name="Total" xfId="775"/>
    <cellStyle name="Total 2" xfId="776"/>
    <cellStyle name="Total 2 2" xfId="777"/>
    <cellStyle name="Warning Text" xfId="778"/>
    <cellStyle name="Warning Text 2" xfId="779"/>
  </cellStyles>
  <dxfs count="4">
    <dxf>
      <fill>
        <patternFill>
          <bgColor rgb="FFFF0000"/>
        </patternFill>
      </fill>
    </dxf>
    <dxf>
      <fill>
        <patternFill>
          <bgColor rgb="FF00FF00"/>
        </patternFill>
      </fill>
    </dxf>
    <dxf>
      <fill>
        <patternFill>
          <bgColor rgb="FFFF0000"/>
        </patternFill>
      </fill>
    </dxf>
    <dxf>
      <fill>
        <patternFill>
          <bgColor rgb="FF00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xdr:row>
      <xdr:rowOff>200025</xdr:rowOff>
    </xdr:from>
    <xdr:to>
      <xdr:col>3</xdr:col>
      <xdr:colOff>9525</xdr:colOff>
      <xdr:row>2</xdr:row>
      <xdr:rowOff>200025</xdr:rowOff>
    </xdr:to>
    <xdr:pic>
      <xdr:nvPicPr>
        <xdr:cNvPr id="1" name="Picture 2" descr="C:\Documents and Settings\SN6\My Documents\Enhanced Save Energy Now Initiative\DOE logos\New_DOE_Logo_Color_Hi-Res_042808.jpg"/>
        <xdr:cNvPicPr preferRelativeResize="1">
          <a:picLocks noChangeAspect="1"/>
        </xdr:cNvPicPr>
      </xdr:nvPicPr>
      <xdr:blipFill>
        <a:blip r:embed="rId1">
          <a:clrChange>
            <a:clrFrom>
              <a:srgbClr val="FFFFFE"/>
            </a:clrFrom>
            <a:clrTo>
              <a:srgbClr val="FFFFFE">
                <a:alpha val="0"/>
              </a:srgbClr>
            </a:clrTo>
          </a:clrChange>
        </a:blip>
        <a:stretch>
          <a:fillRect/>
        </a:stretch>
      </xdr:blipFill>
      <xdr:spPr>
        <a:xfrm>
          <a:off x="11791950" y="619125"/>
          <a:ext cx="9525" cy="0"/>
        </a:xfrm>
        <a:prstGeom prst="rect">
          <a:avLst/>
        </a:prstGeom>
        <a:noFill/>
        <a:ln w="9525" cmpd="sng">
          <a:noFill/>
        </a:ln>
      </xdr:spPr>
    </xdr:pic>
    <xdr:clientData/>
  </xdr:twoCellAnchor>
  <xdr:twoCellAnchor editAs="oneCell">
    <xdr:from>
      <xdr:col>2</xdr:col>
      <xdr:colOff>5705475</xdr:colOff>
      <xdr:row>2</xdr:row>
      <xdr:rowOff>38100</xdr:rowOff>
    </xdr:from>
    <xdr:to>
      <xdr:col>2</xdr:col>
      <xdr:colOff>7620000</xdr:colOff>
      <xdr:row>2</xdr:row>
      <xdr:rowOff>1257300</xdr:rowOff>
    </xdr:to>
    <xdr:pic>
      <xdr:nvPicPr>
        <xdr:cNvPr id="2" name="Picture 77" descr="2009_EERE_DOE_Vertical_Color_vector"/>
        <xdr:cNvPicPr preferRelativeResize="1">
          <a:picLocks noChangeAspect="1"/>
        </xdr:cNvPicPr>
      </xdr:nvPicPr>
      <xdr:blipFill>
        <a:blip r:embed="rId2"/>
        <a:stretch>
          <a:fillRect/>
        </a:stretch>
      </xdr:blipFill>
      <xdr:spPr>
        <a:xfrm>
          <a:off x="9839325" y="457200"/>
          <a:ext cx="1914525" cy="1219200"/>
        </a:xfrm>
        <a:prstGeom prst="rect">
          <a:avLst/>
        </a:prstGeom>
        <a:noFill/>
        <a:ln w="9525" cmpd="sng">
          <a:noFill/>
        </a:ln>
      </xdr:spPr>
    </xdr:pic>
    <xdr:clientData/>
  </xdr:twoCellAnchor>
  <xdr:twoCellAnchor editAs="oneCell">
    <xdr:from>
      <xdr:col>0</xdr:col>
      <xdr:colOff>9525</xdr:colOff>
      <xdr:row>1</xdr:row>
      <xdr:rowOff>219075</xdr:rowOff>
    </xdr:from>
    <xdr:to>
      <xdr:col>1</xdr:col>
      <xdr:colOff>1181100</xdr:colOff>
      <xdr:row>2</xdr:row>
      <xdr:rowOff>1276350</xdr:rowOff>
    </xdr:to>
    <xdr:pic>
      <xdr:nvPicPr>
        <xdr:cNvPr id="3" name="Picture 1"/>
        <xdr:cNvPicPr preferRelativeResize="1">
          <a:picLocks noChangeAspect="1"/>
        </xdr:cNvPicPr>
      </xdr:nvPicPr>
      <xdr:blipFill>
        <a:blip r:embed="rId3"/>
        <a:stretch>
          <a:fillRect/>
        </a:stretch>
      </xdr:blipFill>
      <xdr:spPr>
        <a:xfrm>
          <a:off x="9525" y="409575"/>
          <a:ext cx="2581275"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1876425</xdr:colOff>
      <xdr:row>2</xdr:row>
      <xdr:rowOff>200025</xdr:rowOff>
    </xdr:from>
    <xdr:to>
      <xdr:col>4</xdr:col>
      <xdr:colOff>19050</xdr:colOff>
      <xdr:row>2</xdr:row>
      <xdr:rowOff>200025</xdr:rowOff>
    </xdr:to>
    <xdr:pic>
      <xdr:nvPicPr>
        <xdr:cNvPr id="1" name="Picture 2" descr="C:\Documents and Settings\SN6\My Documents\Enhanced Save Energy Now Initiative\DOE logos\New_DOE_Logo_Color_Hi-Res_042808.jpg"/>
        <xdr:cNvPicPr preferRelativeResize="1">
          <a:picLocks noChangeAspect="1"/>
        </xdr:cNvPicPr>
      </xdr:nvPicPr>
      <xdr:blipFill>
        <a:blip r:embed="rId1">
          <a:clrChange>
            <a:clrFrom>
              <a:srgbClr val="FFFFFE"/>
            </a:clrFrom>
            <a:clrTo>
              <a:srgbClr val="FFFFFE">
                <a:alpha val="0"/>
              </a:srgbClr>
            </a:clrTo>
          </a:clrChange>
        </a:blip>
        <a:stretch>
          <a:fillRect/>
        </a:stretch>
      </xdr:blipFill>
      <xdr:spPr>
        <a:xfrm>
          <a:off x="7791450" y="581025"/>
          <a:ext cx="19050" cy="0"/>
        </a:xfrm>
        <a:prstGeom prst="rect">
          <a:avLst/>
        </a:prstGeom>
        <a:noFill/>
        <a:ln w="9525" cmpd="sng">
          <a:noFill/>
        </a:ln>
      </xdr:spPr>
    </xdr:pic>
    <xdr:clientData/>
  </xdr:twoCellAnchor>
  <xdr:twoCellAnchor editAs="oneCell">
    <xdr:from>
      <xdr:col>4</xdr:col>
      <xdr:colOff>104775</xdr:colOff>
      <xdr:row>2</xdr:row>
      <xdr:rowOff>66675</xdr:rowOff>
    </xdr:from>
    <xdr:to>
      <xdr:col>6</xdr:col>
      <xdr:colOff>19050</xdr:colOff>
      <xdr:row>2</xdr:row>
      <xdr:rowOff>971550</xdr:rowOff>
    </xdr:to>
    <xdr:pic>
      <xdr:nvPicPr>
        <xdr:cNvPr id="2" name="Picture 77" descr="2009_EERE_DOE_Vertical_Color_vector"/>
        <xdr:cNvPicPr preferRelativeResize="1">
          <a:picLocks noChangeAspect="1"/>
        </xdr:cNvPicPr>
      </xdr:nvPicPr>
      <xdr:blipFill>
        <a:blip r:embed="rId2"/>
        <a:stretch>
          <a:fillRect/>
        </a:stretch>
      </xdr:blipFill>
      <xdr:spPr>
        <a:xfrm>
          <a:off x="7896225" y="447675"/>
          <a:ext cx="1724025" cy="904875"/>
        </a:xfrm>
        <a:prstGeom prst="rect">
          <a:avLst/>
        </a:prstGeom>
        <a:noFill/>
        <a:ln w="9525" cmpd="sng">
          <a:noFill/>
        </a:ln>
      </xdr:spPr>
    </xdr:pic>
    <xdr:clientData/>
  </xdr:twoCellAnchor>
  <xdr:twoCellAnchor>
    <xdr:from>
      <xdr:col>0</xdr:col>
      <xdr:colOff>2847975</xdr:colOff>
      <xdr:row>39</xdr:row>
      <xdr:rowOff>438150</xdr:rowOff>
    </xdr:from>
    <xdr:to>
      <xdr:col>1</xdr:col>
      <xdr:colOff>57150</xdr:colOff>
      <xdr:row>39</xdr:row>
      <xdr:rowOff>723900</xdr:rowOff>
    </xdr:to>
    <xdr:sp>
      <xdr:nvSpPr>
        <xdr:cNvPr id="3" name="Down Arrow 1"/>
        <xdr:cNvSpPr>
          <a:spLocks/>
        </xdr:cNvSpPr>
      </xdr:nvSpPr>
      <xdr:spPr>
        <a:xfrm>
          <a:off x="2847975" y="16630650"/>
          <a:ext cx="419100" cy="285750"/>
        </a:xfrm>
        <a:prstGeom prst="downArrow">
          <a:avLst>
            <a:gd name="adj" fmla="val 0"/>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1390650</xdr:colOff>
      <xdr:row>28</xdr:row>
      <xdr:rowOff>200025</xdr:rowOff>
    </xdr:from>
    <xdr:to>
      <xdr:col>3</xdr:col>
      <xdr:colOff>1752600</xdr:colOff>
      <xdr:row>29</xdr:row>
      <xdr:rowOff>0</xdr:rowOff>
    </xdr:to>
    <xdr:sp>
      <xdr:nvSpPr>
        <xdr:cNvPr id="4" name="Down Arrow 2"/>
        <xdr:cNvSpPr>
          <a:spLocks/>
        </xdr:cNvSpPr>
      </xdr:nvSpPr>
      <xdr:spPr>
        <a:xfrm>
          <a:off x="7305675" y="8286750"/>
          <a:ext cx="361950" cy="0"/>
        </a:xfrm>
        <a:prstGeom prst="downArrow">
          <a:avLst>
            <a:gd name="adj" fmla="val 0"/>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9525</xdr:colOff>
      <xdr:row>2</xdr:row>
      <xdr:rowOff>19050</xdr:rowOff>
    </xdr:from>
    <xdr:to>
      <xdr:col>0</xdr:col>
      <xdr:colOff>2019300</xdr:colOff>
      <xdr:row>2</xdr:row>
      <xdr:rowOff>1000125</xdr:rowOff>
    </xdr:to>
    <xdr:pic>
      <xdr:nvPicPr>
        <xdr:cNvPr id="5" name="Picture 1"/>
        <xdr:cNvPicPr preferRelativeResize="1">
          <a:picLocks noChangeAspect="1"/>
        </xdr:cNvPicPr>
      </xdr:nvPicPr>
      <xdr:blipFill>
        <a:blip r:embed="rId3"/>
        <a:stretch>
          <a:fillRect/>
        </a:stretch>
      </xdr:blipFill>
      <xdr:spPr>
        <a:xfrm>
          <a:off x="9525" y="400050"/>
          <a:ext cx="200977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2152650</xdr:colOff>
      <xdr:row>2</xdr:row>
      <xdr:rowOff>0</xdr:rowOff>
    </xdr:from>
    <xdr:to>
      <xdr:col>4</xdr:col>
      <xdr:colOff>2152650</xdr:colOff>
      <xdr:row>2</xdr:row>
      <xdr:rowOff>0</xdr:rowOff>
    </xdr:to>
    <xdr:pic>
      <xdr:nvPicPr>
        <xdr:cNvPr id="1" name="Picture 2" descr="C:\Documents and Settings\SN6\My Documents\Enhanced Save Energy Now Initiative\DOE logos\New_DOE_Logo_Color_Hi-Res_042808.jpg"/>
        <xdr:cNvPicPr preferRelativeResize="1">
          <a:picLocks noChangeAspect="1"/>
        </xdr:cNvPicPr>
      </xdr:nvPicPr>
      <xdr:blipFill>
        <a:blip r:embed="rId1">
          <a:clrChange>
            <a:clrFrom>
              <a:srgbClr val="FFFFFE"/>
            </a:clrFrom>
            <a:clrTo>
              <a:srgbClr val="FFFFFE">
                <a:alpha val="0"/>
              </a:srgbClr>
            </a:clrTo>
          </a:clrChange>
        </a:blip>
        <a:stretch>
          <a:fillRect/>
        </a:stretch>
      </xdr:blipFill>
      <xdr:spPr>
        <a:xfrm>
          <a:off x="8486775" y="323850"/>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Andre.Defontaine\Local%20Settings\Temporary%20Internet%20Files\Content.Outlook\OORZZH1X\Documents%20and%20Settings\SN6\My%20Documents\M&amp;V%20Protocol\Modified%20Baselining%20Spreadsheet%20V10\Plan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Andre.Defontaine\Local%20Settings\Temporary%20Internet%20Files\Content.Outlook\OORZZH1X\CEPT%20Tool\Plant1.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cuments%20and%20Settings\Andre.Defontaine\Local%20Settings\Temporary%20Internet%20Files\Content.Outlook\OORZZH1X\Users\n4a\Desktop\BBBP\IPT%20Marketing\INPLTApplication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ather Data"/>
      <sheetName val="Weather STANDARD"/>
      <sheetName val="Data Columns"/>
      <sheetName val="Weather Calculations"/>
      <sheetName val="Regression Model"/>
      <sheetName val="PEPT_KPI"/>
      <sheetName val="PEPT_EPU"/>
      <sheetName val="User Input Worksheet"/>
      <sheetName val="Instructions - Plant"/>
    </sheetNames>
    <sheetDataSet>
      <sheetData sheetId="2">
        <row r="1">
          <cell r="A1" t="str">
            <v>States</v>
          </cell>
        </row>
        <row r="2">
          <cell r="A2" t="str">
            <v>Alabama</v>
          </cell>
          <cell r="E2" t="str">
            <v>Alabama</v>
          </cell>
          <cell r="G2">
            <v>55</v>
          </cell>
          <cell r="I2">
            <v>1995</v>
          </cell>
          <cell r="K2" t="str">
            <v>Yes</v>
          </cell>
          <cell r="M2" t="str">
            <v>Yes</v>
          </cell>
          <cell r="U2">
            <v>0.01</v>
          </cell>
        </row>
        <row r="3">
          <cell r="A3" t="str">
            <v>Alabama</v>
          </cell>
          <cell r="E3" t="str">
            <v>Alaska</v>
          </cell>
          <cell r="G3">
            <v>56</v>
          </cell>
          <cell r="I3">
            <v>1996</v>
          </cell>
          <cell r="K3" t="str">
            <v>No</v>
          </cell>
          <cell r="M3" t="str">
            <v>No</v>
          </cell>
          <cell r="U3">
            <v>0.015</v>
          </cell>
        </row>
        <row r="4">
          <cell r="A4" t="str">
            <v>Alabama</v>
          </cell>
          <cell r="E4" t="str">
            <v>Arizona</v>
          </cell>
          <cell r="G4">
            <v>57</v>
          </cell>
          <cell r="I4">
            <v>1997</v>
          </cell>
          <cell r="U4">
            <v>0.02</v>
          </cell>
        </row>
        <row r="5">
          <cell r="A5" t="str">
            <v>Alabama</v>
          </cell>
          <cell r="E5" t="str">
            <v>Arkansas</v>
          </cell>
          <cell r="G5">
            <v>58</v>
          </cell>
          <cell r="I5">
            <v>1998</v>
          </cell>
          <cell r="U5">
            <v>0.025</v>
          </cell>
        </row>
        <row r="6">
          <cell r="A6" t="str">
            <v>Alaska</v>
          </cell>
          <cell r="E6" t="str">
            <v>California</v>
          </cell>
          <cell r="G6">
            <v>59</v>
          </cell>
          <cell r="I6">
            <v>1999</v>
          </cell>
          <cell r="U6">
            <v>0.03</v>
          </cell>
        </row>
        <row r="7">
          <cell r="A7" t="str">
            <v>Alaska</v>
          </cell>
          <cell r="E7" t="str">
            <v>Colorado </v>
          </cell>
          <cell r="G7">
            <v>60</v>
          </cell>
          <cell r="I7">
            <v>2000</v>
          </cell>
          <cell r="U7">
            <v>0.035</v>
          </cell>
        </row>
        <row r="8">
          <cell r="A8" t="str">
            <v>Alaska</v>
          </cell>
          <cell r="E8" t="str">
            <v>Connecticut </v>
          </cell>
          <cell r="G8">
            <v>61</v>
          </cell>
          <cell r="I8">
            <v>2001</v>
          </cell>
          <cell r="U8">
            <v>0.04</v>
          </cell>
        </row>
        <row r="9">
          <cell r="A9" t="str">
            <v>Arizona</v>
          </cell>
          <cell r="E9" t="str">
            <v>Delaware </v>
          </cell>
          <cell r="G9">
            <v>62</v>
          </cell>
          <cell r="I9">
            <v>2002</v>
          </cell>
          <cell r="U9">
            <v>0.045</v>
          </cell>
        </row>
        <row r="10">
          <cell r="A10" t="str">
            <v>Arizona</v>
          </cell>
          <cell r="E10" t="str">
            <v>Florida </v>
          </cell>
          <cell r="G10">
            <v>63</v>
          </cell>
          <cell r="I10">
            <v>2003</v>
          </cell>
          <cell r="U10">
            <v>0.05</v>
          </cell>
        </row>
        <row r="11">
          <cell r="A11" t="str">
            <v>Arizona</v>
          </cell>
          <cell r="E11" t="str">
            <v>Georgia </v>
          </cell>
          <cell r="G11">
            <v>64</v>
          </cell>
          <cell r="I11">
            <v>2004</v>
          </cell>
          <cell r="U11">
            <v>0.055</v>
          </cell>
        </row>
        <row r="12">
          <cell r="A12" t="str">
            <v>Arizona</v>
          </cell>
          <cell r="E12" t="str">
            <v>Hawaii </v>
          </cell>
          <cell r="G12">
            <v>65</v>
          </cell>
          <cell r="I12">
            <v>2005</v>
          </cell>
          <cell r="U12">
            <v>0.06</v>
          </cell>
        </row>
        <row r="13">
          <cell r="A13" t="str">
            <v>Arkansas</v>
          </cell>
          <cell r="E13" t="str">
            <v>Idaho </v>
          </cell>
          <cell r="G13">
            <v>66</v>
          </cell>
          <cell r="I13">
            <v>2006</v>
          </cell>
          <cell r="U13">
            <v>0.065</v>
          </cell>
        </row>
        <row r="14">
          <cell r="A14" t="str">
            <v>Arkansas</v>
          </cell>
          <cell r="E14" t="str">
            <v>Illinois </v>
          </cell>
          <cell r="G14">
            <v>67</v>
          </cell>
          <cell r="I14">
            <v>2007</v>
          </cell>
          <cell r="U14">
            <v>0.07</v>
          </cell>
        </row>
        <row r="15">
          <cell r="A15" t="str">
            <v>California</v>
          </cell>
          <cell r="E15" t="str">
            <v>Indiana </v>
          </cell>
          <cell r="G15">
            <v>68</v>
          </cell>
          <cell r="I15">
            <v>2008</v>
          </cell>
          <cell r="U15">
            <v>0.075</v>
          </cell>
        </row>
        <row r="16">
          <cell r="A16" t="str">
            <v>California</v>
          </cell>
          <cell r="E16" t="str">
            <v>Iowa </v>
          </cell>
          <cell r="G16">
            <v>69</v>
          </cell>
          <cell r="I16">
            <v>2009</v>
          </cell>
          <cell r="U16">
            <v>0.08</v>
          </cell>
        </row>
        <row r="17">
          <cell r="A17" t="str">
            <v>California</v>
          </cell>
          <cell r="E17" t="str">
            <v>Kansas </v>
          </cell>
          <cell r="G17">
            <v>70</v>
          </cell>
          <cell r="U17">
            <v>0.085</v>
          </cell>
        </row>
        <row r="18">
          <cell r="A18" t="str">
            <v>California</v>
          </cell>
          <cell r="E18" t="str">
            <v>Kentucky </v>
          </cell>
          <cell r="G18">
            <v>71</v>
          </cell>
          <cell r="U18">
            <v>0.09</v>
          </cell>
        </row>
        <row r="19">
          <cell r="A19" t="str">
            <v>California</v>
          </cell>
          <cell r="E19" t="str">
            <v>Louisiana </v>
          </cell>
          <cell r="G19">
            <v>72</v>
          </cell>
          <cell r="U19">
            <v>0.095</v>
          </cell>
        </row>
        <row r="20">
          <cell r="A20" t="str">
            <v>Colorado </v>
          </cell>
          <cell r="E20" t="str">
            <v>Maine </v>
          </cell>
          <cell r="G20">
            <v>73</v>
          </cell>
          <cell r="U20">
            <v>0.1</v>
          </cell>
        </row>
        <row r="21">
          <cell r="A21" t="str">
            <v>Colorado </v>
          </cell>
          <cell r="E21" t="str">
            <v>Maryland </v>
          </cell>
          <cell r="G21">
            <v>74</v>
          </cell>
        </row>
        <row r="22">
          <cell r="A22" t="str">
            <v>Colorado </v>
          </cell>
          <cell r="E22" t="str">
            <v>Massachusetts </v>
          </cell>
          <cell r="G22">
            <v>75</v>
          </cell>
        </row>
        <row r="23">
          <cell r="A23" t="str">
            <v>Colorado </v>
          </cell>
          <cell r="E23" t="str">
            <v>Michigan </v>
          </cell>
          <cell r="G23">
            <v>76</v>
          </cell>
        </row>
        <row r="24">
          <cell r="A24" t="str">
            <v>Connecticut </v>
          </cell>
          <cell r="E24" t="str">
            <v>Minnesota </v>
          </cell>
          <cell r="G24">
            <v>77</v>
          </cell>
        </row>
        <row r="25">
          <cell r="A25" t="str">
            <v>Connecticut </v>
          </cell>
          <cell r="E25" t="str">
            <v>Mississippi </v>
          </cell>
          <cell r="G25">
            <v>78</v>
          </cell>
        </row>
        <row r="26">
          <cell r="A26" t="str">
            <v>Delaware </v>
          </cell>
          <cell r="E26" t="str">
            <v>Missouri </v>
          </cell>
          <cell r="G26">
            <v>79</v>
          </cell>
        </row>
        <row r="27">
          <cell r="A27" t="str">
            <v>Florida </v>
          </cell>
          <cell r="E27" t="str">
            <v>Montana </v>
          </cell>
          <cell r="G27">
            <v>80</v>
          </cell>
        </row>
        <row r="28">
          <cell r="A28" t="str">
            <v>Florida </v>
          </cell>
          <cell r="E28" t="str">
            <v>Nebraska </v>
          </cell>
          <cell r="G28">
            <v>81</v>
          </cell>
        </row>
        <row r="29">
          <cell r="A29" t="str">
            <v>Florida </v>
          </cell>
          <cell r="E29" t="str">
            <v>Nevada </v>
          </cell>
          <cell r="G29">
            <v>82</v>
          </cell>
        </row>
        <row r="30">
          <cell r="A30" t="str">
            <v>Florida </v>
          </cell>
          <cell r="E30" t="str">
            <v>New Hampshire </v>
          </cell>
          <cell r="G30">
            <v>83</v>
          </cell>
        </row>
        <row r="31">
          <cell r="A31" t="str">
            <v>Florida </v>
          </cell>
          <cell r="E31" t="str">
            <v>New Jersey </v>
          </cell>
          <cell r="G31">
            <v>84</v>
          </cell>
        </row>
        <row r="32">
          <cell r="A32" t="str">
            <v>Florida </v>
          </cell>
          <cell r="E32" t="str">
            <v>New Mexico </v>
          </cell>
          <cell r="G32">
            <v>85</v>
          </cell>
        </row>
        <row r="33">
          <cell r="A33" t="str">
            <v>Florida </v>
          </cell>
          <cell r="E33" t="str">
            <v>New York </v>
          </cell>
          <cell r="G33">
            <v>86</v>
          </cell>
        </row>
        <row r="34">
          <cell r="A34" t="str">
            <v>Georgia </v>
          </cell>
          <cell r="E34" t="str">
            <v>North Carolina </v>
          </cell>
          <cell r="G34">
            <v>87</v>
          </cell>
        </row>
        <row r="35">
          <cell r="A35" t="str">
            <v>Georgia </v>
          </cell>
          <cell r="E35" t="str">
            <v>North Dakota </v>
          </cell>
          <cell r="G35">
            <v>88</v>
          </cell>
        </row>
        <row r="36">
          <cell r="A36" t="str">
            <v>Georgia </v>
          </cell>
          <cell r="E36" t="str">
            <v>Ohio </v>
          </cell>
          <cell r="G36">
            <v>89</v>
          </cell>
        </row>
        <row r="37">
          <cell r="A37" t="str">
            <v>Georgia </v>
          </cell>
          <cell r="E37" t="str">
            <v>Oklahoma </v>
          </cell>
          <cell r="G37">
            <v>90</v>
          </cell>
        </row>
        <row r="38">
          <cell r="A38" t="str">
            <v>Hawaii </v>
          </cell>
          <cell r="E38" t="str">
            <v>Oregon </v>
          </cell>
        </row>
        <row r="39">
          <cell r="A39" t="str">
            <v>Idaho </v>
          </cell>
          <cell r="E39" t="str">
            <v>Pennsylvania </v>
          </cell>
        </row>
        <row r="40">
          <cell r="A40" t="str">
            <v>Idaho </v>
          </cell>
          <cell r="E40" t="str">
            <v>Rhode Island </v>
          </cell>
        </row>
        <row r="41">
          <cell r="A41" t="str">
            <v>Illinois </v>
          </cell>
          <cell r="E41" t="str">
            <v>South Carolina </v>
          </cell>
        </row>
        <row r="42">
          <cell r="A42" t="str">
            <v>Illinois </v>
          </cell>
          <cell r="E42" t="str">
            <v>South Dakota </v>
          </cell>
        </row>
        <row r="43">
          <cell r="A43" t="str">
            <v>Illinois </v>
          </cell>
          <cell r="E43" t="str">
            <v>Tennessee </v>
          </cell>
        </row>
        <row r="44">
          <cell r="A44" t="str">
            <v>Illinois </v>
          </cell>
          <cell r="E44" t="str">
            <v>Texas </v>
          </cell>
        </row>
        <row r="45">
          <cell r="A45" t="str">
            <v>Indiana </v>
          </cell>
          <cell r="E45" t="str">
            <v>Utah </v>
          </cell>
        </row>
        <row r="46">
          <cell r="A46" t="str">
            <v>Indiana </v>
          </cell>
          <cell r="E46" t="str">
            <v>Vermont </v>
          </cell>
        </row>
        <row r="47">
          <cell r="A47" t="str">
            <v>Indiana </v>
          </cell>
          <cell r="E47" t="str">
            <v>Virginia </v>
          </cell>
        </row>
        <row r="48">
          <cell r="A48" t="str">
            <v>Indiana </v>
          </cell>
          <cell r="E48" t="str">
            <v>Washington </v>
          </cell>
        </row>
        <row r="49">
          <cell r="A49" t="str">
            <v>Iowa </v>
          </cell>
          <cell r="E49" t="str">
            <v>West Virginia </v>
          </cell>
        </row>
        <row r="50">
          <cell r="A50" t="str">
            <v>Iowa </v>
          </cell>
          <cell r="E50" t="str">
            <v>Wisconsin </v>
          </cell>
        </row>
        <row r="51">
          <cell r="A51" t="str">
            <v>Kansas </v>
          </cell>
          <cell r="E51" t="str">
            <v>Wyoming </v>
          </cell>
        </row>
        <row r="52">
          <cell r="A52" t="str">
            <v>Kansas </v>
          </cell>
          <cell r="E52" t="str">
            <v>Additional Territories </v>
          </cell>
        </row>
        <row r="53">
          <cell r="A53" t="str">
            <v>Kansas </v>
          </cell>
        </row>
        <row r="54">
          <cell r="A54" t="str">
            <v>Kentucky </v>
          </cell>
        </row>
        <row r="55">
          <cell r="A55" t="str">
            <v>Kentucky </v>
          </cell>
        </row>
        <row r="56">
          <cell r="A56" t="str">
            <v>Kentucky </v>
          </cell>
        </row>
        <row r="57">
          <cell r="A57" t="str">
            <v>Louisiana </v>
          </cell>
        </row>
        <row r="58">
          <cell r="A58" t="str">
            <v>Louisiana </v>
          </cell>
        </row>
        <row r="59">
          <cell r="A59" t="str">
            <v>Louisiana </v>
          </cell>
        </row>
        <row r="60">
          <cell r="A60" t="str">
            <v>Louisiana </v>
          </cell>
        </row>
        <row r="61">
          <cell r="A61" t="str">
            <v>Maine </v>
          </cell>
        </row>
        <row r="62">
          <cell r="A62" t="str">
            <v>Maine </v>
          </cell>
        </row>
        <row r="63">
          <cell r="A63" t="str">
            <v>Maryland </v>
          </cell>
        </row>
        <row r="64">
          <cell r="A64" t="str">
            <v>Maryland </v>
          </cell>
        </row>
        <row r="65">
          <cell r="A65" t="str">
            <v>Massachusetts </v>
          </cell>
        </row>
        <row r="66">
          <cell r="A66" t="str">
            <v>Michigan </v>
          </cell>
        </row>
        <row r="67">
          <cell r="A67" t="str">
            <v>Michigan </v>
          </cell>
        </row>
        <row r="68">
          <cell r="A68" t="str">
            <v>Michigan </v>
          </cell>
        </row>
        <row r="69">
          <cell r="A69" t="str">
            <v>Michigan </v>
          </cell>
        </row>
        <row r="70">
          <cell r="A70" t="str">
            <v>Michigan </v>
          </cell>
        </row>
        <row r="71">
          <cell r="A71" t="str">
            <v>Minnesota </v>
          </cell>
        </row>
        <row r="72">
          <cell r="A72" t="str">
            <v>Minnesota </v>
          </cell>
        </row>
        <row r="73">
          <cell r="A73" t="str">
            <v>Mississippi </v>
          </cell>
        </row>
        <row r="74">
          <cell r="A74" t="str">
            <v>Mississippi </v>
          </cell>
        </row>
        <row r="75">
          <cell r="A75" t="str">
            <v>Missouri </v>
          </cell>
        </row>
        <row r="76">
          <cell r="A76" t="str">
            <v>Missouri </v>
          </cell>
        </row>
        <row r="77">
          <cell r="A77" t="str">
            <v>Missouri </v>
          </cell>
        </row>
        <row r="78">
          <cell r="A78" t="str">
            <v>Montana </v>
          </cell>
        </row>
        <row r="79">
          <cell r="A79" t="str">
            <v>Montana </v>
          </cell>
        </row>
        <row r="80">
          <cell r="A80" t="str">
            <v>Montana </v>
          </cell>
        </row>
        <row r="81">
          <cell r="A81" t="str">
            <v>Nebraska </v>
          </cell>
        </row>
        <row r="82">
          <cell r="A82" t="str">
            <v>Nebraska </v>
          </cell>
        </row>
        <row r="83">
          <cell r="A83" t="str">
            <v>Nebraska </v>
          </cell>
        </row>
        <row r="84">
          <cell r="A84" t="str">
            <v>Nevada </v>
          </cell>
        </row>
        <row r="85">
          <cell r="A85" t="str">
            <v>Nevada </v>
          </cell>
        </row>
        <row r="86">
          <cell r="A86" t="str">
            <v>New Hampshire </v>
          </cell>
        </row>
        <row r="87">
          <cell r="A87" t="str">
            <v>New Jersey </v>
          </cell>
        </row>
        <row r="88">
          <cell r="A88" t="str">
            <v>New Jersey </v>
          </cell>
        </row>
        <row r="89">
          <cell r="A89" t="str">
            <v>New Mexico </v>
          </cell>
        </row>
        <row r="90">
          <cell r="A90" t="str">
            <v>New York </v>
          </cell>
        </row>
        <row r="91">
          <cell r="A91" t="str">
            <v>New York </v>
          </cell>
        </row>
        <row r="92">
          <cell r="A92" t="str">
            <v>New York </v>
          </cell>
        </row>
        <row r="93">
          <cell r="A93" t="str">
            <v>New York </v>
          </cell>
        </row>
        <row r="94">
          <cell r="A94" t="str">
            <v>New York </v>
          </cell>
        </row>
        <row r="95">
          <cell r="A95" t="str">
            <v>North Carolina </v>
          </cell>
        </row>
        <row r="96">
          <cell r="A96" t="str">
            <v>North Carolina </v>
          </cell>
        </row>
        <row r="97">
          <cell r="A97" t="str">
            <v>North Carolina </v>
          </cell>
        </row>
        <row r="98">
          <cell r="A98" t="str">
            <v>North Carolina </v>
          </cell>
        </row>
        <row r="99">
          <cell r="A99" t="str">
            <v>North Dakota </v>
          </cell>
        </row>
        <row r="100">
          <cell r="A100" t="str">
            <v>North Dakota </v>
          </cell>
        </row>
        <row r="101">
          <cell r="A101" t="str">
            <v>Ohio </v>
          </cell>
        </row>
        <row r="102">
          <cell r="A102" t="str">
            <v>Ohio </v>
          </cell>
        </row>
        <row r="103">
          <cell r="A103" t="str">
            <v>Ohio </v>
          </cell>
        </row>
        <row r="104">
          <cell r="A104" t="str">
            <v>Ohio </v>
          </cell>
        </row>
        <row r="105">
          <cell r="A105" t="str">
            <v>Ohio </v>
          </cell>
        </row>
        <row r="106">
          <cell r="A106" t="str">
            <v>Ohio </v>
          </cell>
        </row>
        <row r="107">
          <cell r="A107" t="str">
            <v>Ohio </v>
          </cell>
        </row>
        <row r="108">
          <cell r="A108" t="str">
            <v>Oklahoma </v>
          </cell>
        </row>
        <row r="109">
          <cell r="A109" t="str">
            <v>Oklahoma </v>
          </cell>
        </row>
        <row r="110">
          <cell r="A110" t="str">
            <v>Oregon </v>
          </cell>
        </row>
        <row r="111">
          <cell r="A111" t="str">
            <v>Oregon </v>
          </cell>
        </row>
        <row r="112">
          <cell r="A112" t="str">
            <v>Oregon </v>
          </cell>
        </row>
        <row r="113">
          <cell r="A113" t="str">
            <v>Oregon </v>
          </cell>
        </row>
        <row r="114">
          <cell r="A114" t="str">
            <v>Pennsylvania </v>
          </cell>
        </row>
        <row r="115">
          <cell r="A115" t="str">
            <v>Pennsylvania </v>
          </cell>
        </row>
        <row r="116">
          <cell r="A116" t="str">
            <v>Pennsylvania </v>
          </cell>
        </row>
        <row r="117">
          <cell r="A117" t="str">
            <v>Pennsylvania </v>
          </cell>
        </row>
        <row r="118">
          <cell r="A118" t="str">
            <v>Pennsylvania </v>
          </cell>
        </row>
        <row r="119">
          <cell r="A119" t="str">
            <v>Pennsylvania </v>
          </cell>
        </row>
        <row r="120">
          <cell r="A120" t="str">
            <v>Rhode Island </v>
          </cell>
        </row>
        <row r="121">
          <cell r="A121" t="str">
            <v>South Carolina </v>
          </cell>
        </row>
        <row r="122">
          <cell r="A122" t="str">
            <v>South Carolina </v>
          </cell>
        </row>
        <row r="123">
          <cell r="A123" t="str">
            <v>South Dakota </v>
          </cell>
        </row>
        <row r="124">
          <cell r="A124" t="str">
            <v>South Dakota </v>
          </cell>
        </row>
        <row r="125">
          <cell r="A125" t="str">
            <v>Tennessee </v>
          </cell>
        </row>
        <row r="126">
          <cell r="A126" t="str">
            <v>Tennessee </v>
          </cell>
        </row>
        <row r="127">
          <cell r="A127" t="str">
            <v>Tennessee </v>
          </cell>
        </row>
        <row r="128">
          <cell r="A128" t="str">
            <v>Tennessee </v>
          </cell>
        </row>
        <row r="129">
          <cell r="A129" t="str">
            <v>Texas </v>
          </cell>
        </row>
        <row r="130">
          <cell r="A130" t="str">
            <v>Texas </v>
          </cell>
        </row>
        <row r="131">
          <cell r="A131" t="str">
            <v>Texas </v>
          </cell>
        </row>
        <row r="132">
          <cell r="A132" t="str">
            <v>Texas </v>
          </cell>
        </row>
        <row r="133">
          <cell r="A133" t="str">
            <v>Texas </v>
          </cell>
        </row>
        <row r="134">
          <cell r="A134" t="str">
            <v>Texas </v>
          </cell>
        </row>
        <row r="135">
          <cell r="A135" t="str">
            <v>Texas </v>
          </cell>
        </row>
        <row r="136">
          <cell r="A136" t="str">
            <v>Texas </v>
          </cell>
        </row>
        <row r="137">
          <cell r="A137" t="str">
            <v>Texas </v>
          </cell>
        </row>
        <row r="138">
          <cell r="A138" t="str">
            <v>Texas </v>
          </cell>
        </row>
        <row r="139">
          <cell r="A139" t="str">
            <v>Texas </v>
          </cell>
        </row>
        <row r="140">
          <cell r="A140" t="str">
            <v>Texas </v>
          </cell>
        </row>
        <row r="141">
          <cell r="A141" t="str">
            <v>Texas </v>
          </cell>
        </row>
        <row r="142">
          <cell r="A142" t="str">
            <v>Texas </v>
          </cell>
        </row>
        <row r="143">
          <cell r="A143" t="str">
            <v>Utah </v>
          </cell>
        </row>
        <row r="144">
          <cell r="A144" t="str">
            <v>Vermont </v>
          </cell>
        </row>
        <row r="145">
          <cell r="A145" t="str">
            <v>Virginia </v>
          </cell>
        </row>
        <row r="146">
          <cell r="A146" t="str">
            <v>Virginia </v>
          </cell>
        </row>
        <row r="147">
          <cell r="A147" t="str">
            <v>Virginia </v>
          </cell>
        </row>
        <row r="148">
          <cell r="A148" t="str">
            <v>Washington </v>
          </cell>
        </row>
        <row r="149">
          <cell r="A149" t="str">
            <v>Washington </v>
          </cell>
        </row>
        <row r="150">
          <cell r="A150" t="str">
            <v>Washington </v>
          </cell>
        </row>
        <row r="151">
          <cell r="A151" t="str">
            <v>West Virginia </v>
          </cell>
        </row>
        <row r="152">
          <cell r="A152" t="str">
            <v>West Virginia </v>
          </cell>
        </row>
        <row r="153">
          <cell r="A153" t="str">
            <v>Wisconsin </v>
          </cell>
        </row>
        <row r="154">
          <cell r="A154" t="str">
            <v>Wisconsin </v>
          </cell>
        </row>
        <row r="155">
          <cell r="A155" t="str">
            <v>Wisconsin </v>
          </cell>
        </row>
        <row r="156">
          <cell r="A156" t="str">
            <v>Wyoming </v>
          </cell>
        </row>
        <row r="157">
          <cell r="A157" t="str">
            <v>Wyoming </v>
          </cell>
        </row>
        <row r="158">
          <cell r="A158" t="str">
            <v>Additional Territories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ather Data"/>
      <sheetName val="Weather STANDARD"/>
      <sheetName val="Data Columns"/>
      <sheetName val="Weather Calculations"/>
      <sheetName val="Regression Model"/>
      <sheetName val="PETS_KPI"/>
      <sheetName val="PETS_EPU"/>
      <sheetName val="User Input Worksheet"/>
      <sheetName val="Instructions - Plant"/>
    </sheetNames>
    <sheetDataSet>
      <sheetData sheetId="2">
        <row r="2">
          <cell r="P2" t="str">
            <v>January</v>
          </cell>
          <cell r="S2" t="str">
            <v>October</v>
          </cell>
        </row>
        <row r="3">
          <cell r="P3" t="str">
            <v>February</v>
          </cell>
          <cell r="S3" t="str">
            <v>November</v>
          </cell>
        </row>
        <row r="4">
          <cell r="P4" t="str">
            <v>March</v>
          </cell>
          <cell r="S4" t="str">
            <v>December</v>
          </cell>
        </row>
        <row r="5">
          <cell r="P5" t="str">
            <v>April</v>
          </cell>
          <cell r="S5" t="str">
            <v>January</v>
          </cell>
        </row>
        <row r="6">
          <cell r="P6" t="str">
            <v>May</v>
          </cell>
          <cell r="S6" t="str">
            <v>February</v>
          </cell>
        </row>
        <row r="7">
          <cell r="P7" t="str">
            <v>June</v>
          </cell>
          <cell r="S7" t="str">
            <v>March</v>
          </cell>
        </row>
        <row r="8">
          <cell r="P8" t="str">
            <v>July</v>
          </cell>
          <cell r="S8" t="str">
            <v>April</v>
          </cell>
        </row>
        <row r="9">
          <cell r="P9" t="str">
            <v>August</v>
          </cell>
          <cell r="S9" t="str">
            <v>May</v>
          </cell>
        </row>
        <row r="10">
          <cell r="P10" t="str">
            <v>September</v>
          </cell>
          <cell r="S10" t="str">
            <v>June</v>
          </cell>
        </row>
        <row r="11">
          <cell r="P11" t="str">
            <v>October</v>
          </cell>
          <cell r="S11" t="str">
            <v>July</v>
          </cell>
        </row>
        <row r="12">
          <cell r="P12" t="str">
            <v>November</v>
          </cell>
          <cell r="S12" t="str">
            <v>August</v>
          </cell>
        </row>
        <row r="13">
          <cell r="P13" t="str">
            <v>December</v>
          </cell>
          <cell r="S13" t="str">
            <v>September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Sheet1"/>
      <sheetName val="Form"/>
      <sheetName val="Sheet3"/>
    </sheetNames>
    <sheetDataSet>
      <sheetData sheetId="1">
        <row r="19">
          <cell r="C19" t="str">
            <v>Steam</v>
          </cell>
        </row>
        <row r="20">
          <cell r="C20" t="str">
            <v>Process Heating</v>
          </cell>
        </row>
        <row r="21">
          <cell r="C21" t="str">
            <v>Compressed Air</v>
          </cell>
        </row>
        <row r="22">
          <cell r="C22" t="str">
            <v>Pumps</v>
          </cell>
        </row>
        <row r="23">
          <cell r="C23" t="str">
            <v>Fans</v>
          </cell>
        </row>
        <row r="24">
          <cell r="C24" t="str">
            <v>Other</v>
          </cell>
        </row>
        <row r="25">
          <cell r="C25" t="str">
            <v>Not Sure</v>
          </cell>
        </row>
      </sheetData>
    </sheetDataSet>
  </externalBook>
</externalLink>
</file>

<file path=xl/tables/table1.xml><?xml version="1.0" encoding="utf-8"?>
<table xmlns="http://schemas.openxmlformats.org/spreadsheetml/2006/main" id="1" name="List1" displayName="List1" ref="C1:C26" comment="" totalsRowShown="0">
  <autoFilter ref="C1:C26"/>
  <tableColumns count="1">
    <tableColumn id="1" name="Industry "/>
  </tableColumns>
  <tableStyleInfo name="" showFirstColumn="0" showLastColumn="0" showRowStripes="1" showColumnStripes="0"/>
</table>
</file>

<file path=xl/tables/table2.xml><?xml version="1.0" encoding="utf-8"?>
<table xmlns="http://schemas.openxmlformats.org/spreadsheetml/2006/main" id="2" name="List2" displayName="List2" ref="C31:C38" comment="" totalsRowShown="0">
  <autoFilter ref="C31:C38"/>
  <tableColumns count="1">
    <tableColumn id="1" name="Training type"/>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michael.caufield@alcoa.com" TargetMode="External" /><Relationship Id="rId2" Type="http://schemas.openxmlformats.org/officeDocument/2006/relationships/hyperlink" Target="mailto:alexander.alford@alcoa.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8"/>
  <sheetViews>
    <sheetView zoomScalePageLayoutView="0" workbookViewId="0" topLeftCell="A18">
      <selection activeCell="C32" sqref="C32:C38"/>
    </sheetView>
  </sheetViews>
  <sheetFormatPr defaultColWidth="8.8515625" defaultRowHeight="15"/>
  <cols>
    <col min="1" max="1" width="10.140625" style="0" customWidth="1"/>
    <col min="2" max="2" width="9.140625" style="0" customWidth="1"/>
    <col min="3" max="3" width="50.7109375" style="0" customWidth="1"/>
    <col min="4" max="4" width="15.8515625" style="0" customWidth="1"/>
    <col min="5" max="6" width="9.140625" style="0" customWidth="1"/>
  </cols>
  <sheetData>
    <row r="1" spans="1:4" ht="21.75" customHeight="1">
      <c r="A1" s="1" t="s">
        <v>40</v>
      </c>
      <c r="C1" s="3" t="s">
        <v>41</v>
      </c>
      <c r="D1" s="1" t="s">
        <v>42</v>
      </c>
    </row>
    <row r="2" spans="1:4" ht="21">
      <c r="A2" s="2" t="s">
        <v>0</v>
      </c>
      <c r="C2" s="4" t="s">
        <v>43</v>
      </c>
      <c r="D2" s="5">
        <v>115</v>
      </c>
    </row>
    <row r="3" spans="1:4" ht="21">
      <c r="A3" s="2" t="s">
        <v>1</v>
      </c>
      <c r="C3" s="4" t="s">
        <v>44</v>
      </c>
      <c r="D3" s="5">
        <v>331</v>
      </c>
    </row>
    <row r="4" spans="3:4" ht="21">
      <c r="C4" s="4" t="s">
        <v>45</v>
      </c>
      <c r="D4" s="5">
        <v>327</v>
      </c>
    </row>
    <row r="5" spans="3:4" ht="21">
      <c r="C5" s="4" t="s">
        <v>46</v>
      </c>
      <c r="D5" s="5">
        <v>325</v>
      </c>
    </row>
    <row r="6" spans="3:4" ht="21">
      <c r="C6" s="4" t="s">
        <v>47</v>
      </c>
      <c r="D6" s="5">
        <v>334</v>
      </c>
    </row>
    <row r="7" spans="3:4" ht="21">
      <c r="C7" s="4" t="s">
        <v>48</v>
      </c>
      <c r="D7" s="5">
        <v>331</v>
      </c>
    </row>
    <row r="8" spans="3:4" ht="21">
      <c r="C8" s="4" t="s">
        <v>49</v>
      </c>
      <c r="D8" s="5">
        <v>332</v>
      </c>
    </row>
    <row r="9" spans="3:4" ht="21">
      <c r="C9" s="4" t="s">
        <v>50</v>
      </c>
      <c r="D9" s="5">
        <v>311</v>
      </c>
    </row>
    <row r="10" spans="3:4" ht="21">
      <c r="C10" s="4" t="s">
        <v>51</v>
      </c>
      <c r="D10" s="5">
        <v>331</v>
      </c>
    </row>
    <row r="11" spans="3:4" ht="21">
      <c r="C11" s="4" t="s">
        <v>52</v>
      </c>
      <c r="D11" s="5">
        <v>337</v>
      </c>
    </row>
    <row r="12" spans="3:4" ht="21">
      <c r="C12" s="4" t="s">
        <v>53</v>
      </c>
      <c r="D12" s="5">
        <v>327</v>
      </c>
    </row>
    <row r="13" spans="3:4" ht="21">
      <c r="C13" s="4" t="s">
        <v>54</v>
      </c>
      <c r="D13" s="5">
        <v>333</v>
      </c>
    </row>
    <row r="14" spans="3:4" ht="21">
      <c r="C14" s="4" t="s">
        <v>55</v>
      </c>
      <c r="D14" s="5">
        <v>331</v>
      </c>
    </row>
    <row r="15" spans="3:4" ht="21">
      <c r="C15" s="4" t="s">
        <v>56</v>
      </c>
      <c r="D15" s="5">
        <v>212</v>
      </c>
    </row>
    <row r="16" spans="3:4" ht="21">
      <c r="C16" s="4" t="s">
        <v>57</v>
      </c>
      <c r="D16" s="5">
        <v>327</v>
      </c>
    </row>
    <row r="17" spans="3:4" ht="21">
      <c r="C17" s="4" t="s">
        <v>58</v>
      </c>
      <c r="D17" s="5">
        <v>324</v>
      </c>
    </row>
    <row r="18" spans="3:4" ht="21">
      <c r="C18" s="4" t="s">
        <v>2</v>
      </c>
      <c r="D18" s="5" t="s">
        <v>59</v>
      </c>
    </row>
    <row r="19" spans="3:4" ht="21">
      <c r="C19" s="4" t="s">
        <v>60</v>
      </c>
      <c r="D19" s="5">
        <v>324</v>
      </c>
    </row>
    <row r="20" spans="3:4" ht="21">
      <c r="C20" s="4" t="s">
        <v>61</v>
      </c>
      <c r="D20" s="5">
        <v>324</v>
      </c>
    </row>
    <row r="21" spans="3:4" ht="21">
      <c r="C21" s="4" t="s">
        <v>62</v>
      </c>
      <c r="D21" s="5">
        <v>326</v>
      </c>
    </row>
    <row r="22" spans="3:4" ht="21">
      <c r="C22" s="4" t="s">
        <v>63</v>
      </c>
      <c r="D22" s="5">
        <v>331</v>
      </c>
    </row>
    <row r="23" spans="3:4" ht="21">
      <c r="C23" s="4" t="s">
        <v>64</v>
      </c>
      <c r="D23" s="5">
        <v>323</v>
      </c>
    </row>
    <row r="24" spans="3:4" ht="21">
      <c r="C24" s="4" t="s">
        <v>65</v>
      </c>
      <c r="D24" s="5">
        <v>314</v>
      </c>
    </row>
    <row r="25" spans="3:4" ht="21">
      <c r="C25" s="4" t="s">
        <v>66</v>
      </c>
      <c r="D25" s="5">
        <v>336</v>
      </c>
    </row>
    <row r="26" spans="3:4" ht="21">
      <c r="C26" s="6" t="s">
        <v>3</v>
      </c>
      <c r="D26" s="5">
        <v>321</v>
      </c>
    </row>
    <row r="31" ht="15">
      <c r="C31" s="3" t="s">
        <v>67</v>
      </c>
    </row>
    <row r="32" ht="28.5">
      <c r="C32" s="7" t="s">
        <v>18</v>
      </c>
    </row>
    <row r="33" ht="28.5">
      <c r="C33" s="7" t="s">
        <v>68</v>
      </c>
    </row>
    <row r="34" ht="28.5">
      <c r="C34" s="7" t="s">
        <v>17</v>
      </c>
    </row>
    <row r="35" ht="28.5">
      <c r="C35" s="7" t="s">
        <v>69</v>
      </c>
    </row>
    <row r="36" ht="28.5">
      <c r="C36" s="7" t="s">
        <v>16</v>
      </c>
    </row>
    <row r="37" ht="28.5">
      <c r="C37" s="7" t="s">
        <v>2</v>
      </c>
    </row>
    <row r="38" ht="28.5">
      <c r="C38" s="8" t="s">
        <v>38</v>
      </c>
    </row>
  </sheetData>
  <sheetProtection/>
  <printOptions/>
  <pageMargins left="0.7" right="0.7" top="0.75" bottom="0.75" header="0.3" footer="0.3"/>
  <pageSetup orientation="portrait"/>
  <tableParts>
    <tablePart r:id="rId2"/>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C14"/>
  <sheetViews>
    <sheetView showGridLines="0" zoomScale="70" zoomScaleNormal="70" zoomScalePageLayoutView="0" workbookViewId="0" topLeftCell="A1">
      <selection activeCell="G11" sqref="G11"/>
    </sheetView>
  </sheetViews>
  <sheetFormatPr defaultColWidth="8.8515625" defaultRowHeight="15"/>
  <cols>
    <col min="1" max="1" width="21.140625" style="0" customWidth="1"/>
    <col min="2" max="2" width="40.8515625" style="0" customWidth="1"/>
    <col min="3" max="3" width="114.8515625" style="0" customWidth="1"/>
  </cols>
  <sheetData>
    <row r="1" ht="15">
      <c r="C1" s="72" t="s">
        <v>129</v>
      </c>
    </row>
    <row r="2" ht="18" customHeight="1">
      <c r="C2" s="72" t="s">
        <v>130</v>
      </c>
    </row>
    <row r="3" spans="1:3" ht="102.75" customHeight="1" thickBot="1">
      <c r="A3" s="83" t="s">
        <v>98</v>
      </c>
      <c r="B3" s="83"/>
      <c r="C3" s="83"/>
    </row>
    <row r="4" spans="1:3" s="11" customFormat="1" ht="18.75" thickBot="1">
      <c r="A4" s="84" t="s">
        <v>82</v>
      </c>
      <c r="B4" s="85"/>
      <c r="C4" s="86"/>
    </row>
    <row r="5" spans="1:3" s="11" customFormat="1" ht="95.25" customHeight="1" thickBot="1">
      <c r="A5" s="87" t="s">
        <v>90</v>
      </c>
      <c r="B5" s="88"/>
      <c r="C5" s="88"/>
    </row>
    <row r="6" spans="1:3" s="11" customFormat="1" ht="18.75" thickBot="1">
      <c r="A6" s="69" t="s">
        <v>73</v>
      </c>
      <c r="B6" s="59"/>
      <c r="C6" s="59"/>
    </row>
    <row r="7" spans="1:3" s="11" customFormat="1" ht="16.5" thickBot="1">
      <c r="A7" s="60" t="s">
        <v>74</v>
      </c>
      <c r="B7" s="61" t="s">
        <v>75</v>
      </c>
      <c r="C7" s="61" t="s">
        <v>76</v>
      </c>
    </row>
    <row r="8" spans="1:3" s="11" customFormat="1" ht="63.75" thickBot="1">
      <c r="A8" s="62">
        <v>1</v>
      </c>
      <c r="B8" s="63" t="s">
        <v>77</v>
      </c>
      <c r="C8" s="64" t="s">
        <v>115</v>
      </c>
    </row>
    <row r="9" spans="1:3" s="11" customFormat="1" ht="48" thickBot="1">
      <c r="A9" s="62" t="s">
        <v>83</v>
      </c>
      <c r="B9" s="65" t="s">
        <v>116</v>
      </c>
      <c r="C9" s="64" t="s">
        <v>117</v>
      </c>
    </row>
    <row r="10" spans="1:3" s="11" customFormat="1" ht="79.5" thickBot="1">
      <c r="A10" s="62">
        <v>2</v>
      </c>
      <c r="B10" s="66" t="s">
        <v>84</v>
      </c>
      <c r="C10" s="64" t="s">
        <v>118</v>
      </c>
    </row>
    <row r="11" spans="1:3" s="11" customFormat="1" ht="63.75" thickBot="1">
      <c r="A11" s="62">
        <v>3</v>
      </c>
      <c r="B11" s="65" t="s">
        <v>78</v>
      </c>
      <c r="C11" s="64" t="s">
        <v>131</v>
      </c>
    </row>
    <row r="12" spans="1:3" s="11" customFormat="1" ht="63.75" thickBot="1">
      <c r="A12" s="62">
        <v>4</v>
      </c>
      <c r="B12" s="63" t="s">
        <v>79</v>
      </c>
      <c r="C12" s="64" t="s">
        <v>91</v>
      </c>
    </row>
    <row r="13" ht="21">
      <c r="B13" s="9"/>
    </row>
    <row r="14" spans="1:3" ht="69" customHeight="1">
      <c r="A14" s="89" t="s">
        <v>132</v>
      </c>
      <c r="B14" s="89"/>
      <c r="C14" s="89"/>
    </row>
  </sheetData>
  <sheetProtection/>
  <mergeCells count="4">
    <mergeCell ref="A3:C3"/>
    <mergeCell ref="A4:C4"/>
    <mergeCell ref="A5:C5"/>
    <mergeCell ref="A14:C14"/>
  </mergeCells>
  <printOptions/>
  <pageMargins left="0.7" right="0.7" top="0.75" bottom="0.75" header="0.3" footer="0.3"/>
  <pageSetup fitToHeight="0" fitToWidth="1" horizontalDpi="600" verticalDpi="600" orientation="landscape"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205"/>
  <sheetViews>
    <sheetView showGridLines="0" zoomScale="80" zoomScaleNormal="80" zoomScaleSheetLayoutView="66" zoomScalePageLayoutView="0" workbookViewId="0" topLeftCell="A43">
      <selection activeCell="E41" sqref="E41"/>
    </sheetView>
  </sheetViews>
  <sheetFormatPr defaultColWidth="8.8515625" defaultRowHeight="15"/>
  <cols>
    <col min="1" max="1" width="48.140625" style="12" customWidth="1"/>
    <col min="2" max="2" width="22.140625" style="12" customWidth="1"/>
    <col min="3" max="3" width="18.421875" style="12" customWidth="1"/>
    <col min="4" max="4" width="28.140625" style="12" customWidth="1"/>
    <col min="5" max="5" width="13.7109375" style="12" customWidth="1"/>
    <col min="6" max="6" width="13.421875" style="12" customWidth="1"/>
    <col min="7" max="7" width="9.8515625" style="12" customWidth="1"/>
    <col min="8" max="8" width="6.28125" style="12" customWidth="1"/>
    <col min="9" max="16384" width="8.8515625" style="12" customWidth="1"/>
  </cols>
  <sheetData>
    <row r="1" ht="15">
      <c r="F1" s="72" t="s">
        <v>129</v>
      </c>
    </row>
    <row r="2" ht="15">
      <c r="F2" s="72" t="s">
        <v>130</v>
      </c>
    </row>
    <row r="3" spans="1:6" ht="80.25" customHeight="1">
      <c r="A3" s="95" t="s">
        <v>119</v>
      </c>
      <c r="B3" s="96"/>
      <c r="C3" s="96"/>
      <c r="D3" s="96"/>
      <c r="E3" s="96"/>
      <c r="F3" s="96"/>
    </row>
    <row r="4" spans="1:6" ht="18.75">
      <c r="A4" s="67" t="s">
        <v>36</v>
      </c>
      <c r="B4" s="13"/>
      <c r="C4" s="14"/>
      <c r="D4" s="14"/>
      <c r="E4" s="14"/>
      <c r="F4" s="15"/>
    </row>
    <row r="5" spans="1:7" s="17" customFormat="1" ht="18" customHeight="1">
      <c r="A5" s="106" t="s">
        <v>101</v>
      </c>
      <c r="B5" s="106"/>
      <c r="C5" s="106"/>
      <c r="D5" s="106"/>
      <c r="E5" s="106"/>
      <c r="F5" s="106"/>
      <c r="G5" s="16"/>
    </row>
    <row r="6" spans="1:7" s="17" customFormat="1" ht="18" customHeight="1">
      <c r="A6" s="16" t="s">
        <v>92</v>
      </c>
      <c r="B6" s="16"/>
      <c r="C6" s="16"/>
      <c r="D6" s="16"/>
      <c r="E6" s="16"/>
      <c r="F6" s="16"/>
      <c r="G6" s="16"/>
    </row>
    <row r="7" spans="1:7" s="17" customFormat="1" ht="18" customHeight="1">
      <c r="A7" s="71" t="s">
        <v>128</v>
      </c>
      <c r="B7" s="16"/>
      <c r="C7" s="16"/>
      <c r="D7" s="16"/>
      <c r="E7" s="16"/>
      <c r="F7" s="16"/>
      <c r="G7" s="16"/>
    </row>
    <row r="8" spans="1:7" s="17" customFormat="1" ht="28.5" customHeight="1">
      <c r="A8" s="90" t="s">
        <v>94</v>
      </c>
      <c r="B8" s="90"/>
      <c r="C8" s="90"/>
      <c r="D8" s="90"/>
      <c r="E8" s="90"/>
      <c r="F8" s="90"/>
      <c r="G8" s="16"/>
    </row>
    <row r="9" spans="1:7" s="17" customFormat="1" ht="18" customHeight="1">
      <c r="A9" s="16" t="s">
        <v>80</v>
      </c>
      <c r="B9" s="16"/>
      <c r="C9" s="16"/>
      <c r="D9" s="16"/>
      <c r="E9" s="16"/>
      <c r="F9" s="16"/>
      <c r="G9" s="16"/>
    </row>
    <row r="10" spans="1:7" s="17" customFormat="1" ht="18" customHeight="1">
      <c r="A10" s="16" t="s">
        <v>93</v>
      </c>
      <c r="B10" s="16"/>
      <c r="C10" s="16"/>
      <c r="D10" s="16"/>
      <c r="E10" s="16"/>
      <c r="F10" s="16"/>
      <c r="G10" s="16"/>
    </row>
    <row r="11" spans="1:7" s="17" customFormat="1" ht="18" customHeight="1">
      <c r="A11" s="18" t="s">
        <v>81</v>
      </c>
      <c r="B11" s="16"/>
      <c r="C11" s="16"/>
      <c r="D11" s="16"/>
      <c r="E11" s="16"/>
      <c r="F11" s="16"/>
      <c r="G11" s="16"/>
    </row>
    <row r="12" spans="1:7" s="17" customFormat="1" ht="18" customHeight="1">
      <c r="A12" s="18" t="s">
        <v>95</v>
      </c>
      <c r="B12" s="16"/>
      <c r="C12" s="16"/>
      <c r="D12" s="16"/>
      <c r="E12" s="16"/>
      <c r="F12" s="16"/>
      <c r="G12" s="16"/>
    </row>
    <row r="13" spans="1:7" s="17" customFormat="1" ht="54" customHeight="1">
      <c r="A13" s="91" t="s">
        <v>97</v>
      </c>
      <c r="B13" s="91"/>
      <c r="C13" s="91"/>
      <c r="D13" s="91"/>
      <c r="E13" s="91"/>
      <c r="F13" s="91"/>
      <c r="G13" s="16"/>
    </row>
    <row r="14" spans="1:7" s="17" customFormat="1" ht="36" customHeight="1">
      <c r="A14" s="113" t="s">
        <v>120</v>
      </c>
      <c r="B14" s="114"/>
      <c r="C14" s="114"/>
      <c r="D14" s="114"/>
      <c r="E14" s="115"/>
      <c r="F14" s="115"/>
      <c r="G14" s="19"/>
    </row>
    <row r="15" spans="1:7" s="17" customFormat="1" ht="61.5" customHeight="1">
      <c r="A15" s="116" t="s">
        <v>26</v>
      </c>
      <c r="B15" s="116"/>
      <c r="C15" s="116"/>
      <c r="D15" s="116"/>
      <c r="E15" s="116"/>
      <c r="F15" s="116"/>
      <c r="G15" s="19"/>
    </row>
    <row r="16" spans="1:6" ht="15.75">
      <c r="A16" s="97" t="s">
        <v>70</v>
      </c>
      <c r="B16" s="117"/>
      <c r="C16" s="117"/>
      <c r="D16" s="117"/>
      <c r="E16" s="118"/>
      <c r="F16" s="118"/>
    </row>
    <row r="17" spans="1:5" ht="15">
      <c r="A17" s="21" t="s">
        <v>21</v>
      </c>
      <c r="B17" s="22" t="s">
        <v>26</v>
      </c>
      <c r="C17" s="23" t="s">
        <v>35</v>
      </c>
      <c r="D17" s="24" t="s">
        <v>26</v>
      </c>
      <c r="E17" s="20"/>
    </row>
    <row r="18" spans="1:5" ht="15">
      <c r="A18" s="25" t="s">
        <v>14</v>
      </c>
      <c r="B18" s="22" t="s">
        <v>26</v>
      </c>
      <c r="C18" s="26" t="s">
        <v>5</v>
      </c>
      <c r="D18" s="24" t="s">
        <v>26</v>
      </c>
      <c r="E18" s="20"/>
    </row>
    <row r="19" spans="1:5" ht="15.75" thickBot="1">
      <c r="A19" s="25" t="s">
        <v>4</v>
      </c>
      <c r="B19" s="22"/>
      <c r="C19" s="26" t="s">
        <v>8</v>
      </c>
      <c r="D19" s="24" t="s">
        <v>26</v>
      </c>
      <c r="E19" s="20"/>
    </row>
    <row r="20" spans="1:5" ht="16.5" thickBot="1" thickTop="1">
      <c r="A20" s="25" t="s">
        <v>15</v>
      </c>
      <c r="B20" s="27" t="s">
        <v>41</v>
      </c>
      <c r="C20" s="26" t="s">
        <v>7</v>
      </c>
      <c r="D20" s="24" t="s">
        <v>26</v>
      </c>
      <c r="E20" s="20"/>
    </row>
    <row r="21" spans="1:5" ht="16.5" thickBot="1" thickTop="1">
      <c r="A21" s="25" t="s">
        <v>6</v>
      </c>
      <c r="B21" s="28" t="str">
        <f>VLOOKUP(B20,Sheet2!C:D,2,FALSE)</f>
        <v>NAICS Codes</v>
      </c>
      <c r="C21" s="26" t="s">
        <v>9</v>
      </c>
      <c r="D21" s="29" t="s">
        <v>26</v>
      </c>
      <c r="E21" s="20"/>
    </row>
    <row r="22" spans="1:5" ht="16.5" thickTop="1">
      <c r="A22" s="97" t="s">
        <v>71</v>
      </c>
      <c r="B22" s="97"/>
      <c r="C22" s="97"/>
      <c r="D22" s="98"/>
      <c r="E22" s="20"/>
    </row>
    <row r="23" spans="1:5" ht="15">
      <c r="A23" s="30" t="s">
        <v>10</v>
      </c>
      <c r="B23" s="31" t="s">
        <v>11</v>
      </c>
      <c r="C23" s="31" t="s">
        <v>13</v>
      </c>
      <c r="D23" s="32" t="s">
        <v>12</v>
      </c>
      <c r="E23" s="20"/>
    </row>
    <row r="24" spans="1:5" ht="15">
      <c r="A24" s="21" t="s">
        <v>28</v>
      </c>
      <c r="B24" s="33" t="s">
        <v>26</v>
      </c>
      <c r="C24" s="33" t="s">
        <v>26</v>
      </c>
      <c r="D24" s="34" t="s">
        <v>26</v>
      </c>
      <c r="E24" s="20"/>
    </row>
    <row r="25" spans="1:5" ht="15">
      <c r="A25" s="21" t="s">
        <v>29</v>
      </c>
      <c r="B25" s="33" t="s">
        <v>26</v>
      </c>
      <c r="C25" s="33" t="s">
        <v>26</v>
      </c>
      <c r="D25" s="34" t="s">
        <v>26</v>
      </c>
      <c r="E25" s="20"/>
    </row>
    <row r="26" spans="1:5" ht="15">
      <c r="A26" s="21" t="s">
        <v>30</v>
      </c>
      <c r="B26" s="33"/>
      <c r="C26" s="33"/>
      <c r="D26" s="35"/>
      <c r="E26" s="20"/>
    </row>
    <row r="27" spans="1:5" ht="15">
      <c r="A27" s="21" t="s">
        <v>31</v>
      </c>
      <c r="B27" s="33"/>
      <c r="C27" s="33"/>
      <c r="D27" s="35"/>
      <c r="E27" s="20"/>
    </row>
    <row r="28" spans="1:5" ht="15.75">
      <c r="A28" s="99" t="s">
        <v>88</v>
      </c>
      <c r="B28" s="99"/>
      <c r="C28" s="99"/>
      <c r="D28" s="99"/>
      <c r="E28" s="80"/>
    </row>
    <row r="29" spans="1:5" ht="15.75" thickBot="1">
      <c r="A29" s="79"/>
      <c r="B29" s="36"/>
      <c r="C29" s="36"/>
      <c r="D29" s="81" t="s">
        <v>89</v>
      </c>
      <c r="E29" s="80"/>
    </row>
    <row r="30" spans="1:6" ht="16.5" thickBot="1" thickTop="1">
      <c r="A30" s="100" t="s">
        <v>102</v>
      </c>
      <c r="B30" s="100"/>
      <c r="C30" s="101"/>
      <c r="D30" s="37" t="s">
        <v>26</v>
      </c>
      <c r="F30" s="10"/>
    </row>
    <row r="31" spans="1:6" ht="16.5" thickBot="1" thickTop="1">
      <c r="A31" s="102"/>
      <c r="B31" s="102"/>
      <c r="C31" s="103"/>
      <c r="D31" s="37" t="s">
        <v>26</v>
      </c>
      <c r="F31" s="10"/>
    </row>
    <row r="32" spans="1:11" ht="16.5" thickBot="1" thickTop="1">
      <c r="A32" s="104"/>
      <c r="B32" s="104"/>
      <c r="C32" s="105"/>
      <c r="D32" s="37" t="s">
        <v>26</v>
      </c>
      <c r="F32" s="10"/>
      <c r="K32" s="80"/>
    </row>
    <row r="33" spans="1:6" ht="17.25" thickBot="1" thickTop="1">
      <c r="A33" s="131" t="s">
        <v>121</v>
      </c>
      <c r="B33" s="131"/>
      <c r="C33" s="131"/>
      <c r="D33" s="131"/>
      <c r="E33" s="132"/>
      <c r="F33" s="132"/>
    </row>
    <row r="34" spans="1:6" ht="31.5" thickBot="1" thickTop="1">
      <c r="A34" s="82" t="s">
        <v>22</v>
      </c>
      <c r="B34" s="38"/>
      <c r="C34" s="38"/>
      <c r="D34" s="39" t="s">
        <v>23</v>
      </c>
      <c r="E34" s="39" t="s">
        <v>33</v>
      </c>
      <c r="F34" s="39" t="s">
        <v>25</v>
      </c>
    </row>
    <row r="35" spans="1:6" ht="174" customHeight="1" thickBot="1" thickTop="1">
      <c r="A35" s="128" t="s">
        <v>103</v>
      </c>
      <c r="B35" s="129"/>
      <c r="C35" s="130"/>
      <c r="D35" s="44" t="s">
        <v>127</v>
      </c>
      <c r="E35" s="41">
        <v>0</v>
      </c>
      <c r="F35" s="42">
        <v>0</v>
      </c>
    </row>
    <row r="36" spans="1:6" ht="46.5" thickBot="1" thickTop="1">
      <c r="A36" s="125" t="s">
        <v>99</v>
      </c>
      <c r="B36" s="126"/>
      <c r="C36" s="127"/>
      <c r="D36" s="40" t="s">
        <v>24</v>
      </c>
      <c r="E36" s="43" t="s">
        <v>1</v>
      </c>
      <c r="F36" s="42">
        <v>0</v>
      </c>
    </row>
    <row r="37" spans="1:6" ht="86.25" customHeight="1" thickBot="1" thickTop="1">
      <c r="A37" s="107" t="s">
        <v>104</v>
      </c>
      <c r="B37" s="108"/>
      <c r="C37" s="109"/>
      <c r="D37" s="44" t="s">
        <v>24</v>
      </c>
      <c r="E37" s="43" t="s">
        <v>1</v>
      </c>
      <c r="F37" s="42">
        <v>0</v>
      </c>
    </row>
    <row r="38" spans="1:6" ht="76.5" thickBot="1" thickTop="1">
      <c r="A38" s="125" t="s">
        <v>100</v>
      </c>
      <c r="B38" s="126"/>
      <c r="C38" s="127"/>
      <c r="D38" s="40" t="s">
        <v>96</v>
      </c>
      <c r="E38" s="45">
        <f>Calculator!E13</f>
        <v>0</v>
      </c>
      <c r="F38" s="42">
        <v>0</v>
      </c>
    </row>
    <row r="39" spans="1:8" ht="141" customHeight="1" thickBot="1" thickTop="1">
      <c r="A39" s="110" t="s">
        <v>105</v>
      </c>
      <c r="B39" s="111"/>
      <c r="C39" s="112"/>
      <c r="D39" s="44" t="s">
        <v>126</v>
      </c>
      <c r="E39" s="144">
        <v>0</v>
      </c>
      <c r="F39" s="42">
        <v>0</v>
      </c>
      <c r="G39" s="46"/>
      <c r="H39" s="46"/>
    </row>
    <row r="40" spans="1:6" ht="60.75" customHeight="1" thickBot="1" thickTop="1">
      <c r="A40" s="119" t="s">
        <v>125</v>
      </c>
      <c r="B40" s="120"/>
      <c r="C40" s="121"/>
      <c r="D40" s="93" t="s">
        <v>72</v>
      </c>
      <c r="E40" s="94"/>
      <c r="F40" s="47">
        <f>SUM(F35:F39)</f>
        <v>0</v>
      </c>
    </row>
    <row r="41" spans="1:3" ht="30" customHeight="1" thickBot="1" thickTop="1">
      <c r="A41" s="122" t="s">
        <v>124</v>
      </c>
      <c r="B41" s="123"/>
      <c r="C41" s="124"/>
    </row>
    <row r="42" spans="1:3" ht="15.75" thickTop="1">
      <c r="A42" s="92"/>
      <c r="B42" s="92"/>
      <c r="C42" s="92"/>
    </row>
    <row r="43" ht="15">
      <c r="A43" s="48" t="s">
        <v>26</v>
      </c>
    </row>
    <row r="46" ht="15.75" thickBot="1"/>
    <row r="47" ht="16.5" thickBot="1" thickTop="1">
      <c r="D47" s="40" t="s">
        <v>26</v>
      </c>
    </row>
    <row r="48" ht="15.75" thickTop="1"/>
    <row r="78" ht="15">
      <c r="A78" s="49" t="s">
        <v>18</v>
      </c>
    </row>
    <row r="79" ht="15">
      <c r="A79" s="49" t="s">
        <v>85</v>
      </c>
    </row>
    <row r="80" ht="15">
      <c r="A80" s="49" t="s">
        <v>86</v>
      </c>
    </row>
    <row r="81" ht="15">
      <c r="A81" s="49" t="s">
        <v>87</v>
      </c>
    </row>
    <row r="82" ht="15">
      <c r="A82" s="49" t="s">
        <v>20</v>
      </c>
    </row>
    <row r="203" ht="15">
      <c r="A203" s="70" t="s">
        <v>122</v>
      </c>
    </row>
    <row r="204" ht="15">
      <c r="A204" s="70" t="s">
        <v>123</v>
      </c>
    </row>
    <row r="205" ht="15">
      <c r="A205" s="50" t="s">
        <v>106</v>
      </c>
    </row>
  </sheetData>
  <sheetProtection/>
  <mergeCells count="20">
    <mergeCell ref="A39:C39"/>
    <mergeCell ref="A14:F14"/>
    <mergeCell ref="A15:F15"/>
    <mergeCell ref="A16:F16"/>
    <mergeCell ref="A40:C40"/>
    <mergeCell ref="A41:C41"/>
    <mergeCell ref="A38:C38"/>
    <mergeCell ref="A35:C35"/>
    <mergeCell ref="A36:C36"/>
    <mergeCell ref="A33:F33"/>
    <mergeCell ref="A8:F8"/>
    <mergeCell ref="A13:F13"/>
    <mergeCell ref="A42:C42"/>
    <mergeCell ref="D40:E40"/>
    <mergeCell ref="A3:F3"/>
    <mergeCell ref="A22:D22"/>
    <mergeCell ref="A28:D28"/>
    <mergeCell ref="A30:C32"/>
    <mergeCell ref="A5:F5"/>
    <mergeCell ref="A37:C37"/>
  </mergeCells>
  <conditionalFormatting sqref="E37">
    <cfRule type="containsText" priority="7" dxfId="1" operator="containsText" stopIfTrue="1" text="Yes">
      <formula>NOT(ISERROR(SEARCH("Yes",E37)))</formula>
    </cfRule>
    <cfRule type="containsText" priority="8" dxfId="0" operator="containsText" stopIfTrue="1" text="No">
      <formula>NOT(ISERROR(SEARCH("No",E37)))</formula>
    </cfRule>
  </conditionalFormatting>
  <conditionalFormatting sqref="E36">
    <cfRule type="containsText" priority="1" dxfId="1" operator="containsText" stopIfTrue="1" text="Yes">
      <formula>NOT(ISERROR(SEARCH("Yes",E36)))</formula>
    </cfRule>
    <cfRule type="containsText" priority="2" dxfId="0" operator="containsText" stopIfTrue="1" text="No">
      <formula>NOT(ISERROR(SEARCH("No",E36)))</formula>
    </cfRule>
  </conditionalFormatting>
  <dataValidations count="4">
    <dataValidation type="list" allowBlank="1" showInputMessage="1" showErrorMessage="1" sqref="E36:E37">
      <formula1>"Yes, No"</formula1>
    </dataValidation>
    <dataValidation type="list" allowBlank="1" showInputMessage="1" showErrorMessage="1" sqref="B20">
      <formula1>Industry</formula1>
    </dataValidation>
    <dataValidation type="list" allowBlank="1" showInputMessage="1" showErrorMessage="1" sqref="A41:C41">
      <formula1>$A$203:$A$205</formula1>
    </dataValidation>
    <dataValidation type="list" allowBlank="1" showInputMessage="1" showErrorMessage="1" sqref="D30:D32">
      <formula1>$A$78:$A$82</formula1>
    </dataValidation>
  </dataValidations>
  <hyperlinks>
    <hyperlink ref="D24" r:id="rId1" display="michael.caufield@alcoa.com"/>
    <hyperlink ref="D25" r:id="rId2" display="alexander.alford@alcoa.com"/>
  </hyperlinks>
  <printOptions/>
  <pageMargins left="0.45" right="0.45" top="0.5" bottom="0.5" header="0.3" footer="0.3"/>
  <pageSetup fitToHeight="0" fitToWidth="1" horizontalDpi="600" verticalDpi="600" orientation="landscape" scale="89" r:id="rId4"/>
  <headerFooter>
    <oddFooter>&amp;R&amp;P</oddFooter>
  </headerFooter>
  <drawing r:id="rId3"/>
</worksheet>
</file>

<file path=xl/worksheets/sheet4.xml><?xml version="1.0" encoding="utf-8"?>
<worksheet xmlns="http://schemas.openxmlformats.org/spreadsheetml/2006/main" xmlns:r="http://schemas.openxmlformats.org/officeDocument/2006/relationships">
  <sheetPr>
    <pageSetUpPr fitToPage="1"/>
  </sheetPr>
  <dimension ref="B1:F81"/>
  <sheetViews>
    <sheetView showGridLines="0" tabSelected="1" zoomScale="90" zoomScaleNormal="90" zoomScaleSheetLayoutView="98" zoomScalePageLayoutView="0" workbookViewId="0" topLeftCell="A1">
      <selection activeCell="G1" sqref="G1"/>
    </sheetView>
  </sheetViews>
  <sheetFormatPr defaultColWidth="8.8515625" defaultRowHeight="15"/>
  <cols>
    <col min="1" max="1" width="3.421875" style="51" customWidth="1"/>
    <col min="2" max="2" width="56.140625" style="51" customWidth="1"/>
    <col min="3" max="3" width="11.28125" style="51" customWidth="1"/>
    <col min="4" max="4" width="24.140625" style="51" customWidth="1"/>
    <col min="5" max="5" width="32.28125" style="51" customWidth="1"/>
    <col min="6" max="6" width="24.28125" style="51" customWidth="1"/>
    <col min="7" max="16384" width="8.8515625" style="51" customWidth="1"/>
  </cols>
  <sheetData>
    <row r="1" ht="12.75">
      <c r="E1" s="72" t="s">
        <v>129</v>
      </c>
    </row>
    <row r="2" ht="12.75">
      <c r="E2" s="72" t="s">
        <v>130</v>
      </c>
    </row>
    <row r="3" spans="2:5" ht="15">
      <c r="B3" s="133" t="s">
        <v>32</v>
      </c>
      <c r="C3" s="134"/>
      <c r="D3" s="134"/>
      <c r="E3" s="135"/>
    </row>
    <row r="4" spans="2:5" ht="13.5" thickBot="1">
      <c r="B4" s="73" t="s">
        <v>27</v>
      </c>
      <c r="C4" s="52"/>
      <c r="D4" s="53" t="s">
        <v>37</v>
      </c>
      <c r="E4" s="74" t="s">
        <v>39</v>
      </c>
    </row>
    <row r="5" spans="2:5" ht="14.25" thickBot="1" thickTop="1">
      <c r="B5" s="136" t="s">
        <v>107</v>
      </c>
      <c r="C5" s="137"/>
      <c r="D5" s="54">
        <v>0</v>
      </c>
      <c r="E5" s="138">
        <f>D5*3*3.412</f>
        <v>0</v>
      </c>
    </row>
    <row r="6" spans="2:5" ht="14.25" thickBot="1" thickTop="1">
      <c r="B6" s="139" t="s">
        <v>108</v>
      </c>
      <c r="C6" s="140"/>
      <c r="D6" s="55">
        <v>0</v>
      </c>
      <c r="E6" s="138"/>
    </row>
    <row r="7" spans="2:5" ht="14.25" thickBot="1" thickTop="1">
      <c r="B7" s="136" t="s">
        <v>109</v>
      </c>
      <c r="C7" s="137"/>
      <c r="D7" s="54">
        <v>0</v>
      </c>
      <c r="E7" s="138">
        <f>D7</f>
        <v>0</v>
      </c>
    </row>
    <row r="8" spans="2:5" ht="14.25" thickBot="1" thickTop="1">
      <c r="B8" s="139" t="s">
        <v>110</v>
      </c>
      <c r="C8" s="140"/>
      <c r="D8" s="55">
        <v>0</v>
      </c>
      <c r="E8" s="138"/>
    </row>
    <row r="9" spans="2:5" ht="14.25" thickBot="1" thickTop="1">
      <c r="B9" s="136" t="s">
        <v>111</v>
      </c>
      <c r="C9" s="137"/>
      <c r="D9" s="54">
        <v>0</v>
      </c>
      <c r="E9" s="138">
        <f>D9</f>
        <v>0</v>
      </c>
    </row>
    <row r="10" spans="2:5" ht="14.25" thickBot="1" thickTop="1">
      <c r="B10" s="139" t="s">
        <v>112</v>
      </c>
      <c r="C10" s="140"/>
      <c r="D10" s="55">
        <v>0</v>
      </c>
      <c r="E10" s="138"/>
    </row>
    <row r="11" spans="2:5" ht="14.25" thickBot="1" thickTop="1">
      <c r="B11" s="136" t="s">
        <v>113</v>
      </c>
      <c r="C11" s="137"/>
      <c r="D11" s="54">
        <v>0</v>
      </c>
      <c r="E11" s="138">
        <f>D11</f>
        <v>0</v>
      </c>
    </row>
    <row r="12" spans="2:5" ht="14.25" thickBot="1" thickTop="1">
      <c r="B12" s="142" t="s">
        <v>114</v>
      </c>
      <c r="C12" s="143"/>
      <c r="D12" s="56">
        <v>0</v>
      </c>
      <c r="E12" s="141"/>
    </row>
    <row r="13" spans="2:6" ht="16.5" thickBot="1" thickTop="1">
      <c r="B13" s="68" t="s">
        <v>34</v>
      </c>
      <c r="C13" s="57"/>
      <c r="D13" s="75"/>
      <c r="E13" s="78">
        <f>SUM(E5:E12)/1000000</f>
        <v>0</v>
      </c>
      <c r="F13" s="77"/>
    </row>
    <row r="14" ht="12.75">
      <c r="E14" s="76"/>
    </row>
    <row r="75" ht="12.75">
      <c r="B75" s="58" t="s">
        <v>16</v>
      </c>
    </row>
    <row r="76" ht="12.75">
      <c r="B76" s="58" t="s">
        <v>17</v>
      </c>
    </row>
    <row r="77" ht="12.75">
      <c r="B77" s="58" t="s">
        <v>18</v>
      </c>
    </row>
    <row r="78" ht="12.75">
      <c r="B78" s="58" t="s">
        <v>19</v>
      </c>
    </row>
    <row r="79" ht="12.75">
      <c r="B79" s="58" t="s">
        <v>20</v>
      </c>
    </row>
    <row r="80" ht="12.75">
      <c r="B80" s="58" t="s">
        <v>2</v>
      </c>
    </row>
    <row r="81" ht="12.75">
      <c r="B81" s="58" t="s">
        <v>38</v>
      </c>
    </row>
  </sheetData>
  <sheetProtection/>
  <mergeCells count="13">
    <mergeCell ref="E9:E10"/>
    <mergeCell ref="B10:C10"/>
    <mergeCell ref="B11:C11"/>
    <mergeCell ref="E11:E12"/>
    <mergeCell ref="B12:C12"/>
    <mergeCell ref="B9:C9"/>
    <mergeCell ref="B3:E3"/>
    <mergeCell ref="B5:C5"/>
    <mergeCell ref="E5:E6"/>
    <mergeCell ref="B6:C6"/>
    <mergeCell ref="B7:C7"/>
    <mergeCell ref="E7:E8"/>
    <mergeCell ref="B8:C8"/>
  </mergeCells>
  <printOptions/>
  <pageMargins left="0.7" right="0.7" top="0.75" bottom="0.75" header="0.3" footer="0.3"/>
  <pageSetup fitToHeight="1" fitToWidth="1" horizontalDpi="600" verticalDpi="600" orientation="landscape" scale="9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sn6</dc:creator>
  <cp:keywords/>
  <dc:description/>
  <cp:lastModifiedBy>Nancy Gonzalez</cp:lastModifiedBy>
  <cp:lastPrinted>2013-08-06T15:57:45Z</cp:lastPrinted>
  <dcterms:created xsi:type="dcterms:W3CDTF">2009-09-17T16:54:04Z</dcterms:created>
  <dcterms:modified xsi:type="dcterms:W3CDTF">2013-08-06T15:58:39Z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