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0730" windowHeight="11760"/>
  </bookViews>
  <sheets>
    <sheet name="Form 720, Burden Summary" sheetId="2" r:id="rId1"/>
  </sheets>
  <calcPr calcId="145621"/>
</workbook>
</file>

<file path=xl/calcChain.xml><?xml version="1.0" encoding="utf-8"?>
<calcChain xmlns="http://schemas.openxmlformats.org/spreadsheetml/2006/main">
  <c r="G14" i="2" l="1"/>
  <c r="J13" i="2"/>
  <c r="I13" i="2"/>
  <c r="G13" i="2"/>
  <c r="D13" i="2"/>
  <c r="H13" i="2" s="1"/>
  <c r="G12" i="2"/>
  <c r="D12" i="2"/>
  <c r="I12" i="2" s="1"/>
  <c r="I11" i="2"/>
  <c r="H11" i="2"/>
  <c r="G11" i="2"/>
  <c r="D11" i="2"/>
  <c r="J11" i="2" s="1"/>
  <c r="I10" i="2"/>
  <c r="H10" i="2"/>
  <c r="G10" i="2"/>
  <c r="D10" i="2"/>
  <c r="J10" i="2" s="1"/>
  <c r="I9" i="2"/>
  <c r="G9" i="2"/>
  <c r="D9" i="2"/>
  <c r="H9" i="2" s="1"/>
  <c r="G8" i="2"/>
  <c r="D8" i="2"/>
  <c r="I8" i="2" s="1"/>
  <c r="I14" i="2" s="1"/>
  <c r="I7" i="2"/>
  <c r="H7" i="2"/>
  <c r="G7" i="2"/>
  <c r="D7" i="2"/>
  <c r="D14" i="2" s="1"/>
  <c r="C14" i="2" s="1"/>
  <c r="J8" i="2" l="1"/>
  <c r="J12" i="2"/>
  <c r="J9" i="2"/>
  <c r="H8" i="2"/>
  <c r="H14" i="2" s="1"/>
  <c r="H12" i="2"/>
  <c r="J7" i="2"/>
  <c r="J14" i="2" l="1"/>
</calcChain>
</file>

<file path=xl/sharedStrings.xml><?xml version="1.0" encoding="utf-8"?>
<sst xmlns="http://schemas.openxmlformats.org/spreadsheetml/2006/main" count="24" uniqueCount="23">
  <si>
    <t>Schedule A</t>
  </si>
  <si>
    <t xml:space="preserve">Schedule C      </t>
  </si>
  <si>
    <t xml:space="preserve">Schedule T </t>
  </si>
  <si>
    <t>Respondents</t>
  </si>
  <si>
    <t>#Responses Per Respondent</t>
  </si>
  <si>
    <t>Annual Responses</t>
  </si>
  <si>
    <t>Reporting</t>
  </si>
  <si>
    <t>Hours Per Response</t>
  </si>
  <si>
    <t>Total Annual Burden</t>
  </si>
  <si>
    <t>Record-keeping</t>
  </si>
  <si>
    <t>Totals</t>
  </si>
  <si>
    <t>TOTAL REPORTING</t>
  </si>
  <si>
    <t>TOTAL RECORD- KEEPING</t>
  </si>
  <si>
    <t xml:space="preserve"> </t>
  </si>
  <si>
    <t>Form 720</t>
  </si>
  <si>
    <t>Part I</t>
  </si>
  <si>
    <t>Part II</t>
  </si>
  <si>
    <t>Part III</t>
  </si>
  <si>
    <t xml:space="preserve">720-V ORC            720-V OTC   </t>
  </si>
  <si>
    <t>OMB #1545-0023</t>
  </si>
  <si>
    <t>Form 720, Quarterly Federal Excise Tax Return</t>
  </si>
  <si>
    <t>Summary of Burden</t>
  </si>
  <si>
    <t>February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</si>
</sst>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"/>
    <numFmt numFmtId="165" formatCode="#,##0.00000000"/>
    <numFmt numFmtId="166" formatCode="#,##0.00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 Rounded MT Bold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0" borderId="0" xfId="0" applyFont="1" applyBorder="1"/>
    <xf numFmtId="3" fontId="1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166" fontId="1" fillId="0" borderId="1" xfId="0" applyNumberFormat="1" applyFont="1" applyBorder="1" applyAlignment="1">
      <alignment horizontal="right" vertical="center"/>
    </xf>
    <xf numFmtId="0" fontId="3" fillId="0" borderId="0" xfId="0" applyFont="1"/>
    <xf numFmtId="49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28" sqref="A28"/>
    </sheetView>
  </sheetViews>
  <sheetFormatPr defaultRowHeight="15" x14ac:dyDescent="0.25"/>
  <cols>
    <col min="1" max="1" width="16.7109375" customWidth="1"/>
    <col min="2" max="2" width="12" customWidth="1"/>
    <col min="3" max="3" width="13.140625" customWidth="1"/>
    <col min="4" max="4" width="12.42578125" customWidth="1"/>
    <col min="5" max="5" width="10.85546875" customWidth="1"/>
    <col min="6" max="6" width="12.140625" customWidth="1"/>
    <col min="7" max="7" width="13.85546875" customWidth="1"/>
    <col min="8" max="8" width="12.42578125" customWidth="1"/>
    <col min="9" max="10" width="13.85546875" customWidth="1"/>
  </cols>
  <sheetData>
    <row r="1" spans="1:10" ht="15.75" x14ac:dyDescent="0.25">
      <c r="A1" s="25" t="s">
        <v>19</v>
      </c>
    </row>
    <row r="2" spans="1:10" ht="15.75" x14ac:dyDescent="0.25">
      <c r="A2" s="25" t="s">
        <v>20</v>
      </c>
    </row>
    <row r="3" spans="1:10" ht="15.75" x14ac:dyDescent="0.25">
      <c r="A3" s="25" t="s">
        <v>21</v>
      </c>
    </row>
    <row r="4" spans="1:10" ht="15.75" x14ac:dyDescent="0.25">
      <c r="A4" s="26" t="s">
        <v>22</v>
      </c>
    </row>
    <row r="6" spans="1:10" ht="36" x14ac:dyDescent="0.25">
      <c r="A6" s="1" t="s">
        <v>14</v>
      </c>
      <c r="B6" s="8" t="s">
        <v>3</v>
      </c>
      <c r="C6" s="9" t="s">
        <v>4</v>
      </c>
      <c r="D6" s="9" t="s">
        <v>5</v>
      </c>
      <c r="E6" s="10" t="s">
        <v>6</v>
      </c>
      <c r="F6" s="10" t="s">
        <v>9</v>
      </c>
      <c r="G6" s="9" t="s">
        <v>7</v>
      </c>
      <c r="H6" s="9" t="s">
        <v>11</v>
      </c>
      <c r="I6" s="9" t="s">
        <v>12</v>
      </c>
      <c r="J6" s="9" t="s">
        <v>8</v>
      </c>
    </row>
    <row r="7" spans="1:10" x14ac:dyDescent="0.25">
      <c r="A7" s="2" t="s">
        <v>15</v>
      </c>
      <c r="B7" s="21">
        <v>118854</v>
      </c>
      <c r="C7" s="22">
        <v>1</v>
      </c>
      <c r="D7" s="21">
        <f t="shared" ref="D7:D13" si="0">SUM(B7*C7)</f>
        <v>118854</v>
      </c>
      <c r="E7" s="7">
        <v>6.06</v>
      </c>
      <c r="F7" s="7">
        <v>20.09</v>
      </c>
      <c r="G7" s="6">
        <f t="shared" ref="G7:G13" si="1">SUM(E7+F7)</f>
        <v>26.15</v>
      </c>
      <c r="H7" s="6">
        <f t="shared" ref="H7:H13" si="2">SUM(D7*E7)</f>
        <v>720255.24</v>
      </c>
      <c r="I7" s="6">
        <f t="shared" ref="I7:I13" si="3">SUM(D7*F7)</f>
        <v>2387776.86</v>
      </c>
      <c r="J7" s="3">
        <f t="shared" ref="J7:J13" si="4">SUM(D7*G7)</f>
        <v>3108032.0999999996</v>
      </c>
    </row>
    <row r="8" spans="1:10" x14ac:dyDescent="0.25">
      <c r="A8" s="2" t="s">
        <v>16</v>
      </c>
      <c r="B8" s="4">
        <v>16088</v>
      </c>
      <c r="C8" s="5">
        <v>1</v>
      </c>
      <c r="D8" s="4">
        <f t="shared" si="0"/>
        <v>16088</v>
      </c>
      <c r="E8" s="7">
        <v>2.25</v>
      </c>
      <c r="F8" s="7">
        <v>6.22</v>
      </c>
      <c r="G8" s="6">
        <f t="shared" si="1"/>
        <v>8.4699999999999989</v>
      </c>
      <c r="H8" s="6">
        <f t="shared" si="2"/>
        <v>36198</v>
      </c>
      <c r="I8" s="6">
        <f t="shared" si="3"/>
        <v>100067.36</v>
      </c>
      <c r="J8" s="3">
        <f t="shared" si="4"/>
        <v>136265.35999999999</v>
      </c>
    </row>
    <row r="9" spans="1:10" x14ac:dyDescent="0.25">
      <c r="A9" s="2" t="s">
        <v>17</v>
      </c>
      <c r="B9" s="21">
        <v>124942</v>
      </c>
      <c r="C9" s="5">
        <v>1</v>
      </c>
      <c r="D9" s="4">
        <f t="shared" si="0"/>
        <v>124942</v>
      </c>
      <c r="E9" s="7">
        <v>0.48500100000000002</v>
      </c>
      <c r="F9" s="7">
        <v>4.7850010000000003</v>
      </c>
      <c r="G9" s="6">
        <f t="shared" si="1"/>
        <v>5.2700019999999999</v>
      </c>
      <c r="H9" s="6">
        <f t="shared" si="2"/>
        <v>60596.994942000005</v>
      </c>
      <c r="I9" s="6">
        <f t="shared" si="3"/>
        <v>597847.594942</v>
      </c>
      <c r="J9" s="3">
        <f t="shared" si="4"/>
        <v>658444.58988400002</v>
      </c>
    </row>
    <row r="10" spans="1:10" ht="25.5" x14ac:dyDescent="0.25">
      <c r="A10" s="2" t="s">
        <v>18</v>
      </c>
      <c r="B10" s="4">
        <v>17200</v>
      </c>
      <c r="C10" s="5">
        <v>1</v>
      </c>
      <c r="D10" s="4">
        <f t="shared" si="0"/>
        <v>17200</v>
      </c>
      <c r="E10" s="7">
        <v>2.1299999999999999E-2</v>
      </c>
      <c r="F10" s="7">
        <v>0.4012</v>
      </c>
      <c r="G10" s="6">
        <f t="shared" si="1"/>
        <v>0.42249999999999999</v>
      </c>
      <c r="H10" s="6">
        <f t="shared" si="2"/>
        <v>366.36</v>
      </c>
      <c r="I10" s="6">
        <f t="shared" si="3"/>
        <v>6900.64</v>
      </c>
      <c r="J10" s="3">
        <f t="shared" si="4"/>
        <v>7267</v>
      </c>
    </row>
    <row r="11" spans="1:10" ht="25.5" x14ac:dyDescent="0.25">
      <c r="A11" s="2" t="s">
        <v>0</v>
      </c>
      <c r="B11" s="4">
        <v>108161</v>
      </c>
      <c r="C11" s="5">
        <v>1</v>
      </c>
      <c r="D11" s="4">
        <f t="shared" si="0"/>
        <v>108161</v>
      </c>
      <c r="E11" s="7">
        <v>0.06</v>
      </c>
      <c r="F11" s="7">
        <v>3.8300100000000001</v>
      </c>
      <c r="G11" s="6">
        <f t="shared" si="1"/>
        <v>3.8900100000000002</v>
      </c>
      <c r="H11" s="6">
        <f t="shared" si="2"/>
        <v>6489.66</v>
      </c>
      <c r="I11" s="6">
        <f t="shared" si="3"/>
        <v>414257.71161</v>
      </c>
      <c r="J11" s="3">
        <f t="shared" si="4"/>
        <v>420747.37161000003</v>
      </c>
    </row>
    <row r="12" spans="1:10" ht="25.5" x14ac:dyDescent="0.25">
      <c r="A12" s="2" t="s">
        <v>1</v>
      </c>
      <c r="B12" s="4">
        <v>2499</v>
      </c>
      <c r="C12" s="5">
        <v>1</v>
      </c>
      <c r="D12" s="4">
        <f t="shared" si="0"/>
        <v>2499</v>
      </c>
      <c r="E12" s="7">
        <v>2.52</v>
      </c>
      <c r="F12" s="7">
        <v>42.81</v>
      </c>
      <c r="G12" s="6">
        <f t="shared" si="1"/>
        <v>45.330000000000005</v>
      </c>
      <c r="H12" s="6">
        <f t="shared" si="2"/>
        <v>6297.4800000000005</v>
      </c>
      <c r="I12" s="6">
        <f t="shared" si="3"/>
        <v>106982.19</v>
      </c>
      <c r="J12" s="3">
        <f t="shared" si="4"/>
        <v>113279.67000000001</v>
      </c>
    </row>
    <row r="13" spans="1:10" ht="25.5" x14ac:dyDescent="0.25">
      <c r="A13" s="2" t="s">
        <v>2</v>
      </c>
      <c r="B13" s="4">
        <v>18000</v>
      </c>
      <c r="C13" s="5">
        <v>1</v>
      </c>
      <c r="D13" s="4">
        <f t="shared" si="0"/>
        <v>18000</v>
      </c>
      <c r="E13" s="7">
        <v>0.03</v>
      </c>
      <c r="F13" s="7">
        <v>1.91</v>
      </c>
      <c r="G13" s="6">
        <f t="shared" si="1"/>
        <v>1.94</v>
      </c>
      <c r="H13" s="6">
        <f t="shared" si="2"/>
        <v>540</v>
      </c>
      <c r="I13" s="6">
        <f t="shared" si="3"/>
        <v>34380</v>
      </c>
      <c r="J13" s="3">
        <f t="shared" si="4"/>
        <v>34920</v>
      </c>
    </row>
    <row r="14" spans="1:10" ht="23.25" customHeight="1" x14ac:dyDescent="0.25">
      <c r="A14" s="23" t="s">
        <v>10</v>
      </c>
      <c r="B14" s="11">
        <v>124942</v>
      </c>
      <c r="C14" s="24">
        <f>SUM(D14/B14)</f>
        <v>3.2474588208928945</v>
      </c>
      <c r="D14" s="11">
        <f>SUM(D7:D13)</f>
        <v>405744</v>
      </c>
      <c r="E14" s="14" t="s">
        <v>13</v>
      </c>
      <c r="F14" s="14" t="s">
        <v>13</v>
      </c>
      <c r="G14" s="13">
        <f>SUM(J14/D14)</f>
        <v>11.038872026435387</v>
      </c>
      <c r="H14" s="13">
        <f>SUM(H7:H13)</f>
        <v>830743.73494200001</v>
      </c>
      <c r="I14" s="13">
        <f>SUM(I7:I13)</f>
        <v>3648212.3565519997</v>
      </c>
      <c r="J14" s="12">
        <f>SUM(J7:J13)</f>
        <v>4478956.0914939996</v>
      </c>
    </row>
    <row r="15" spans="1:10" x14ac:dyDescent="0.25">
      <c r="A15" s="15"/>
      <c r="B15" s="16"/>
      <c r="C15" s="17"/>
      <c r="D15" s="16"/>
      <c r="E15" s="20"/>
      <c r="F15" s="20"/>
      <c r="G15" s="18"/>
      <c r="H15" s="18"/>
      <c r="I15" s="18"/>
      <c r="J15" s="19"/>
    </row>
  </sheetData>
  <pageMargins left="0.25" right="0.25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720, Burden Summary</vt:lpstr>
    </vt:vector>
  </TitlesOfParts>
  <Company>The U.S. Department of the Treasury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Wolfgang, Dawn</dc:creator>
  <cp:lastModifiedBy>Wolfgang, Dawn</cp:lastModifiedBy>
  <cp:lastPrinted>2014-02-18T14:42:18Z</cp:lastPrinted>
  <dcterms:created xsi:type="dcterms:W3CDTF">2014-02-11T12:59:17Z</dcterms:created>
  <dcterms:modified xsi:type="dcterms:W3CDTF">2014-02-18T14:42:51Z</dcterms:modified>
</cp:coreProperties>
</file>